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60" windowHeight="11835" activeTab="5"/>
  </bookViews>
  <sheets>
    <sheet name="прил.1" sheetId="58" r:id="rId1"/>
    <sheet name="прил.2" sheetId="116" r:id="rId2"/>
    <sheet name="прил.3" sheetId="153" r:id="rId3"/>
    <sheet name="прил.4" sheetId="152" r:id="rId4"/>
    <sheet name="прил.5" sheetId="144" r:id="rId5"/>
    <sheet name="прил.6" sheetId="146" r:id="rId6"/>
    <sheet name="прил.7" sheetId="61" r:id="rId7"/>
    <sheet name="прил.8" sheetId="45" r:id="rId8"/>
    <sheet name="прил.9" sheetId="13" r:id="rId9"/>
    <sheet name="прил10" sheetId="69" r:id="rId10"/>
    <sheet name="прил 11" sheetId="51" r:id="rId11"/>
    <sheet name="прил12" sheetId="39" r:id="rId12"/>
    <sheet name="Прил.13" sheetId="54" r:id="rId13"/>
    <sheet name="Прил.15 (2)" sheetId="149" r:id="rId14"/>
  </sheets>
  <externalReferences>
    <externalReference r:id="rId15"/>
    <externalReference r:id="rId16"/>
  </externalReferences>
  <calcPr calcId="125725" refMode="R1C1"/>
</workbook>
</file>

<file path=xl/calcChain.xml><?xml version="1.0" encoding="utf-8"?>
<calcChain xmlns="http://schemas.openxmlformats.org/spreadsheetml/2006/main">
  <c r="E2277" i="153"/>
  <c r="E2275"/>
  <c r="E2274" s="1"/>
  <c r="E2273" s="1"/>
  <c r="E2226" s="1"/>
  <c r="D2272"/>
  <c r="D2271"/>
  <c r="D2270"/>
  <c r="D2269"/>
  <c r="D2268"/>
  <c r="D2267"/>
  <c r="D2266"/>
  <c r="D2265"/>
  <c r="D2264"/>
  <c r="D2263"/>
  <c r="D2262"/>
  <c r="D2261"/>
  <c r="D2260"/>
  <c r="D2259"/>
  <c r="D2258"/>
  <c r="D2257"/>
  <c r="D2256"/>
  <c r="D2255"/>
  <c r="D2254"/>
  <c r="D2253"/>
  <c r="D2252"/>
  <c r="D2251"/>
  <c r="D2250"/>
  <c r="D2249"/>
  <c r="D2248"/>
  <c r="D2247"/>
  <c r="D2246"/>
  <c r="D2245"/>
  <c r="C2244"/>
  <c r="D2244" s="1"/>
  <c r="E2243"/>
  <c r="D2243"/>
  <c r="E2242"/>
  <c r="D2242"/>
  <c r="E2241"/>
  <c r="D2241"/>
  <c r="E2240"/>
  <c r="D2240"/>
  <c r="E2239"/>
  <c r="D2239"/>
  <c r="E2238"/>
  <c r="D2238"/>
  <c r="E2237"/>
  <c r="D2237"/>
  <c r="E2236"/>
  <c r="D2236"/>
  <c r="E2235"/>
  <c r="D2235"/>
  <c r="E2234"/>
  <c r="D2234"/>
  <c r="E2233"/>
  <c r="D2233"/>
  <c r="E2232"/>
  <c r="D2232"/>
  <c r="E2231"/>
  <c r="D2231"/>
  <c r="E2230"/>
  <c r="D2230"/>
  <c r="E2229"/>
  <c r="D2229"/>
  <c r="E2228"/>
  <c r="D2228"/>
  <c r="E2227"/>
  <c r="D2227"/>
  <c r="E2224"/>
  <c r="E2223"/>
  <c r="E2222" s="1"/>
  <c r="E2220"/>
  <c r="E2219"/>
  <c r="E2218" s="1"/>
  <c r="E2216"/>
  <c r="E2215" s="1"/>
  <c r="E2214" s="1"/>
  <c r="E2211"/>
  <c r="D2211"/>
  <c r="E2210"/>
  <c r="D2210"/>
  <c r="E2209"/>
  <c r="D2209"/>
  <c r="E2208"/>
  <c r="D2208"/>
  <c r="E2207"/>
  <c r="D2207"/>
  <c r="E2206"/>
  <c r="D2206"/>
  <c r="E2205"/>
  <c r="D2205"/>
  <c r="E2204"/>
  <c r="D2204"/>
  <c r="E2203"/>
  <c r="D2203"/>
  <c r="E2202"/>
  <c r="D2202"/>
  <c r="E2201"/>
  <c r="D2201"/>
  <c r="E2200"/>
  <c r="D2200"/>
  <c r="E2199"/>
  <c r="D2199"/>
  <c r="E2198"/>
  <c r="D2198"/>
  <c r="E2197"/>
  <c r="D2197"/>
  <c r="E2196"/>
  <c r="D2196"/>
  <c r="E2195"/>
  <c r="D2195"/>
  <c r="E2194"/>
  <c r="D2194"/>
  <c r="E2193"/>
  <c r="D2193"/>
  <c r="E2192"/>
  <c r="D2192"/>
  <c r="E2191"/>
  <c r="D2191"/>
  <c r="E2190"/>
  <c r="D2190"/>
  <c r="E2189"/>
  <c r="D2189"/>
  <c r="E2188"/>
  <c r="D2188"/>
  <c r="E2187"/>
  <c r="D2187"/>
  <c r="E2186"/>
  <c r="D2186"/>
  <c r="E2185"/>
  <c r="D2185"/>
  <c r="E2184"/>
  <c r="D2184"/>
  <c r="E2183"/>
  <c r="D2183"/>
  <c r="E2182"/>
  <c r="D2182"/>
  <c r="E2181"/>
  <c r="D2181"/>
  <c r="E2180"/>
  <c r="D2180"/>
  <c r="E2179"/>
  <c r="D2179"/>
  <c r="E2178"/>
  <c r="D2178"/>
  <c r="E2177"/>
  <c r="D2177"/>
  <c r="E2176"/>
  <c r="D2176"/>
  <c r="E2175"/>
  <c r="D2175"/>
  <c r="E2174"/>
  <c r="D2174"/>
  <c r="E2173"/>
  <c r="D2173"/>
  <c r="E2172"/>
  <c r="D2172"/>
  <c r="E2171"/>
  <c r="D2171"/>
  <c r="E2170"/>
  <c r="D2170"/>
  <c r="E2169"/>
  <c r="D2169"/>
  <c r="E2168"/>
  <c r="D2168"/>
  <c r="E2167"/>
  <c r="D2167"/>
  <c r="E2166"/>
  <c r="D2166"/>
  <c r="E2165"/>
  <c r="D2165"/>
  <c r="E2164"/>
  <c r="D2164"/>
  <c r="E2163"/>
  <c r="D2163"/>
  <c r="E2162"/>
  <c r="D2162"/>
  <c r="E2161"/>
  <c r="D2161"/>
  <c r="E2160"/>
  <c r="D2160"/>
  <c r="E2159"/>
  <c r="D2159"/>
  <c r="E2158"/>
  <c r="D2158"/>
  <c r="E2157"/>
  <c r="D2157"/>
  <c r="E2156"/>
  <c r="D2156"/>
  <c r="E2155"/>
  <c r="D2155"/>
  <c r="E2154"/>
  <c r="D2154"/>
  <c r="E2153"/>
  <c r="D2153"/>
  <c r="E2152"/>
  <c r="D2152"/>
  <c r="E2151"/>
  <c r="D2151"/>
  <c r="E2150"/>
  <c r="D2150"/>
  <c r="E2149"/>
  <c r="D2149"/>
  <c r="E2148"/>
  <c r="D2148"/>
  <c r="E2147"/>
  <c r="D2147"/>
  <c r="E2146"/>
  <c r="D2146"/>
  <c r="E2145"/>
  <c r="D2145"/>
  <c r="E2144"/>
  <c r="D2144"/>
  <c r="E2143"/>
  <c r="D2143"/>
  <c r="E2142"/>
  <c r="D2142"/>
  <c r="E2141"/>
  <c r="D2141"/>
  <c r="E2140"/>
  <c r="D2140"/>
  <c r="E2139"/>
  <c r="D2139"/>
  <c r="E2138"/>
  <c r="D2138"/>
  <c r="E2137"/>
  <c r="D2137"/>
  <c r="E2136"/>
  <c r="D2136"/>
  <c r="E2135"/>
  <c r="D2135"/>
  <c r="E2134"/>
  <c r="D2134"/>
  <c r="E2133"/>
  <c r="D2133"/>
  <c r="E2132"/>
  <c r="D2132"/>
  <c r="E2131"/>
  <c r="D2131"/>
  <c r="E2130"/>
  <c r="D2130"/>
  <c r="E2129"/>
  <c r="D2129"/>
  <c r="E2128"/>
  <c r="D2128"/>
  <c r="E2127"/>
  <c r="D2127"/>
  <c r="E2126"/>
  <c r="D2126"/>
  <c r="E2125"/>
  <c r="D2125"/>
  <c r="E2124"/>
  <c r="D2124"/>
  <c r="E2123"/>
  <c r="D2123"/>
  <c r="E2122"/>
  <c r="D2122"/>
  <c r="E2121"/>
  <c r="D2121"/>
  <c r="E2120"/>
  <c r="D2120"/>
  <c r="E2119"/>
  <c r="D2119"/>
  <c r="E2118"/>
  <c r="D2118"/>
  <c r="E2117"/>
  <c r="D2117"/>
  <c r="E2116"/>
  <c r="D2116"/>
  <c r="E2115"/>
  <c r="D2115"/>
  <c r="E2114"/>
  <c r="D2114"/>
  <c r="E2113"/>
  <c r="D2113"/>
  <c r="E2112"/>
  <c r="D2112"/>
  <c r="E2111"/>
  <c r="D2111"/>
  <c r="E2110"/>
  <c r="D2110"/>
  <c r="E2109"/>
  <c r="D2109"/>
  <c r="E2108"/>
  <c r="D2108"/>
  <c r="E2107"/>
  <c r="D2107"/>
  <c r="E2106"/>
  <c r="D2106"/>
  <c r="E2105"/>
  <c r="D2105"/>
  <c r="E2104"/>
  <c r="D2104"/>
  <c r="E2103"/>
  <c r="D2103"/>
  <c r="E2102"/>
  <c r="D2102"/>
  <c r="E2101"/>
  <c r="D2101"/>
  <c r="E2100"/>
  <c r="D2100"/>
  <c r="E2099"/>
  <c r="C2099"/>
  <c r="D2099" s="1"/>
  <c r="E2098"/>
  <c r="E2097"/>
  <c r="E2096"/>
  <c r="E2092"/>
  <c r="E2091" s="1"/>
  <c r="E2090"/>
  <c r="E2088"/>
  <c r="E2087"/>
  <c r="E2085"/>
  <c r="E2084" s="1"/>
  <c r="E2083" s="1"/>
  <c r="E2082" s="1"/>
  <c r="E1671" s="1"/>
  <c r="E2081"/>
  <c r="D2081"/>
  <c r="E2080"/>
  <c r="D2080"/>
  <c r="E2079"/>
  <c r="D2079"/>
  <c r="E2078"/>
  <c r="D2078"/>
  <c r="E2077"/>
  <c r="D2077"/>
  <c r="E2076"/>
  <c r="D2076"/>
  <c r="E2075"/>
  <c r="D2075"/>
  <c r="E2074"/>
  <c r="D2074"/>
  <c r="E2073"/>
  <c r="D2073"/>
  <c r="E2072"/>
  <c r="D2072"/>
  <c r="E2071"/>
  <c r="D2071"/>
  <c r="E2070"/>
  <c r="D2070"/>
  <c r="E2069"/>
  <c r="D2069"/>
  <c r="E2068"/>
  <c r="D2068"/>
  <c r="E2067"/>
  <c r="D2067"/>
  <c r="E2066"/>
  <c r="D2066"/>
  <c r="E2065"/>
  <c r="D2065"/>
  <c r="E2064"/>
  <c r="D2064"/>
  <c r="E2063"/>
  <c r="D2063"/>
  <c r="E2062"/>
  <c r="D2062"/>
  <c r="E2061"/>
  <c r="D2061"/>
  <c r="E2060"/>
  <c r="D2060"/>
  <c r="E2059"/>
  <c r="D2059"/>
  <c r="E2058"/>
  <c r="D2058"/>
  <c r="E2057"/>
  <c r="D2057"/>
  <c r="E2056"/>
  <c r="D2056"/>
  <c r="E2055"/>
  <c r="D2055"/>
  <c r="E2054"/>
  <c r="D2054"/>
  <c r="E2053"/>
  <c r="D2053"/>
  <c r="E2052"/>
  <c r="D2052"/>
  <c r="E2051"/>
  <c r="D2051"/>
  <c r="E2050"/>
  <c r="D2050"/>
  <c r="E2049"/>
  <c r="D2049"/>
  <c r="E2048"/>
  <c r="D2048"/>
  <c r="E2047"/>
  <c r="D2047"/>
  <c r="E2046"/>
  <c r="D2046"/>
  <c r="E2045"/>
  <c r="D2045"/>
  <c r="E2044"/>
  <c r="D2044"/>
  <c r="E2043"/>
  <c r="D2043"/>
  <c r="E2042"/>
  <c r="D2042"/>
  <c r="E2041"/>
  <c r="D2041"/>
  <c r="E2040"/>
  <c r="D2040"/>
  <c r="E2039"/>
  <c r="D2039"/>
  <c r="E2038"/>
  <c r="D2038"/>
  <c r="E2037"/>
  <c r="D2037"/>
  <c r="E2036"/>
  <c r="D2036"/>
  <c r="E2035"/>
  <c r="D2035"/>
  <c r="E2034"/>
  <c r="D2034"/>
  <c r="E2033"/>
  <c r="D2033"/>
  <c r="E2032"/>
  <c r="D2032"/>
  <c r="E2031"/>
  <c r="D2031"/>
  <c r="E2030"/>
  <c r="D2030"/>
  <c r="E2029"/>
  <c r="D2029"/>
  <c r="E2028"/>
  <c r="D2028"/>
  <c r="E2027"/>
  <c r="D2027"/>
  <c r="E2026"/>
  <c r="D2026"/>
  <c r="E2025"/>
  <c r="D2025"/>
  <c r="E2024"/>
  <c r="D2024"/>
  <c r="E2023"/>
  <c r="D2023"/>
  <c r="E2022"/>
  <c r="D2022"/>
  <c r="E2021"/>
  <c r="D2021"/>
  <c r="E2020"/>
  <c r="D2020"/>
  <c r="E2019"/>
  <c r="D2019"/>
  <c r="E2018"/>
  <c r="D2018"/>
  <c r="E2017"/>
  <c r="D2017"/>
  <c r="E2016"/>
  <c r="D2016"/>
  <c r="E2015"/>
  <c r="D2015"/>
  <c r="E2014"/>
  <c r="D2014"/>
  <c r="E2013"/>
  <c r="D2013"/>
  <c r="E2012"/>
  <c r="D2012"/>
  <c r="E2011"/>
  <c r="D2011"/>
  <c r="E2010"/>
  <c r="D2010"/>
  <c r="E2009"/>
  <c r="D2009"/>
  <c r="E2008"/>
  <c r="D2008"/>
  <c r="E2007"/>
  <c r="D2007"/>
  <c r="E2006"/>
  <c r="D2006"/>
  <c r="E2005"/>
  <c r="D2005"/>
  <c r="E2004"/>
  <c r="D2004"/>
  <c r="E2003"/>
  <c r="D2003"/>
  <c r="E2002"/>
  <c r="D2002"/>
  <c r="E2001"/>
  <c r="D2001"/>
  <c r="E2000"/>
  <c r="D2000"/>
  <c r="E1999"/>
  <c r="D1999"/>
  <c r="E1998"/>
  <c r="D1998"/>
  <c r="E1997"/>
  <c r="D1997"/>
  <c r="E1996"/>
  <c r="D1996"/>
  <c r="E1995"/>
  <c r="D1995"/>
  <c r="E1994"/>
  <c r="D1994"/>
  <c r="E1993"/>
  <c r="D1993"/>
  <c r="E1992"/>
  <c r="D1992"/>
  <c r="E1991"/>
  <c r="D1991"/>
  <c r="E1990"/>
  <c r="D1990"/>
  <c r="E1989"/>
  <c r="D1989"/>
  <c r="E1988"/>
  <c r="D1988"/>
  <c r="E1987"/>
  <c r="D1987"/>
  <c r="E1986"/>
  <c r="D1986"/>
  <c r="E1985"/>
  <c r="D1985"/>
  <c r="E1984"/>
  <c r="D1984"/>
  <c r="E1983"/>
  <c r="D1983"/>
  <c r="E1982"/>
  <c r="D1982"/>
  <c r="E1981"/>
  <c r="D1981"/>
  <c r="E1980"/>
  <c r="D1980"/>
  <c r="E1979"/>
  <c r="D1979"/>
  <c r="E1978"/>
  <c r="D1978"/>
  <c r="E1977"/>
  <c r="D1977"/>
  <c r="E1976"/>
  <c r="D1976"/>
  <c r="E1975"/>
  <c r="D1975"/>
  <c r="E1974"/>
  <c r="D1974"/>
  <c r="E1973"/>
  <c r="D1973"/>
  <c r="E1972"/>
  <c r="D1972"/>
  <c r="E1971"/>
  <c r="D1971"/>
  <c r="E1970"/>
  <c r="D1970"/>
  <c r="E1969"/>
  <c r="D1969"/>
  <c r="E1968"/>
  <c r="D1968"/>
  <c r="E1967"/>
  <c r="D1967"/>
  <c r="E1966"/>
  <c r="D1966"/>
  <c r="E1965"/>
  <c r="D1965"/>
  <c r="E1964"/>
  <c r="D1964"/>
  <c r="E1963"/>
  <c r="D1963"/>
  <c r="E1962"/>
  <c r="D1962"/>
  <c r="E1961"/>
  <c r="D1961"/>
  <c r="E1960"/>
  <c r="D1960"/>
  <c r="E1959"/>
  <c r="D1959"/>
  <c r="E1958"/>
  <c r="D1958"/>
  <c r="E1957"/>
  <c r="D1957"/>
  <c r="E1956"/>
  <c r="D1956"/>
  <c r="E1955"/>
  <c r="D1955"/>
  <c r="E1954"/>
  <c r="D1954"/>
  <c r="E1953"/>
  <c r="D1953"/>
  <c r="E1952"/>
  <c r="D1952"/>
  <c r="E1951"/>
  <c r="D1951"/>
  <c r="E1950"/>
  <c r="D1950"/>
  <c r="E1949"/>
  <c r="D1949"/>
  <c r="E1948"/>
  <c r="D1948"/>
  <c r="E1947"/>
  <c r="D1947"/>
  <c r="E1946"/>
  <c r="D1946"/>
  <c r="E1945"/>
  <c r="D1945"/>
  <c r="E1944"/>
  <c r="D1944"/>
  <c r="E1943"/>
  <c r="D1943"/>
  <c r="E1942"/>
  <c r="D1942"/>
  <c r="E1941"/>
  <c r="D1941"/>
  <c r="E1940"/>
  <c r="D1940"/>
  <c r="E1939"/>
  <c r="D1939"/>
  <c r="E1938"/>
  <c r="D1938"/>
  <c r="E1937"/>
  <c r="D1937"/>
  <c r="E1936"/>
  <c r="D1936"/>
  <c r="E1935"/>
  <c r="D1935"/>
  <c r="E1934"/>
  <c r="D1934"/>
  <c r="E1933"/>
  <c r="D1933"/>
  <c r="E1932"/>
  <c r="D1932"/>
  <c r="E1931"/>
  <c r="D1931"/>
  <c r="E1930"/>
  <c r="D1930"/>
  <c r="E1929"/>
  <c r="D1929"/>
  <c r="E1928"/>
  <c r="D1928"/>
  <c r="E1927"/>
  <c r="D1927"/>
  <c r="E1926"/>
  <c r="D1926"/>
  <c r="E1925"/>
  <c r="D1925"/>
  <c r="E1924"/>
  <c r="D1924"/>
  <c r="E1923"/>
  <c r="D1923"/>
  <c r="E1922"/>
  <c r="D1922"/>
  <c r="E1921"/>
  <c r="D1921"/>
  <c r="E1920"/>
  <c r="D1920"/>
  <c r="E1919"/>
  <c r="D1919"/>
  <c r="E1918"/>
  <c r="D1918"/>
  <c r="E1917"/>
  <c r="D1917"/>
  <c r="E1916"/>
  <c r="D1916"/>
  <c r="E1915"/>
  <c r="D1915"/>
  <c r="E1914"/>
  <c r="D1914"/>
  <c r="E1913"/>
  <c r="D1913"/>
  <c r="E1912"/>
  <c r="D1912"/>
  <c r="E1911"/>
  <c r="D1911"/>
  <c r="E1910"/>
  <c r="D1910"/>
  <c r="E1909"/>
  <c r="D1909"/>
  <c r="E1908"/>
  <c r="D1908"/>
  <c r="E1907"/>
  <c r="D1907"/>
  <c r="E1906"/>
  <c r="D1906"/>
  <c r="E1905"/>
  <c r="D1905"/>
  <c r="E1904"/>
  <c r="D1904"/>
  <c r="E1903"/>
  <c r="D1903"/>
  <c r="E1902"/>
  <c r="D1902"/>
  <c r="E1901"/>
  <c r="D1901"/>
  <c r="E1900"/>
  <c r="D1900"/>
  <c r="E1899"/>
  <c r="D1899"/>
  <c r="E1898"/>
  <c r="D1898"/>
  <c r="E1897"/>
  <c r="D1897"/>
  <c r="E1896"/>
  <c r="D1896"/>
  <c r="E1895"/>
  <c r="D1895"/>
  <c r="E1894"/>
  <c r="D1894"/>
  <c r="E1893"/>
  <c r="D1893"/>
  <c r="E1892"/>
  <c r="D1892"/>
  <c r="E1891"/>
  <c r="D1891"/>
  <c r="E1890"/>
  <c r="D1890"/>
  <c r="E1889"/>
  <c r="D1889"/>
  <c r="E1888"/>
  <c r="D1888"/>
  <c r="E1887"/>
  <c r="D1887"/>
  <c r="E1886"/>
  <c r="D1886"/>
  <c r="E1885"/>
  <c r="D1885"/>
  <c r="E1884"/>
  <c r="D1884"/>
  <c r="E1883"/>
  <c r="D1883"/>
  <c r="E1882"/>
  <c r="D1882"/>
  <c r="E1881"/>
  <c r="D1881"/>
  <c r="E1880"/>
  <c r="D1880"/>
  <c r="E1879"/>
  <c r="D1879"/>
  <c r="E1878"/>
  <c r="D1878"/>
  <c r="E1877"/>
  <c r="D1877"/>
  <c r="E1876"/>
  <c r="D1876"/>
  <c r="E1875"/>
  <c r="D1875"/>
  <c r="E1874"/>
  <c r="D1874"/>
  <c r="E1873"/>
  <c r="D1873"/>
  <c r="E1872"/>
  <c r="D1872"/>
  <c r="E1871"/>
  <c r="D1871"/>
  <c r="E1870"/>
  <c r="D1870"/>
  <c r="E1869"/>
  <c r="D1869"/>
  <c r="E1868"/>
  <c r="D1868"/>
  <c r="E1867"/>
  <c r="D1867"/>
  <c r="E1866"/>
  <c r="D1866"/>
  <c r="E1865"/>
  <c r="D1865"/>
  <c r="E1864"/>
  <c r="D1864"/>
  <c r="E1863"/>
  <c r="D1863"/>
  <c r="E1862"/>
  <c r="D1862"/>
  <c r="E1861"/>
  <c r="D1861"/>
  <c r="E1860"/>
  <c r="D1860"/>
  <c r="E1859"/>
  <c r="D1859"/>
  <c r="E1858"/>
  <c r="D1858"/>
  <c r="E1857"/>
  <c r="D1857"/>
  <c r="E1856"/>
  <c r="D1856"/>
  <c r="E1855"/>
  <c r="D1855"/>
  <c r="E1854"/>
  <c r="D1854"/>
  <c r="E1853"/>
  <c r="D1853"/>
  <c r="E1852"/>
  <c r="D1852"/>
  <c r="E1851"/>
  <c r="D1851"/>
  <c r="E1850"/>
  <c r="D1850"/>
  <c r="E1849"/>
  <c r="D1849"/>
  <c r="E1848"/>
  <c r="D1848"/>
  <c r="E1847"/>
  <c r="D1847"/>
  <c r="E1846"/>
  <c r="D1846"/>
  <c r="E1845"/>
  <c r="D1845"/>
  <c r="E1844"/>
  <c r="D1844"/>
  <c r="E1843"/>
  <c r="D1843"/>
  <c r="E1842"/>
  <c r="D1842"/>
  <c r="E1841"/>
  <c r="D1841"/>
  <c r="E1840"/>
  <c r="D1840"/>
  <c r="E1839"/>
  <c r="D1839"/>
  <c r="E1838"/>
  <c r="D1838"/>
  <c r="E1837"/>
  <c r="D1837"/>
  <c r="E1836"/>
  <c r="D1836"/>
  <c r="E1835"/>
  <c r="D1835"/>
  <c r="E1834"/>
  <c r="D1834"/>
  <c r="E1833"/>
  <c r="D1833"/>
  <c r="E1832"/>
  <c r="D1832"/>
  <c r="E1831"/>
  <c r="D1831"/>
  <c r="E1830"/>
  <c r="D1830"/>
  <c r="E1829"/>
  <c r="D1829"/>
  <c r="E1828"/>
  <c r="D1828"/>
  <c r="E1827"/>
  <c r="D1827"/>
  <c r="E1826"/>
  <c r="D1826"/>
  <c r="E1825"/>
  <c r="D1825"/>
  <c r="E1824"/>
  <c r="D1824"/>
  <c r="E1823"/>
  <c r="D1823"/>
  <c r="E1822"/>
  <c r="D1822"/>
  <c r="E1821"/>
  <c r="D1821"/>
  <c r="E1820"/>
  <c r="D1820"/>
  <c r="E1819"/>
  <c r="D1819"/>
  <c r="E1818"/>
  <c r="D1818"/>
  <c r="E1817"/>
  <c r="D1817"/>
  <c r="E1816"/>
  <c r="D1816"/>
  <c r="E1815"/>
  <c r="D1815"/>
  <c r="E1814"/>
  <c r="D1814"/>
  <c r="E1813"/>
  <c r="D1813"/>
  <c r="E1812"/>
  <c r="D1812"/>
  <c r="E1811"/>
  <c r="D1811"/>
  <c r="E1810"/>
  <c r="D1810"/>
  <c r="E1809"/>
  <c r="D1809"/>
  <c r="E1808"/>
  <c r="D1808"/>
  <c r="E1807"/>
  <c r="D1807"/>
  <c r="E1806"/>
  <c r="D1806"/>
  <c r="E1805"/>
  <c r="D1805"/>
  <c r="E1804"/>
  <c r="D1804"/>
  <c r="E1803"/>
  <c r="D1803"/>
  <c r="E1802"/>
  <c r="D1802"/>
  <c r="E1801"/>
  <c r="D1801"/>
  <c r="E1800"/>
  <c r="D1800"/>
  <c r="E1799"/>
  <c r="D1799"/>
  <c r="E1798"/>
  <c r="D1798"/>
  <c r="E1797"/>
  <c r="D1797"/>
  <c r="E1796"/>
  <c r="D1796"/>
  <c r="E1795"/>
  <c r="D1795"/>
  <c r="E1794"/>
  <c r="D1794"/>
  <c r="E1793"/>
  <c r="D1793"/>
  <c r="E1792"/>
  <c r="D1792"/>
  <c r="E1791"/>
  <c r="D1791"/>
  <c r="E1790"/>
  <c r="D1790"/>
  <c r="E1789"/>
  <c r="D1789"/>
  <c r="E1788"/>
  <c r="D1788"/>
  <c r="E1787"/>
  <c r="D1787"/>
  <c r="E1786"/>
  <c r="D1786"/>
  <c r="E1785"/>
  <c r="D1785"/>
  <c r="E1784"/>
  <c r="D1784"/>
  <c r="E1783"/>
  <c r="D1783"/>
  <c r="E1782"/>
  <c r="D1782"/>
  <c r="E1781"/>
  <c r="D1781"/>
  <c r="E1780"/>
  <c r="D1780"/>
  <c r="E1779"/>
  <c r="D1779"/>
  <c r="E1778"/>
  <c r="D1778"/>
  <c r="E1777"/>
  <c r="D1777"/>
  <c r="E1776"/>
  <c r="D1776"/>
  <c r="E1775"/>
  <c r="D1775"/>
  <c r="E1774"/>
  <c r="D1774"/>
  <c r="E1773"/>
  <c r="D1773"/>
  <c r="E1772"/>
  <c r="D1772"/>
  <c r="E1771"/>
  <c r="D1771"/>
  <c r="E1770"/>
  <c r="D1770"/>
  <c r="E1769"/>
  <c r="D1769"/>
  <c r="E1768"/>
  <c r="D1768"/>
  <c r="E1767"/>
  <c r="D1767"/>
  <c r="E1766"/>
  <c r="D1766"/>
  <c r="E1765"/>
  <c r="D1765"/>
  <c r="E1764"/>
  <c r="D1764"/>
  <c r="E1763"/>
  <c r="D1763"/>
  <c r="E1762"/>
  <c r="D1762"/>
  <c r="E1761"/>
  <c r="D1761"/>
  <c r="E1760"/>
  <c r="D1760"/>
  <c r="E1759"/>
  <c r="D1759"/>
  <c r="E1758"/>
  <c r="D1758"/>
  <c r="E1757"/>
  <c r="D1757"/>
  <c r="E1756"/>
  <c r="D1756"/>
  <c r="E1755"/>
  <c r="D1755"/>
  <c r="E1754"/>
  <c r="D1754"/>
  <c r="E1753"/>
  <c r="D1753"/>
  <c r="E1752"/>
  <c r="D1752"/>
  <c r="E1751"/>
  <c r="D1751"/>
  <c r="E1750"/>
  <c r="D1750"/>
  <c r="E1749"/>
  <c r="D1749"/>
  <c r="E1748"/>
  <c r="D1748"/>
  <c r="E1747"/>
  <c r="D1747"/>
  <c r="E1746"/>
  <c r="D1746"/>
  <c r="E1745"/>
  <c r="D1745"/>
  <c r="E1744"/>
  <c r="D1744"/>
  <c r="E1743"/>
  <c r="D1743"/>
  <c r="E1742"/>
  <c r="D1742"/>
  <c r="E1741"/>
  <c r="D1741"/>
  <c r="E1740"/>
  <c r="D1740"/>
  <c r="E1739"/>
  <c r="D1739"/>
  <c r="E1738"/>
  <c r="D1738"/>
  <c r="E1737"/>
  <c r="D1737"/>
  <c r="E1736"/>
  <c r="D1736"/>
  <c r="E1735"/>
  <c r="D1735"/>
  <c r="E1734"/>
  <c r="D1734"/>
  <c r="E1733"/>
  <c r="D1733"/>
  <c r="E1732"/>
  <c r="D1732"/>
  <c r="E1731"/>
  <c r="D1731"/>
  <c r="E1730"/>
  <c r="D1730"/>
  <c r="E1729"/>
  <c r="D1729"/>
  <c r="E1728"/>
  <c r="D1728"/>
  <c r="E1727"/>
  <c r="D1727"/>
  <c r="E1726"/>
  <c r="D1726"/>
  <c r="E1725"/>
  <c r="D1725"/>
  <c r="E1724"/>
  <c r="D1724"/>
  <c r="E1723"/>
  <c r="D1723"/>
  <c r="E1722"/>
  <c r="D1722"/>
  <c r="E1721"/>
  <c r="D1721"/>
  <c r="E1720"/>
  <c r="D1720"/>
  <c r="E1719"/>
  <c r="D1719"/>
  <c r="E1718"/>
  <c r="D1718"/>
  <c r="E1717"/>
  <c r="D1717"/>
  <c r="E1716"/>
  <c r="D1716"/>
  <c r="E1715"/>
  <c r="D1715"/>
  <c r="E1714"/>
  <c r="D1714"/>
  <c r="E1713"/>
  <c r="D1713"/>
  <c r="E1712"/>
  <c r="D1712"/>
  <c r="E1711"/>
  <c r="D1711"/>
  <c r="E1710"/>
  <c r="D1710"/>
  <c r="E1709"/>
  <c r="D1709"/>
  <c r="E1708"/>
  <c r="D1708"/>
  <c r="E1707"/>
  <c r="D1707"/>
  <c r="E1706"/>
  <c r="D1706"/>
  <c r="E1705"/>
  <c r="D1705"/>
  <c r="E1704"/>
  <c r="D1704"/>
  <c r="E1703"/>
  <c r="D1703"/>
  <c r="E1702"/>
  <c r="D1702"/>
  <c r="E1701"/>
  <c r="D1701"/>
  <c r="E1700"/>
  <c r="D1700"/>
  <c r="E1699"/>
  <c r="D1699"/>
  <c r="E1698"/>
  <c r="D1698"/>
  <c r="E1697"/>
  <c r="D1697"/>
  <c r="E1696"/>
  <c r="D1696"/>
  <c r="E1695"/>
  <c r="D1695"/>
  <c r="E1694"/>
  <c r="D1694"/>
  <c r="E1693"/>
  <c r="D1693"/>
  <c r="E1692"/>
  <c r="D1692"/>
  <c r="E1691"/>
  <c r="D1691"/>
  <c r="E1690"/>
  <c r="D1690"/>
  <c r="E1689"/>
  <c r="D1689"/>
  <c r="E1688"/>
  <c r="D1688"/>
  <c r="E1687"/>
  <c r="D1687"/>
  <c r="E1686"/>
  <c r="D1686"/>
  <c r="E1685"/>
  <c r="D1685"/>
  <c r="E1684"/>
  <c r="D1684"/>
  <c r="E1683"/>
  <c r="D1683"/>
  <c r="E1682"/>
  <c r="D1682"/>
  <c r="E1681"/>
  <c r="D1681"/>
  <c r="E1680"/>
  <c r="D1680"/>
  <c r="E1679"/>
  <c r="D1679"/>
  <c r="E1678"/>
  <c r="D1678"/>
  <c r="E1677"/>
  <c r="D1677"/>
  <c r="E1676"/>
  <c r="D1676"/>
  <c r="E1675"/>
  <c r="D1675"/>
  <c r="C1675"/>
  <c r="E1674"/>
  <c r="C1674"/>
  <c r="D1674" s="1"/>
  <c r="E1673"/>
  <c r="E1672"/>
  <c r="E1668"/>
  <c r="E1667" s="1"/>
  <c r="E1664"/>
  <c r="E1663" s="1"/>
  <c r="E1661"/>
  <c r="E1660" s="1"/>
  <c r="E1659" s="1"/>
  <c r="E1654"/>
  <c r="E1652" s="1"/>
  <c r="E1651" s="1"/>
  <c r="E1647"/>
  <c r="E1646"/>
  <c r="E1641"/>
  <c r="D1641"/>
  <c r="E1640"/>
  <c r="D1640"/>
  <c r="E1639"/>
  <c r="D1639"/>
  <c r="E1638"/>
  <c r="D1638"/>
  <c r="E1637"/>
  <c r="D1637"/>
  <c r="E1636"/>
  <c r="D1636"/>
  <c r="E1635"/>
  <c r="D1635"/>
  <c r="E1634"/>
  <c r="D1634"/>
  <c r="E1633"/>
  <c r="D1633"/>
  <c r="E1632"/>
  <c r="D1632"/>
  <c r="E1631"/>
  <c r="D1631"/>
  <c r="E1630"/>
  <c r="D1630"/>
  <c r="E1629"/>
  <c r="D1629"/>
  <c r="E1628"/>
  <c r="D1628"/>
  <c r="E1627"/>
  <c r="D1627"/>
  <c r="E1626"/>
  <c r="D1626"/>
  <c r="E1625"/>
  <c r="D1625"/>
  <c r="E1624"/>
  <c r="D1624"/>
  <c r="E1623"/>
  <c r="D1623"/>
  <c r="E1622"/>
  <c r="D1622"/>
  <c r="E1621"/>
  <c r="D1621"/>
  <c r="E1620"/>
  <c r="D1620"/>
  <c r="E1619"/>
  <c r="D1619"/>
  <c r="E1618"/>
  <c r="D1618"/>
  <c r="E1617"/>
  <c r="D1617"/>
  <c r="E1616"/>
  <c r="D1616"/>
  <c r="E1615"/>
  <c r="D1615"/>
  <c r="E1614"/>
  <c r="D1614"/>
  <c r="E1613"/>
  <c r="D1613"/>
  <c r="E1612"/>
  <c r="D1612"/>
  <c r="E1611"/>
  <c r="D1611"/>
  <c r="E1610"/>
  <c r="D1610"/>
  <c r="E1609"/>
  <c r="D1609"/>
  <c r="E1608"/>
  <c r="D1608"/>
  <c r="E1607"/>
  <c r="D1607"/>
  <c r="E1606"/>
  <c r="D1606"/>
  <c r="E1605"/>
  <c r="D1605"/>
  <c r="E1604"/>
  <c r="D1604"/>
  <c r="E1603"/>
  <c r="D1603"/>
  <c r="E1602"/>
  <c r="D1602"/>
  <c r="E1601"/>
  <c r="D1601"/>
  <c r="E1600"/>
  <c r="D1600"/>
  <c r="E1599"/>
  <c r="D1599"/>
  <c r="E1598"/>
  <c r="D1598"/>
  <c r="E1597"/>
  <c r="D1597"/>
  <c r="E1596"/>
  <c r="D1596"/>
  <c r="E1595"/>
  <c r="D1595"/>
  <c r="E1594"/>
  <c r="D1594"/>
  <c r="E1593"/>
  <c r="D1593"/>
  <c r="E1592"/>
  <c r="D1592"/>
  <c r="E1591"/>
  <c r="D1591"/>
  <c r="E1590"/>
  <c r="D1590"/>
  <c r="E1589"/>
  <c r="D1589"/>
  <c r="E1588"/>
  <c r="D1588"/>
  <c r="E1587"/>
  <c r="D1587"/>
  <c r="E1586"/>
  <c r="D1586"/>
  <c r="E1585"/>
  <c r="D1585"/>
  <c r="E1584"/>
  <c r="D1584"/>
  <c r="E1583"/>
  <c r="D1583"/>
  <c r="E1582"/>
  <c r="D1582"/>
  <c r="E1581"/>
  <c r="D1581"/>
  <c r="E1580"/>
  <c r="D1580"/>
  <c r="E1579"/>
  <c r="D1579"/>
  <c r="E1578"/>
  <c r="D1578"/>
  <c r="E1577"/>
  <c r="D1577"/>
  <c r="E1576"/>
  <c r="D1576"/>
  <c r="E1575"/>
  <c r="D1575"/>
  <c r="E1574"/>
  <c r="D1574"/>
  <c r="E1573"/>
  <c r="D1573"/>
  <c r="E1572"/>
  <c r="D1572"/>
  <c r="E1571"/>
  <c r="D1571"/>
  <c r="E1570"/>
  <c r="D1570"/>
  <c r="E1569"/>
  <c r="D1569"/>
  <c r="E1568"/>
  <c r="D1568"/>
  <c r="E1567"/>
  <c r="D1567"/>
  <c r="E1566"/>
  <c r="D1566"/>
  <c r="E1565"/>
  <c r="D1565"/>
  <c r="E1564"/>
  <c r="D1564"/>
  <c r="E1563"/>
  <c r="D1563"/>
  <c r="E1562"/>
  <c r="D1562"/>
  <c r="E1561"/>
  <c r="D1561"/>
  <c r="E1560"/>
  <c r="D1560"/>
  <c r="E1559"/>
  <c r="D1559"/>
  <c r="E1558"/>
  <c r="D1558"/>
  <c r="E1557"/>
  <c r="D1557"/>
  <c r="E1556"/>
  <c r="D1556"/>
  <c r="E1555"/>
  <c r="D1555"/>
  <c r="E1554"/>
  <c r="D1554"/>
  <c r="E1553"/>
  <c r="D1553"/>
  <c r="E1552"/>
  <c r="D1552"/>
  <c r="E1551"/>
  <c r="D1551"/>
  <c r="E1550"/>
  <c r="D1550"/>
  <c r="E1549"/>
  <c r="D1549"/>
  <c r="E1548"/>
  <c r="D1548"/>
  <c r="E1547"/>
  <c r="D1547"/>
  <c r="E1546"/>
  <c r="D1546"/>
  <c r="E1545"/>
  <c r="D1545"/>
  <c r="E1544"/>
  <c r="D1544"/>
  <c r="E1543"/>
  <c r="D1543"/>
  <c r="E1542"/>
  <c r="D1542"/>
  <c r="E1541"/>
  <c r="D1541"/>
  <c r="E1540"/>
  <c r="D1540"/>
  <c r="E1539"/>
  <c r="D1539"/>
  <c r="E1538"/>
  <c r="D1538"/>
  <c r="E1537"/>
  <c r="D1537"/>
  <c r="E1536"/>
  <c r="D1536"/>
  <c r="E1535"/>
  <c r="D1535"/>
  <c r="E1534"/>
  <c r="D1534"/>
  <c r="E1533"/>
  <c r="D1533"/>
  <c r="E1532"/>
  <c r="D1532"/>
  <c r="E1531"/>
  <c r="D1531"/>
  <c r="E1530"/>
  <c r="D1530"/>
  <c r="E1529"/>
  <c r="D1529"/>
  <c r="E1528"/>
  <c r="D1528"/>
  <c r="E1527"/>
  <c r="D1527"/>
  <c r="E1526"/>
  <c r="D1526"/>
  <c r="E1525"/>
  <c r="D1525"/>
  <c r="E1524"/>
  <c r="D1524"/>
  <c r="E1523"/>
  <c r="D1523"/>
  <c r="E1522"/>
  <c r="D1522"/>
  <c r="E1521"/>
  <c r="D1521"/>
  <c r="E1520"/>
  <c r="D1520"/>
  <c r="E1519"/>
  <c r="D1519"/>
  <c r="E1518"/>
  <c r="D1518"/>
  <c r="E1517"/>
  <c r="D1517"/>
  <c r="E1516"/>
  <c r="D1516"/>
  <c r="E1515"/>
  <c r="D1515"/>
  <c r="E1514"/>
  <c r="D1514"/>
  <c r="E1513"/>
  <c r="D1513"/>
  <c r="E1512"/>
  <c r="D1512"/>
  <c r="E1511"/>
  <c r="D1511"/>
  <c r="E1510"/>
  <c r="D1510"/>
  <c r="E1509"/>
  <c r="D1509"/>
  <c r="E1508"/>
  <c r="D1508"/>
  <c r="E1507"/>
  <c r="D1507"/>
  <c r="E1506"/>
  <c r="D1506"/>
  <c r="E1505"/>
  <c r="D1505"/>
  <c r="E1504"/>
  <c r="D1504"/>
  <c r="E1503"/>
  <c r="D1503"/>
  <c r="E1502"/>
  <c r="D1502"/>
  <c r="E1501"/>
  <c r="D1501"/>
  <c r="E1500"/>
  <c r="D1500"/>
  <c r="E1499"/>
  <c r="D1499"/>
  <c r="E1498"/>
  <c r="D1498"/>
  <c r="E1497"/>
  <c r="D1497"/>
  <c r="E1496"/>
  <c r="D1496"/>
  <c r="E1495"/>
  <c r="D1495"/>
  <c r="E1494"/>
  <c r="D1494"/>
  <c r="E1493"/>
  <c r="D1493"/>
  <c r="E1492"/>
  <c r="D1492"/>
  <c r="E1491"/>
  <c r="D1491"/>
  <c r="E1490"/>
  <c r="D1490"/>
  <c r="E1489"/>
  <c r="D1489"/>
  <c r="E1488"/>
  <c r="D1488"/>
  <c r="E1487"/>
  <c r="D1487"/>
  <c r="E1486"/>
  <c r="D1486"/>
  <c r="E1485"/>
  <c r="D1485"/>
  <c r="E1484"/>
  <c r="D1484"/>
  <c r="E1483"/>
  <c r="D1483"/>
  <c r="E1482"/>
  <c r="D1482"/>
  <c r="E1481"/>
  <c r="D1481"/>
  <c r="E1480"/>
  <c r="D1480"/>
  <c r="E1479"/>
  <c r="D1479"/>
  <c r="E1478"/>
  <c r="D1478"/>
  <c r="E1477"/>
  <c r="D1477"/>
  <c r="E1476"/>
  <c r="D1476"/>
  <c r="E1475"/>
  <c r="D1475"/>
  <c r="E1474"/>
  <c r="D1474"/>
  <c r="E1473"/>
  <c r="D1473"/>
  <c r="E1472"/>
  <c r="D1472"/>
  <c r="E1471"/>
  <c r="D1471"/>
  <c r="E1470"/>
  <c r="D1470"/>
  <c r="E1469"/>
  <c r="D1469"/>
  <c r="E1468"/>
  <c r="D1468"/>
  <c r="E1467"/>
  <c r="D1467"/>
  <c r="E1466"/>
  <c r="D1466"/>
  <c r="E1465"/>
  <c r="D1465"/>
  <c r="E1464"/>
  <c r="D1464"/>
  <c r="E1463"/>
  <c r="D1463"/>
  <c r="E1462"/>
  <c r="D1462"/>
  <c r="E1461"/>
  <c r="D1461"/>
  <c r="E1460"/>
  <c r="D1460"/>
  <c r="E1459"/>
  <c r="D1459"/>
  <c r="E1458"/>
  <c r="D1458"/>
  <c r="E1457"/>
  <c r="D1457"/>
  <c r="E1456"/>
  <c r="D1456"/>
  <c r="E1455"/>
  <c r="D1455"/>
  <c r="E1454"/>
  <c r="D1454"/>
  <c r="E1453"/>
  <c r="D1453"/>
  <c r="E1452"/>
  <c r="D1452"/>
  <c r="E1451"/>
  <c r="D1451"/>
  <c r="E1450"/>
  <c r="D1450"/>
  <c r="E1449"/>
  <c r="D1449"/>
  <c r="E1448"/>
  <c r="D1448"/>
  <c r="E1447"/>
  <c r="D1447"/>
  <c r="E1446"/>
  <c r="D1446"/>
  <c r="E1445"/>
  <c r="D1445"/>
  <c r="E1444"/>
  <c r="D1444"/>
  <c r="E1443"/>
  <c r="D1443"/>
  <c r="E1442"/>
  <c r="D1442"/>
  <c r="E1441"/>
  <c r="D1441"/>
  <c r="E1440"/>
  <c r="D1440"/>
  <c r="E1439"/>
  <c r="D1439"/>
  <c r="E1438"/>
  <c r="D1438"/>
  <c r="E1437"/>
  <c r="D1437"/>
  <c r="E1436"/>
  <c r="D1436"/>
  <c r="E1435"/>
  <c r="D1435"/>
  <c r="E1434"/>
  <c r="D1434"/>
  <c r="E1433"/>
  <c r="D1433"/>
  <c r="E1432"/>
  <c r="D1432"/>
  <c r="E1431"/>
  <c r="D1431"/>
  <c r="E1430"/>
  <c r="D1430"/>
  <c r="E1429"/>
  <c r="D1429"/>
  <c r="E1428"/>
  <c r="D1428"/>
  <c r="E1427"/>
  <c r="D1427"/>
  <c r="E1426"/>
  <c r="D1426"/>
  <c r="E1425"/>
  <c r="D1425"/>
  <c r="E1424"/>
  <c r="D1424"/>
  <c r="E1423"/>
  <c r="D1423"/>
  <c r="E1422"/>
  <c r="D1422"/>
  <c r="E1421"/>
  <c r="D1421"/>
  <c r="E1420"/>
  <c r="D1420"/>
  <c r="E1419"/>
  <c r="D1419"/>
  <c r="E1418"/>
  <c r="D1418"/>
  <c r="E1417"/>
  <c r="D1417"/>
  <c r="E1416"/>
  <c r="D1416"/>
  <c r="E1415"/>
  <c r="D1415"/>
  <c r="E1414"/>
  <c r="D1414"/>
  <c r="E1413"/>
  <c r="D1413"/>
  <c r="E1412"/>
  <c r="D1412"/>
  <c r="E1411"/>
  <c r="D1411"/>
  <c r="E1410"/>
  <c r="D1410"/>
  <c r="E1409"/>
  <c r="D1409"/>
  <c r="E1408"/>
  <c r="D1408"/>
  <c r="E1407"/>
  <c r="D1407"/>
  <c r="E1406"/>
  <c r="D1406"/>
  <c r="E1405"/>
  <c r="D1405"/>
  <c r="E1404"/>
  <c r="D1404"/>
  <c r="E1403"/>
  <c r="D1403"/>
  <c r="E1402"/>
  <c r="D1402"/>
  <c r="E1401"/>
  <c r="D1401"/>
  <c r="E1400"/>
  <c r="D1400"/>
  <c r="E1399"/>
  <c r="D1399"/>
  <c r="E1398"/>
  <c r="D1398"/>
  <c r="E1397"/>
  <c r="D1397"/>
  <c r="E1396"/>
  <c r="D1396"/>
  <c r="E1395"/>
  <c r="D1395"/>
  <c r="E1394"/>
  <c r="D1394"/>
  <c r="E1393"/>
  <c r="D1393"/>
  <c r="E1392"/>
  <c r="D1392"/>
  <c r="E1391"/>
  <c r="D1391"/>
  <c r="E1390"/>
  <c r="D1390"/>
  <c r="E1389"/>
  <c r="D1389"/>
  <c r="E1388"/>
  <c r="D1388"/>
  <c r="E1387"/>
  <c r="D1387"/>
  <c r="E1386"/>
  <c r="D1386"/>
  <c r="E1385"/>
  <c r="D1385"/>
  <c r="E1384"/>
  <c r="D1384"/>
  <c r="E1383"/>
  <c r="D1383"/>
  <c r="E1382"/>
  <c r="D1382"/>
  <c r="E1381"/>
  <c r="D1381"/>
  <c r="E1380"/>
  <c r="D1380"/>
  <c r="E1379"/>
  <c r="E1378"/>
  <c r="E1377" s="1"/>
  <c r="E1372"/>
  <c r="E1371" s="1"/>
  <c r="E1370" s="1"/>
  <c r="E1369" s="1"/>
  <c r="E1367"/>
  <c r="E1366" s="1"/>
  <c r="E1365" s="1"/>
  <c r="E1362"/>
  <c r="E1361" s="1"/>
  <c r="E1360" s="1"/>
  <c r="E1358"/>
  <c r="E1357" s="1"/>
  <c r="E1355"/>
  <c r="E1354" s="1"/>
  <c r="E1346"/>
  <c r="E1344"/>
  <c r="E1342" s="1"/>
  <c r="E1341" s="1"/>
  <c r="E1336"/>
  <c r="E1335" s="1"/>
  <c r="E1334" s="1"/>
  <c r="E1331"/>
  <c r="E1330" s="1"/>
  <c r="E1329" s="1"/>
  <c r="E1328" s="1"/>
  <c r="E1324"/>
  <c r="E1323" s="1"/>
  <c r="E1322" s="1"/>
  <c r="E1321" s="1"/>
  <c r="E1319"/>
  <c r="E1318" s="1"/>
  <c r="E1309"/>
  <c r="D1309"/>
  <c r="E1308"/>
  <c r="D1308"/>
  <c r="E1307"/>
  <c r="D1307"/>
  <c r="E1306"/>
  <c r="D1306"/>
  <c r="E1305"/>
  <c r="D1305"/>
  <c r="E1304"/>
  <c r="D1304"/>
  <c r="E1303"/>
  <c r="D1303"/>
  <c r="E1302"/>
  <c r="D1302"/>
  <c r="E1301"/>
  <c r="D1301"/>
  <c r="E1300"/>
  <c r="E1298" s="1"/>
  <c r="E1297" s="1"/>
  <c r="E1296" s="1"/>
  <c r="E1291"/>
  <c r="E1290" s="1"/>
  <c r="E1288"/>
  <c r="E1287" s="1"/>
  <c r="E1286" s="1"/>
  <c r="E1282"/>
  <c r="E1277" s="1"/>
  <c r="E1278"/>
  <c r="E1274"/>
  <c r="E1273" s="1"/>
  <c r="E1272" s="1"/>
  <c r="E1271" s="1"/>
  <c r="E1267"/>
  <c r="E1266" s="1"/>
  <c r="E1265" s="1"/>
  <c r="E1264" s="1"/>
  <c r="E1263"/>
  <c r="E1262" s="1"/>
  <c r="E1260"/>
  <c r="E1257"/>
  <c r="E1250"/>
  <c r="E1249" s="1"/>
  <c r="E1248" s="1"/>
  <c r="E1244"/>
  <c r="E1243" s="1"/>
  <c r="E1242" s="1"/>
  <c r="E1039" s="1"/>
  <c r="E1241"/>
  <c r="D1241"/>
  <c r="E1240"/>
  <c r="D1240"/>
  <c r="E1239"/>
  <c r="D1239"/>
  <c r="E1238"/>
  <c r="D1238"/>
  <c r="E1237"/>
  <c r="D1237"/>
  <c r="E1236"/>
  <c r="D1236"/>
  <c r="E1235"/>
  <c r="D1235"/>
  <c r="E1234"/>
  <c r="D1234"/>
  <c r="E1233"/>
  <c r="D1233"/>
  <c r="E1232"/>
  <c r="D1232"/>
  <c r="E1231"/>
  <c r="D1231"/>
  <c r="E1230"/>
  <c r="D1230"/>
  <c r="E1229"/>
  <c r="D1229"/>
  <c r="E1228"/>
  <c r="D1228"/>
  <c r="E1227"/>
  <c r="D1227"/>
  <c r="E1226"/>
  <c r="D1226"/>
  <c r="E1225"/>
  <c r="D1225"/>
  <c r="E1224"/>
  <c r="D1224"/>
  <c r="E1223"/>
  <c r="D1223"/>
  <c r="E1222"/>
  <c r="D1222"/>
  <c r="E1221"/>
  <c r="D1221"/>
  <c r="E1220"/>
  <c r="D1220"/>
  <c r="E1219"/>
  <c r="D1219"/>
  <c r="E1218"/>
  <c r="D1218"/>
  <c r="E1217"/>
  <c r="D1217"/>
  <c r="E1216"/>
  <c r="D1216"/>
  <c r="E1215"/>
  <c r="D1215"/>
  <c r="E1214"/>
  <c r="D1214"/>
  <c r="E1213"/>
  <c r="D1213"/>
  <c r="E1212"/>
  <c r="D1212"/>
  <c r="E1211"/>
  <c r="D1211"/>
  <c r="E1210"/>
  <c r="D1210"/>
  <c r="E1209"/>
  <c r="D1209"/>
  <c r="E1208"/>
  <c r="D1208"/>
  <c r="E1207"/>
  <c r="D1207"/>
  <c r="E1206"/>
  <c r="D1206"/>
  <c r="E1205"/>
  <c r="D1205"/>
  <c r="E1204"/>
  <c r="D1204"/>
  <c r="E1203"/>
  <c r="D1203"/>
  <c r="E1202"/>
  <c r="D1202"/>
  <c r="E1201"/>
  <c r="D1201"/>
  <c r="E1200"/>
  <c r="D1200"/>
  <c r="E1199"/>
  <c r="D1199"/>
  <c r="E1198"/>
  <c r="D1198"/>
  <c r="E1197"/>
  <c r="D1197"/>
  <c r="E1196"/>
  <c r="D1196"/>
  <c r="E1195"/>
  <c r="D1195"/>
  <c r="E1194"/>
  <c r="D1194"/>
  <c r="E1193"/>
  <c r="D1193"/>
  <c r="E1192"/>
  <c r="D1192"/>
  <c r="E1191"/>
  <c r="D1191"/>
  <c r="E1190"/>
  <c r="D1190"/>
  <c r="E1189"/>
  <c r="D1189"/>
  <c r="E1188"/>
  <c r="D1188"/>
  <c r="E1187"/>
  <c r="D1187"/>
  <c r="E1186"/>
  <c r="D1186"/>
  <c r="E1185"/>
  <c r="D1185"/>
  <c r="E1184"/>
  <c r="D1184"/>
  <c r="E1183"/>
  <c r="D1183"/>
  <c r="E1182"/>
  <c r="D1182"/>
  <c r="E1181"/>
  <c r="D1181"/>
  <c r="E1180"/>
  <c r="D1180"/>
  <c r="E1179"/>
  <c r="D1179"/>
  <c r="E1178"/>
  <c r="D1178"/>
  <c r="E1177"/>
  <c r="D1177"/>
  <c r="E1176"/>
  <c r="D1176"/>
  <c r="E1175"/>
  <c r="D1175"/>
  <c r="E1174"/>
  <c r="D1174"/>
  <c r="E1173"/>
  <c r="D1173"/>
  <c r="E1172"/>
  <c r="D1172"/>
  <c r="E1171"/>
  <c r="D1171"/>
  <c r="E1170"/>
  <c r="D1170"/>
  <c r="E1169"/>
  <c r="D1169"/>
  <c r="E1168"/>
  <c r="D1168"/>
  <c r="E1167"/>
  <c r="D1167"/>
  <c r="E1166"/>
  <c r="D1166"/>
  <c r="E1165"/>
  <c r="D1165"/>
  <c r="E1164"/>
  <c r="D1164"/>
  <c r="E1163"/>
  <c r="D1163"/>
  <c r="E1162"/>
  <c r="D1162"/>
  <c r="E1161"/>
  <c r="D1161"/>
  <c r="E1160"/>
  <c r="D1160"/>
  <c r="E1159"/>
  <c r="D1159"/>
  <c r="E1158"/>
  <c r="D1158"/>
  <c r="E1157"/>
  <c r="D1157"/>
  <c r="E1156"/>
  <c r="D1156"/>
  <c r="E1155"/>
  <c r="D1155"/>
  <c r="E1154"/>
  <c r="D1154"/>
  <c r="E1153"/>
  <c r="D1153"/>
  <c r="E1152"/>
  <c r="D1152"/>
  <c r="E1151"/>
  <c r="D1151"/>
  <c r="E1150"/>
  <c r="D1150"/>
  <c r="E1149"/>
  <c r="D1149"/>
  <c r="E1148"/>
  <c r="D1148"/>
  <c r="E1147"/>
  <c r="D1147"/>
  <c r="E1146"/>
  <c r="D1146"/>
  <c r="E1145"/>
  <c r="D1145"/>
  <c r="E1144"/>
  <c r="D1144"/>
  <c r="E1143"/>
  <c r="D1143"/>
  <c r="E1142"/>
  <c r="D1142"/>
  <c r="E1141"/>
  <c r="D1141"/>
  <c r="E1140"/>
  <c r="D1140"/>
  <c r="E1139"/>
  <c r="D1139"/>
  <c r="E1138"/>
  <c r="D1138"/>
  <c r="E1137"/>
  <c r="D1137"/>
  <c r="E1136"/>
  <c r="D1136"/>
  <c r="E1135"/>
  <c r="D1135"/>
  <c r="E1134"/>
  <c r="D1134"/>
  <c r="E1133"/>
  <c r="D1133"/>
  <c r="E1132"/>
  <c r="D1132"/>
  <c r="E1131"/>
  <c r="D1131"/>
  <c r="E1130"/>
  <c r="D1130"/>
  <c r="E1129"/>
  <c r="D1129"/>
  <c r="E1128"/>
  <c r="D1128"/>
  <c r="E1127"/>
  <c r="D1127"/>
  <c r="E1126"/>
  <c r="D1126"/>
  <c r="E1125"/>
  <c r="D1125"/>
  <c r="E1124"/>
  <c r="D1124"/>
  <c r="E1123"/>
  <c r="D1123"/>
  <c r="E1122"/>
  <c r="D1122"/>
  <c r="E1121"/>
  <c r="D1121"/>
  <c r="E1120"/>
  <c r="D1120"/>
  <c r="E1119"/>
  <c r="D1119"/>
  <c r="E1118"/>
  <c r="D1118"/>
  <c r="E1117"/>
  <c r="D1117"/>
  <c r="E1116"/>
  <c r="D1116"/>
  <c r="E1115"/>
  <c r="D1115"/>
  <c r="E1114"/>
  <c r="D1114"/>
  <c r="E1113"/>
  <c r="D1113"/>
  <c r="E1112"/>
  <c r="D1112"/>
  <c r="E1111"/>
  <c r="D1111"/>
  <c r="E1110"/>
  <c r="D1110"/>
  <c r="E1109"/>
  <c r="D1109"/>
  <c r="E1108"/>
  <c r="D1108"/>
  <c r="E1107"/>
  <c r="D1107"/>
  <c r="E1106"/>
  <c r="D1106"/>
  <c r="E1105"/>
  <c r="D1105"/>
  <c r="E1104"/>
  <c r="D1104"/>
  <c r="E1103"/>
  <c r="D1103"/>
  <c r="E1102"/>
  <c r="D1102"/>
  <c r="E1101"/>
  <c r="D1101"/>
  <c r="E1100"/>
  <c r="D1100"/>
  <c r="E1099"/>
  <c r="D1099"/>
  <c r="E1098"/>
  <c r="D1098"/>
  <c r="E1097"/>
  <c r="D1097"/>
  <c r="E1096"/>
  <c r="D1096"/>
  <c r="E1095"/>
  <c r="D1095"/>
  <c r="E1094"/>
  <c r="D1094"/>
  <c r="E1093"/>
  <c r="D1093"/>
  <c r="E1092"/>
  <c r="D1092"/>
  <c r="E1091"/>
  <c r="D1091"/>
  <c r="E1090"/>
  <c r="D1090"/>
  <c r="E1089"/>
  <c r="D1089"/>
  <c r="E1088"/>
  <c r="D1088"/>
  <c r="E1087"/>
  <c r="D1087"/>
  <c r="E1086"/>
  <c r="D1086"/>
  <c r="E1085"/>
  <c r="D1085"/>
  <c r="E1084"/>
  <c r="D1084"/>
  <c r="E1083"/>
  <c r="D1083"/>
  <c r="E1082"/>
  <c r="D1082"/>
  <c r="E1081"/>
  <c r="D1081"/>
  <c r="E1080"/>
  <c r="D1080"/>
  <c r="E1079"/>
  <c r="D1079"/>
  <c r="E1078"/>
  <c r="D1078"/>
  <c r="E1077"/>
  <c r="D1077"/>
  <c r="E1076"/>
  <c r="D1076"/>
  <c r="E1075"/>
  <c r="D1075"/>
  <c r="E1074"/>
  <c r="D1074"/>
  <c r="E1073"/>
  <c r="D1073"/>
  <c r="E1072"/>
  <c r="D1072"/>
  <c r="E1071"/>
  <c r="D1071"/>
  <c r="E1070"/>
  <c r="D1070"/>
  <c r="E1069"/>
  <c r="D1069"/>
  <c r="E1068"/>
  <c r="D1068"/>
  <c r="E1067"/>
  <c r="D1067"/>
  <c r="E1066"/>
  <c r="D1066"/>
  <c r="E1065"/>
  <c r="D1065"/>
  <c r="E1064"/>
  <c r="D1064"/>
  <c r="E1063"/>
  <c r="D1063"/>
  <c r="E1062"/>
  <c r="D1062"/>
  <c r="E1061"/>
  <c r="D1061"/>
  <c r="E1060"/>
  <c r="D1060"/>
  <c r="E1059"/>
  <c r="D1059"/>
  <c r="E1058"/>
  <c r="D1058"/>
  <c r="E1057"/>
  <c r="D1057"/>
  <c r="E1056"/>
  <c r="D1056"/>
  <c r="E1055"/>
  <c r="D1055"/>
  <c r="E1054"/>
  <c r="D1054"/>
  <c r="E1053"/>
  <c r="D1053"/>
  <c r="E1052"/>
  <c r="D1052"/>
  <c r="E1051"/>
  <c r="D1051"/>
  <c r="E1050"/>
  <c r="D1050"/>
  <c r="E1049"/>
  <c r="D1049"/>
  <c r="E1048"/>
  <c r="D1048"/>
  <c r="E1047"/>
  <c r="D1047"/>
  <c r="E1046"/>
  <c r="D1046"/>
  <c r="E1045"/>
  <c r="D1045"/>
  <c r="E1044"/>
  <c r="D1044"/>
  <c r="E1043"/>
  <c r="D1043"/>
  <c r="E1042"/>
  <c r="D1042"/>
  <c r="E1041"/>
  <c r="D1041"/>
  <c r="E1040"/>
  <c r="D1040"/>
  <c r="E1034"/>
  <c r="E1029"/>
  <c r="E1028" s="1"/>
  <c r="E1027" s="1"/>
  <c r="E1026" s="1"/>
  <c r="E1025" s="1"/>
  <c r="E1023"/>
  <c r="E1022" s="1"/>
  <c r="E1020"/>
  <c r="E1019" s="1"/>
  <c r="E1016"/>
  <c r="E1015" s="1"/>
  <c r="E1012"/>
  <c r="D1012"/>
  <c r="E1011"/>
  <c r="D1011"/>
  <c r="E1010"/>
  <c r="D1010"/>
  <c r="E1009"/>
  <c r="D1009"/>
  <c r="E1008"/>
  <c r="D1008"/>
  <c r="E1007"/>
  <c r="D1007"/>
  <c r="E1006"/>
  <c r="D1006"/>
  <c r="E1005"/>
  <c r="D1005"/>
  <c r="E1004"/>
  <c r="D1004"/>
  <c r="E1003"/>
  <c r="D1003"/>
  <c r="E1002"/>
  <c r="D1002"/>
  <c r="E1001"/>
  <c r="D1001"/>
  <c r="E1000"/>
  <c r="D1000"/>
  <c r="E999"/>
  <c r="D999"/>
  <c r="E998"/>
  <c r="D998"/>
  <c r="E997"/>
  <c r="D997"/>
  <c r="E996"/>
  <c r="D996"/>
  <c r="E995"/>
  <c r="D995"/>
  <c r="E994"/>
  <c r="D994"/>
  <c r="E993"/>
  <c r="D993"/>
  <c r="E992"/>
  <c r="D992"/>
  <c r="E991"/>
  <c r="D991"/>
  <c r="E990"/>
  <c r="D990"/>
  <c r="E989"/>
  <c r="D989"/>
  <c r="E988"/>
  <c r="D988"/>
  <c r="E987"/>
  <c r="D987"/>
  <c r="E986"/>
  <c r="D986"/>
  <c r="E985"/>
  <c r="D985"/>
  <c r="E984"/>
  <c r="D984"/>
  <c r="E983"/>
  <c r="D983"/>
  <c r="E982"/>
  <c r="D982"/>
  <c r="E981"/>
  <c r="D981"/>
  <c r="E980"/>
  <c r="D980"/>
  <c r="E979"/>
  <c r="D979"/>
  <c r="E978"/>
  <c r="D978"/>
  <c r="E977"/>
  <c r="D977"/>
  <c r="E976"/>
  <c r="D976"/>
  <c r="E975"/>
  <c r="D975"/>
  <c r="E974"/>
  <c r="D974"/>
  <c r="E973"/>
  <c r="D973"/>
  <c r="E972"/>
  <c r="D972"/>
  <c r="E971"/>
  <c r="D971"/>
  <c r="E970"/>
  <c r="D970"/>
  <c r="E969"/>
  <c r="D969"/>
  <c r="E968"/>
  <c r="D968"/>
  <c r="E967"/>
  <c r="D967"/>
  <c r="E966"/>
  <c r="D966"/>
  <c r="E965"/>
  <c r="D965"/>
  <c r="E964"/>
  <c r="D964"/>
  <c r="E963"/>
  <c r="D963"/>
  <c r="E962"/>
  <c r="D962"/>
  <c r="E961"/>
  <c r="D961"/>
  <c r="E960"/>
  <c r="D960"/>
  <c r="E959"/>
  <c r="D959"/>
  <c r="E958"/>
  <c r="D958"/>
  <c r="E957"/>
  <c r="D957"/>
  <c r="E956"/>
  <c r="D956"/>
  <c r="E955"/>
  <c r="D955"/>
  <c r="E954"/>
  <c r="D954"/>
  <c r="E953"/>
  <c r="D953"/>
  <c r="E952"/>
  <c r="D952"/>
  <c r="E951"/>
  <c r="D951"/>
  <c r="E950"/>
  <c r="D950"/>
  <c r="E949"/>
  <c r="D949"/>
  <c r="E948"/>
  <c r="D948"/>
  <c r="E947"/>
  <c r="D947"/>
  <c r="E946"/>
  <c r="D946"/>
  <c r="E945"/>
  <c r="D945"/>
  <c r="E944"/>
  <c r="D944"/>
  <c r="E943"/>
  <c r="D943"/>
  <c r="E942"/>
  <c r="D942"/>
  <c r="E941"/>
  <c r="D941"/>
  <c r="E940"/>
  <c r="D940"/>
  <c r="E939"/>
  <c r="D939"/>
  <c r="E938"/>
  <c r="D938"/>
  <c r="E937"/>
  <c r="D937"/>
  <c r="E936"/>
  <c r="D936"/>
  <c r="E935"/>
  <c r="D935"/>
  <c r="E934"/>
  <c r="D934"/>
  <c r="E933"/>
  <c r="D933"/>
  <c r="E932"/>
  <c r="D932"/>
  <c r="E931"/>
  <c r="D931"/>
  <c r="E930"/>
  <c r="D930"/>
  <c r="E929"/>
  <c r="D929"/>
  <c r="E928"/>
  <c r="D928"/>
  <c r="E927"/>
  <c r="D927"/>
  <c r="E926"/>
  <c r="D926"/>
  <c r="E925"/>
  <c r="D925"/>
  <c r="E924"/>
  <c r="D924"/>
  <c r="E923"/>
  <c r="D923"/>
  <c r="E922"/>
  <c r="D922"/>
  <c r="E921"/>
  <c r="D921"/>
  <c r="E920"/>
  <c r="D920"/>
  <c r="E919"/>
  <c r="D919"/>
  <c r="E918"/>
  <c r="D918"/>
  <c r="E917"/>
  <c r="D917"/>
  <c r="E916"/>
  <c r="D916"/>
  <c r="E915"/>
  <c r="D915"/>
  <c r="E914"/>
  <c r="D914"/>
  <c r="E913"/>
  <c r="D913"/>
  <c r="E912"/>
  <c r="D912"/>
  <c r="E911"/>
  <c r="D911"/>
  <c r="E910"/>
  <c r="D910"/>
  <c r="E909"/>
  <c r="D909"/>
  <c r="E908"/>
  <c r="D908"/>
  <c r="E907"/>
  <c r="D907"/>
  <c r="E906"/>
  <c r="D906"/>
  <c r="E905"/>
  <c r="D905"/>
  <c r="E904"/>
  <c r="D904"/>
  <c r="E903"/>
  <c r="D903"/>
  <c r="E902"/>
  <c r="D902"/>
  <c r="E901"/>
  <c r="D901"/>
  <c r="E900"/>
  <c r="D900"/>
  <c r="E899"/>
  <c r="D899"/>
  <c r="E898"/>
  <c r="D898"/>
  <c r="E897"/>
  <c r="D897"/>
  <c r="E896"/>
  <c r="D896"/>
  <c r="E895"/>
  <c r="D895"/>
  <c r="E894"/>
  <c r="D894"/>
  <c r="E893"/>
  <c r="D893"/>
  <c r="E892"/>
  <c r="D892"/>
  <c r="E891"/>
  <c r="D891"/>
  <c r="E890"/>
  <c r="D890"/>
  <c r="E889"/>
  <c r="D889"/>
  <c r="E888"/>
  <c r="D888"/>
  <c r="E887"/>
  <c r="D887"/>
  <c r="E886"/>
  <c r="D886"/>
  <c r="E885"/>
  <c r="D885"/>
  <c r="E884"/>
  <c r="D884"/>
  <c r="E883"/>
  <c r="D883"/>
  <c r="E882"/>
  <c r="D882"/>
  <c r="E881"/>
  <c r="D881"/>
  <c r="E880"/>
  <c r="D880"/>
  <c r="E879"/>
  <c r="D879"/>
  <c r="E878"/>
  <c r="D878"/>
  <c r="E877"/>
  <c r="D877"/>
  <c r="E876"/>
  <c r="D876"/>
  <c r="E875"/>
  <c r="D875"/>
  <c r="E874"/>
  <c r="D874"/>
  <c r="E873"/>
  <c r="D873"/>
  <c r="E872"/>
  <c r="D872"/>
  <c r="E871"/>
  <c r="D871"/>
  <c r="E870"/>
  <c r="D870"/>
  <c r="E869"/>
  <c r="D869"/>
  <c r="E868"/>
  <c r="D868"/>
  <c r="E867"/>
  <c r="D867"/>
  <c r="E866"/>
  <c r="D866"/>
  <c r="E865"/>
  <c r="D865"/>
  <c r="E864"/>
  <c r="D864"/>
  <c r="E863"/>
  <c r="D863"/>
  <c r="E862"/>
  <c r="D862"/>
  <c r="E861"/>
  <c r="D861"/>
  <c r="E860"/>
  <c r="D860"/>
  <c r="E859"/>
  <c r="D859"/>
  <c r="E858"/>
  <c r="D858"/>
  <c r="E857"/>
  <c r="D857"/>
  <c r="E856"/>
  <c r="D856"/>
  <c r="E855"/>
  <c r="D855"/>
  <c r="E854"/>
  <c r="D854"/>
  <c r="E853"/>
  <c r="D853"/>
  <c r="E852"/>
  <c r="D852"/>
  <c r="E851"/>
  <c r="D851"/>
  <c r="E850"/>
  <c r="D850"/>
  <c r="E849"/>
  <c r="D849"/>
  <c r="E848"/>
  <c r="D848"/>
  <c r="E847"/>
  <c r="D847"/>
  <c r="E846"/>
  <c r="D846"/>
  <c r="E845"/>
  <c r="D845"/>
  <c r="E844"/>
  <c r="D844"/>
  <c r="E843"/>
  <c r="D843"/>
  <c r="E842"/>
  <c r="D842"/>
  <c r="E841"/>
  <c r="D841"/>
  <c r="E840"/>
  <c r="D840"/>
  <c r="E839"/>
  <c r="D839"/>
  <c r="E838"/>
  <c r="D838"/>
  <c r="E837"/>
  <c r="D837"/>
  <c r="E836"/>
  <c r="D836"/>
  <c r="E835"/>
  <c r="D835"/>
  <c r="E834"/>
  <c r="D834"/>
  <c r="E833"/>
  <c r="D833"/>
  <c r="E832"/>
  <c r="D832"/>
  <c r="E831"/>
  <c r="D831"/>
  <c r="E830"/>
  <c r="D830"/>
  <c r="E829"/>
  <c r="D829"/>
  <c r="E828"/>
  <c r="D828"/>
  <c r="E827"/>
  <c r="D827"/>
  <c r="E826"/>
  <c r="D826"/>
  <c r="E825"/>
  <c r="D825"/>
  <c r="E824"/>
  <c r="D824"/>
  <c r="E823"/>
  <c r="D823"/>
  <c r="E822"/>
  <c r="D822"/>
  <c r="E821"/>
  <c r="D821"/>
  <c r="E820"/>
  <c r="D820"/>
  <c r="E819"/>
  <c r="D819"/>
  <c r="E818"/>
  <c r="D818"/>
  <c r="E817"/>
  <c r="C817"/>
  <c r="D817" s="1"/>
  <c r="E816"/>
  <c r="E815"/>
  <c r="E814"/>
  <c r="D814"/>
  <c r="E813"/>
  <c r="D813"/>
  <c r="E812"/>
  <c r="D812"/>
  <c r="E811"/>
  <c r="D811"/>
  <c r="E810"/>
  <c r="D810"/>
  <c r="E809"/>
  <c r="D809"/>
  <c r="E808"/>
  <c r="D808"/>
  <c r="E807"/>
  <c r="D807"/>
  <c r="E806"/>
  <c r="D806"/>
  <c r="E805"/>
  <c r="D805"/>
  <c r="E804"/>
  <c r="D804"/>
  <c r="E803"/>
  <c r="D803"/>
  <c r="E802"/>
  <c r="D802"/>
  <c r="E801"/>
  <c r="D801"/>
  <c r="E800"/>
  <c r="D800"/>
  <c r="E799"/>
  <c r="D799"/>
  <c r="E798"/>
  <c r="D798"/>
  <c r="E797"/>
  <c r="D797"/>
  <c r="E796"/>
  <c r="D796"/>
  <c r="E795"/>
  <c r="D795"/>
  <c r="E794"/>
  <c r="D794"/>
  <c r="E793"/>
  <c r="D793"/>
  <c r="E792"/>
  <c r="D792"/>
  <c r="E791"/>
  <c r="D791"/>
  <c r="E790"/>
  <c r="D790"/>
  <c r="E789"/>
  <c r="D789"/>
  <c r="E788"/>
  <c r="D788"/>
  <c r="E787"/>
  <c r="D787"/>
  <c r="E786"/>
  <c r="D786"/>
  <c r="E785"/>
  <c r="D785"/>
  <c r="E784"/>
  <c r="D784"/>
  <c r="E783"/>
  <c r="D783"/>
  <c r="E782"/>
  <c r="D782"/>
  <c r="E781"/>
  <c r="D781"/>
  <c r="E780"/>
  <c r="D780"/>
  <c r="E779"/>
  <c r="D779"/>
  <c r="E778"/>
  <c r="D778"/>
  <c r="E777"/>
  <c r="D777"/>
  <c r="E776"/>
  <c r="D776"/>
  <c r="E775"/>
  <c r="D775"/>
  <c r="E774"/>
  <c r="D774"/>
  <c r="E773"/>
  <c r="D773"/>
  <c r="E772"/>
  <c r="D772"/>
  <c r="E771"/>
  <c r="D771"/>
  <c r="E770"/>
  <c r="D770"/>
  <c r="E769"/>
  <c r="D769"/>
  <c r="E768"/>
  <c r="D768"/>
  <c r="E767"/>
  <c r="D767"/>
  <c r="E766"/>
  <c r="D766"/>
  <c r="E765"/>
  <c r="D765"/>
  <c r="E764"/>
  <c r="D764"/>
  <c r="E763"/>
  <c r="D763"/>
  <c r="E762"/>
  <c r="D762"/>
  <c r="E761"/>
  <c r="D761"/>
  <c r="E760"/>
  <c r="D760"/>
  <c r="E759"/>
  <c r="D759"/>
  <c r="E758"/>
  <c r="D758"/>
  <c r="E757"/>
  <c r="D757"/>
  <c r="E756"/>
  <c r="D756"/>
  <c r="E755"/>
  <c r="D755"/>
  <c r="E754"/>
  <c r="D754"/>
  <c r="E753"/>
  <c r="D753"/>
  <c r="E752"/>
  <c r="D752"/>
  <c r="E751"/>
  <c r="D751"/>
  <c r="E750"/>
  <c r="D750"/>
  <c r="E749"/>
  <c r="D749"/>
  <c r="E748"/>
  <c r="D748"/>
  <c r="E747"/>
  <c r="D747"/>
  <c r="E746"/>
  <c r="D746"/>
  <c r="E745"/>
  <c r="D745"/>
  <c r="E744"/>
  <c r="D744"/>
  <c r="E743"/>
  <c r="D743"/>
  <c r="E742"/>
  <c r="D742"/>
  <c r="E741"/>
  <c r="D741"/>
  <c r="E740"/>
  <c r="D740"/>
  <c r="E739"/>
  <c r="D739"/>
  <c r="E738"/>
  <c r="D738"/>
  <c r="E737"/>
  <c r="D737"/>
  <c r="E736"/>
  <c r="D736"/>
  <c r="E735"/>
  <c r="D735"/>
  <c r="E734"/>
  <c r="D734"/>
  <c r="E733"/>
  <c r="D733"/>
  <c r="E732"/>
  <c r="D732"/>
  <c r="E731"/>
  <c r="D731"/>
  <c r="E730"/>
  <c r="D730"/>
  <c r="E729"/>
  <c r="D729"/>
  <c r="E728"/>
  <c r="D728"/>
  <c r="E727"/>
  <c r="D727"/>
  <c r="E726"/>
  <c r="D726"/>
  <c r="E725"/>
  <c r="D725"/>
  <c r="E724"/>
  <c r="D724"/>
  <c r="E723"/>
  <c r="D723"/>
  <c r="E722"/>
  <c r="D722"/>
  <c r="E721"/>
  <c r="D721"/>
  <c r="E720"/>
  <c r="D720"/>
  <c r="E719"/>
  <c r="D719"/>
  <c r="E718"/>
  <c r="D718"/>
  <c r="E717"/>
  <c r="D717"/>
  <c r="E716"/>
  <c r="D716"/>
  <c r="E715"/>
  <c r="D715"/>
  <c r="E714"/>
  <c r="D714"/>
  <c r="E713"/>
  <c r="D713"/>
  <c r="E712"/>
  <c r="D712"/>
  <c r="E711"/>
  <c r="D711"/>
  <c r="E710"/>
  <c r="D710"/>
  <c r="E709"/>
  <c r="D709"/>
  <c r="E708"/>
  <c r="D708"/>
  <c r="E707"/>
  <c r="D707"/>
  <c r="E706"/>
  <c r="D706"/>
  <c r="E705"/>
  <c r="D705"/>
  <c r="E704"/>
  <c r="D704"/>
  <c r="E703"/>
  <c r="D703"/>
  <c r="E702"/>
  <c r="D702"/>
  <c r="E701"/>
  <c r="D701"/>
  <c r="E700"/>
  <c r="D700"/>
  <c r="E699"/>
  <c r="D699"/>
  <c r="E698"/>
  <c r="D698"/>
  <c r="E697"/>
  <c r="D697"/>
  <c r="E696"/>
  <c r="D696"/>
  <c r="E695"/>
  <c r="D695"/>
  <c r="E694"/>
  <c r="D694"/>
  <c r="E693"/>
  <c r="D693"/>
  <c r="E692"/>
  <c r="D692"/>
  <c r="E691"/>
  <c r="D691"/>
  <c r="E690"/>
  <c r="D690"/>
  <c r="E689"/>
  <c r="D689"/>
  <c r="E688"/>
  <c r="D688"/>
  <c r="E687"/>
  <c r="D687"/>
  <c r="E686"/>
  <c r="D686"/>
  <c r="E685"/>
  <c r="D685"/>
  <c r="E684"/>
  <c r="D684"/>
  <c r="E683"/>
  <c r="D683"/>
  <c r="E682"/>
  <c r="D682"/>
  <c r="E681"/>
  <c r="D681"/>
  <c r="E680"/>
  <c r="D680"/>
  <c r="E679"/>
  <c r="D679"/>
  <c r="E678"/>
  <c r="D678"/>
  <c r="E677"/>
  <c r="D677"/>
  <c r="E676"/>
  <c r="D676"/>
  <c r="E675"/>
  <c r="D675"/>
  <c r="E674"/>
  <c r="D674"/>
  <c r="E673"/>
  <c r="D673"/>
  <c r="E672"/>
  <c r="D672"/>
  <c r="E671"/>
  <c r="D671"/>
  <c r="E670"/>
  <c r="D670"/>
  <c r="E669"/>
  <c r="D669"/>
  <c r="E668"/>
  <c r="D668"/>
  <c r="E667"/>
  <c r="D667"/>
  <c r="E666"/>
  <c r="D666"/>
  <c r="E665"/>
  <c r="D665"/>
  <c r="E664"/>
  <c r="D664"/>
  <c r="E663"/>
  <c r="D663"/>
  <c r="E662"/>
  <c r="D662"/>
  <c r="E661"/>
  <c r="D661"/>
  <c r="E660"/>
  <c r="D660"/>
  <c r="E659"/>
  <c r="D659"/>
  <c r="E658"/>
  <c r="D658"/>
  <c r="E657"/>
  <c r="D657"/>
  <c r="E656"/>
  <c r="D656"/>
  <c r="E655"/>
  <c r="D655"/>
  <c r="E654"/>
  <c r="D654"/>
  <c r="E653"/>
  <c r="D653"/>
  <c r="E652"/>
  <c r="D652"/>
  <c r="E651"/>
  <c r="D651"/>
  <c r="E650"/>
  <c r="D650"/>
  <c r="E649"/>
  <c r="D649"/>
  <c r="E648"/>
  <c r="D648"/>
  <c r="E647"/>
  <c r="D647"/>
  <c r="E646"/>
  <c r="D646"/>
  <c r="E645"/>
  <c r="D645"/>
  <c r="E644"/>
  <c r="D644"/>
  <c r="E643"/>
  <c r="D643"/>
  <c r="E642"/>
  <c r="D642"/>
  <c r="E641"/>
  <c r="D641"/>
  <c r="E640"/>
  <c r="D640"/>
  <c r="E639"/>
  <c r="D639"/>
  <c r="E638"/>
  <c r="D638"/>
  <c r="E637"/>
  <c r="D637"/>
  <c r="E636"/>
  <c r="D636"/>
  <c r="E635"/>
  <c r="D635"/>
  <c r="E634"/>
  <c r="D634"/>
  <c r="E633"/>
  <c r="D633"/>
  <c r="E632"/>
  <c r="D632"/>
  <c r="E631"/>
  <c r="D631"/>
  <c r="E630"/>
  <c r="D630"/>
  <c r="E629"/>
  <c r="D629"/>
  <c r="E628"/>
  <c r="D628"/>
  <c r="E627"/>
  <c r="D627"/>
  <c r="E626"/>
  <c r="D626"/>
  <c r="E625"/>
  <c r="D625"/>
  <c r="E624"/>
  <c r="D624"/>
  <c r="E623"/>
  <c r="D623"/>
  <c r="E622"/>
  <c r="D622"/>
  <c r="E621"/>
  <c r="D621"/>
  <c r="E620"/>
  <c r="D620"/>
  <c r="E619"/>
  <c r="D619"/>
  <c r="E618"/>
  <c r="D618"/>
  <c r="E617"/>
  <c r="D617"/>
  <c r="E616"/>
  <c r="D616"/>
  <c r="E615"/>
  <c r="D615"/>
  <c r="E614"/>
  <c r="D614"/>
  <c r="E613"/>
  <c r="D613"/>
  <c r="E612"/>
  <c r="D612"/>
  <c r="E611"/>
  <c r="D611"/>
  <c r="E610"/>
  <c r="D610"/>
  <c r="E609"/>
  <c r="D609"/>
  <c r="E608"/>
  <c r="D608"/>
  <c r="E607"/>
  <c r="D607"/>
  <c r="E606"/>
  <c r="D606"/>
  <c r="E605"/>
  <c r="D605"/>
  <c r="E604"/>
  <c r="D604"/>
  <c r="E603"/>
  <c r="D603"/>
  <c r="E602"/>
  <c r="D602"/>
  <c r="E601"/>
  <c r="D601"/>
  <c r="C601"/>
  <c r="C600" s="1"/>
  <c r="D600" s="1"/>
  <c r="E600"/>
  <c r="E599"/>
  <c r="E598"/>
  <c r="D598"/>
  <c r="E597"/>
  <c r="D597"/>
  <c r="E596"/>
  <c r="D596"/>
  <c r="E595"/>
  <c r="D595"/>
  <c r="E594"/>
  <c r="D594"/>
  <c r="E593"/>
  <c r="D593"/>
  <c r="E592"/>
  <c r="D592"/>
  <c r="E591"/>
  <c r="D591"/>
  <c r="E590"/>
  <c r="D590"/>
  <c r="E589"/>
  <c r="D589"/>
  <c r="E588"/>
  <c r="D588"/>
  <c r="E587"/>
  <c r="D587"/>
  <c r="E586"/>
  <c r="D586"/>
  <c r="E585"/>
  <c r="D585"/>
  <c r="E584"/>
  <c r="D584"/>
  <c r="E583"/>
  <c r="D583"/>
  <c r="E582"/>
  <c r="D582"/>
  <c r="E581"/>
  <c r="D581"/>
  <c r="E576"/>
  <c r="E575" s="1"/>
  <c r="E572"/>
  <c r="E571" s="1"/>
  <c r="E570" s="1"/>
  <c r="E565"/>
  <c r="E564"/>
  <c r="E560"/>
  <c r="E559"/>
  <c r="E555"/>
  <c r="D555"/>
  <c r="E554"/>
  <c r="D554"/>
  <c r="E553"/>
  <c r="D553"/>
  <c r="E552"/>
  <c r="D552"/>
  <c r="E551"/>
  <c r="D551"/>
  <c r="E550"/>
  <c r="D550"/>
  <c r="E549"/>
  <c r="D549"/>
  <c r="E548"/>
  <c r="D548"/>
  <c r="E547"/>
  <c r="D547"/>
  <c r="E546"/>
  <c r="D546"/>
  <c r="E545"/>
  <c r="D545"/>
  <c r="E541"/>
  <c r="E539"/>
  <c r="E536"/>
  <c r="E535" s="1"/>
  <c r="E534" s="1"/>
  <c r="E533" s="1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E345"/>
  <c r="E344" s="1"/>
  <c r="E343" s="1"/>
  <c r="E342" s="1"/>
  <c r="E341" s="1"/>
  <c r="E339"/>
  <c r="E338"/>
  <c r="E337" s="1"/>
  <c r="E334"/>
  <c r="E332"/>
  <c r="E329"/>
  <c r="E328" s="1"/>
  <c r="E327" s="1"/>
  <c r="E325"/>
  <c r="D325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E308" s="1"/>
  <c r="E307" s="1"/>
  <c r="E306" s="1"/>
  <c r="E200" s="1"/>
  <c r="E305"/>
  <c r="D305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199"/>
  <c r="E196" s="1"/>
  <c r="E195" s="1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E174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C71"/>
  <c r="D71" s="1"/>
  <c r="E70"/>
  <c r="D70"/>
  <c r="C70"/>
  <c r="E69"/>
  <c r="E68"/>
  <c r="E67"/>
  <c r="E66"/>
  <c r="E61"/>
  <c r="E60"/>
  <c r="E59" s="1"/>
  <c r="E58" s="1"/>
  <c r="E57" s="1"/>
  <c r="E56" s="1"/>
  <c r="E27" s="1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C31"/>
  <c r="C30" s="1"/>
  <c r="D30" s="1"/>
  <c r="E30"/>
  <c r="E29"/>
  <c r="E28"/>
  <c r="E23"/>
  <c r="E22" s="1"/>
  <c r="E18"/>
  <c r="D18"/>
  <c r="C18"/>
  <c r="C17" s="1"/>
  <c r="D17" s="1"/>
  <c r="E17"/>
  <c r="E16"/>
  <c r="E15"/>
  <c r="E14"/>
  <c r="F1654" i="144"/>
  <c r="F1346"/>
  <c r="F1250"/>
  <c r="F2276" i="152"/>
  <c r="E2276"/>
  <c r="F2274"/>
  <c r="F2273" s="1"/>
  <c r="F2272" s="1"/>
  <c r="F2225" s="1"/>
  <c r="E2274"/>
  <c r="E2273"/>
  <c r="E2272" s="1"/>
  <c r="E2225" s="1"/>
  <c r="D2271"/>
  <c r="D2270"/>
  <c r="D2269"/>
  <c r="D2268"/>
  <c r="D2267"/>
  <c r="D2266"/>
  <c r="D2265"/>
  <c r="D2264"/>
  <c r="D2263"/>
  <c r="D2262"/>
  <c r="D2261"/>
  <c r="D2260"/>
  <c r="D2259"/>
  <c r="D2258"/>
  <c r="D2257"/>
  <c r="D2256"/>
  <c r="D2255"/>
  <c r="D2254"/>
  <c r="D2253"/>
  <c r="D2252"/>
  <c r="D2251"/>
  <c r="D2250"/>
  <c r="D2249"/>
  <c r="D2248"/>
  <c r="D2247"/>
  <c r="D2246"/>
  <c r="D2245"/>
  <c r="D2244"/>
  <c r="C2243"/>
  <c r="D2243" s="1"/>
  <c r="F2242"/>
  <c r="E2242"/>
  <c r="D2242"/>
  <c r="F2241"/>
  <c r="E2241"/>
  <c r="D2241"/>
  <c r="F2240"/>
  <c r="E2240"/>
  <c r="D2240"/>
  <c r="F2239"/>
  <c r="E2239"/>
  <c r="D2239"/>
  <c r="F2238"/>
  <c r="E2238"/>
  <c r="D2238"/>
  <c r="F2237"/>
  <c r="E2237"/>
  <c r="D2237"/>
  <c r="F2236"/>
  <c r="E2236"/>
  <c r="D2236"/>
  <c r="F2235"/>
  <c r="E2235"/>
  <c r="D2235"/>
  <c r="F2234"/>
  <c r="E2234"/>
  <c r="D2234"/>
  <c r="F2233"/>
  <c r="E2233"/>
  <c r="D2233"/>
  <c r="F2232"/>
  <c r="E2232"/>
  <c r="D2232"/>
  <c r="F2231"/>
  <c r="E2231"/>
  <c r="D2231"/>
  <c r="F2230"/>
  <c r="E2230"/>
  <c r="D2230"/>
  <c r="F2229"/>
  <c r="E2229"/>
  <c r="D2229"/>
  <c r="F2228"/>
  <c r="E2228"/>
  <c r="D2228"/>
  <c r="F2227"/>
  <c r="E2227"/>
  <c r="D2227"/>
  <c r="F2226"/>
  <c r="E2226"/>
  <c r="D2226"/>
  <c r="F2223"/>
  <c r="E2223"/>
  <c r="F2222"/>
  <c r="F2221" s="1"/>
  <c r="E2222"/>
  <c r="E2221" s="1"/>
  <c r="F2219"/>
  <c r="F2218" s="1"/>
  <c r="F2217" s="1"/>
  <c r="E2219"/>
  <c r="E2218" s="1"/>
  <c r="E2217" s="1"/>
  <c r="F2215"/>
  <c r="F2214" s="1"/>
  <c r="F2213" s="1"/>
  <c r="F2212" s="1"/>
  <c r="E2215"/>
  <c r="E2214" s="1"/>
  <c r="E2213" s="1"/>
  <c r="E2212" s="1"/>
  <c r="F2210"/>
  <c r="E2210"/>
  <c r="D2210"/>
  <c r="F2209"/>
  <c r="E2209"/>
  <c r="D2209"/>
  <c r="F2208"/>
  <c r="E2208"/>
  <c r="D2208"/>
  <c r="F2207"/>
  <c r="E2207"/>
  <c r="D2207"/>
  <c r="F2206"/>
  <c r="E2206"/>
  <c r="D2206"/>
  <c r="F2205"/>
  <c r="E2205"/>
  <c r="D2205"/>
  <c r="F2204"/>
  <c r="E2204"/>
  <c r="D2204"/>
  <c r="F2203"/>
  <c r="E2203"/>
  <c r="D2203"/>
  <c r="F2202"/>
  <c r="E2202"/>
  <c r="D2202"/>
  <c r="F2201"/>
  <c r="E2201"/>
  <c r="D2201"/>
  <c r="F2200"/>
  <c r="E2200"/>
  <c r="D2200"/>
  <c r="F2199"/>
  <c r="E2199"/>
  <c r="D2199"/>
  <c r="F2198"/>
  <c r="E2198"/>
  <c r="D2198"/>
  <c r="F2197"/>
  <c r="E2197"/>
  <c r="D2197"/>
  <c r="F2196"/>
  <c r="E2196"/>
  <c r="D2196"/>
  <c r="F2195"/>
  <c r="E2195"/>
  <c r="D2195"/>
  <c r="F2194"/>
  <c r="E2194"/>
  <c r="D2194"/>
  <c r="F2193"/>
  <c r="E2193"/>
  <c r="D2193"/>
  <c r="F2192"/>
  <c r="E2192"/>
  <c r="D2192"/>
  <c r="F2191"/>
  <c r="E2191"/>
  <c r="D2191"/>
  <c r="F2190"/>
  <c r="E2190"/>
  <c r="D2190"/>
  <c r="F2189"/>
  <c r="E2189"/>
  <c r="D2189"/>
  <c r="F2188"/>
  <c r="E2188"/>
  <c r="D2188"/>
  <c r="F2187"/>
  <c r="E2187"/>
  <c r="D2187"/>
  <c r="F2186"/>
  <c r="E2186"/>
  <c r="D2186"/>
  <c r="F2185"/>
  <c r="E2185"/>
  <c r="D2185"/>
  <c r="F2184"/>
  <c r="E2184"/>
  <c r="D2184"/>
  <c r="F2183"/>
  <c r="E2183"/>
  <c r="D2183"/>
  <c r="F2182"/>
  <c r="E2182"/>
  <c r="D2182"/>
  <c r="F2181"/>
  <c r="E2181"/>
  <c r="D2181"/>
  <c r="F2180"/>
  <c r="E2180"/>
  <c r="D2180"/>
  <c r="F2179"/>
  <c r="E2179"/>
  <c r="D2179"/>
  <c r="F2178"/>
  <c r="E2178"/>
  <c r="D2178"/>
  <c r="F2177"/>
  <c r="E2177"/>
  <c r="D2177"/>
  <c r="F2176"/>
  <c r="E2176"/>
  <c r="D2176"/>
  <c r="F2175"/>
  <c r="E2175"/>
  <c r="D2175"/>
  <c r="F2174"/>
  <c r="E2174"/>
  <c r="D2174"/>
  <c r="F2173"/>
  <c r="E2173"/>
  <c r="D2173"/>
  <c r="F2172"/>
  <c r="E2172"/>
  <c r="D2172"/>
  <c r="F2171"/>
  <c r="E2171"/>
  <c r="D2171"/>
  <c r="F2170"/>
  <c r="E2170"/>
  <c r="D2170"/>
  <c r="F2169"/>
  <c r="E2169"/>
  <c r="D2169"/>
  <c r="F2168"/>
  <c r="E2168"/>
  <c r="D2168"/>
  <c r="F2167"/>
  <c r="E2167"/>
  <c r="D2167"/>
  <c r="F2166"/>
  <c r="E2166"/>
  <c r="D2166"/>
  <c r="F2165"/>
  <c r="E2165"/>
  <c r="D2165"/>
  <c r="F2164"/>
  <c r="E2164"/>
  <c r="D2164"/>
  <c r="F2163"/>
  <c r="E2163"/>
  <c r="D2163"/>
  <c r="F2162"/>
  <c r="E2162"/>
  <c r="D2162"/>
  <c r="F2161"/>
  <c r="E2161"/>
  <c r="D2161"/>
  <c r="F2160"/>
  <c r="E2160"/>
  <c r="D2160"/>
  <c r="F2159"/>
  <c r="E2159"/>
  <c r="D2159"/>
  <c r="F2158"/>
  <c r="E2158"/>
  <c r="D2158"/>
  <c r="F2157"/>
  <c r="E2157"/>
  <c r="D2157"/>
  <c r="F2156"/>
  <c r="E2156"/>
  <c r="D2156"/>
  <c r="F2155"/>
  <c r="E2155"/>
  <c r="D2155"/>
  <c r="F2154"/>
  <c r="E2154"/>
  <c r="D2154"/>
  <c r="F2153"/>
  <c r="E2153"/>
  <c r="D2153"/>
  <c r="F2152"/>
  <c r="E2152"/>
  <c r="D2152"/>
  <c r="F2151"/>
  <c r="E2151"/>
  <c r="D2151"/>
  <c r="F2150"/>
  <c r="E2150"/>
  <c r="D2150"/>
  <c r="F2149"/>
  <c r="E2149"/>
  <c r="D2149"/>
  <c r="F2148"/>
  <c r="E2148"/>
  <c r="D2148"/>
  <c r="F2147"/>
  <c r="E2147"/>
  <c r="D2147"/>
  <c r="F2146"/>
  <c r="E2146"/>
  <c r="D2146"/>
  <c r="F2145"/>
  <c r="E2145"/>
  <c r="D2145"/>
  <c r="F2144"/>
  <c r="E2144"/>
  <c r="D2144"/>
  <c r="F2143"/>
  <c r="E2143"/>
  <c r="D2143"/>
  <c r="F2142"/>
  <c r="E2142"/>
  <c r="D2142"/>
  <c r="F2141"/>
  <c r="E2141"/>
  <c r="D2141"/>
  <c r="F2140"/>
  <c r="E2140"/>
  <c r="D2140"/>
  <c r="F2139"/>
  <c r="E2139"/>
  <c r="D2139"/>
  <c r="F2138"/>
  <c r="E2138"/>
  <c r="D2138"/>
  <c r="F2137"/>
  <c r="E2137"/>
  <c r="D2137"/>
  <c r="F2136"/>
  <c r="E2136"/>
  <c r="D2136"/>
  <c r="F2135"/>
  <c r="E2135"/>
  <c r="D2135"/>
  <c r="F2134"/>
  <c r="E2134"/>
  <c r="D2134"/>
  <c r="F2133"/>
  <c r="E2133"/>
  <c r="D2133"/>
  <c r="F2132"/>
  <c r="E2132"/>
  <c r="D2132"/>
  <c r="F2131"/>
  <c r="E2131"/>
  <c r="D2131"/>
  <c r="F2130"/>
  <c r="E2130"/>
  <c r="D2130"/>
  <c r="F2129"/>
  <c r="E2129"/>
  <c r="D2129"/>
  <c r="F2128"/>
  <c r="E2128"/>
  <c r="D2128"/>
  <c r="F2127"/>
  <c r="E2127"/>
  <c r="D2127"/>
  <c r="F2126"/>
  <c r="E2126"/>
  <c r="D2126"/>
  <c r="F2125"/>
  <c r="E2125"/>
  <c r="D2125"/>
  <c r="F2124"/>
  <c r="E2124"/>
  <c r="D2124"/>
  <c r="F2123"/>
  <c r="E2123"/>
  <c r="D2123"/>
  <c r="F2122"/>
  <c r="E2122"/>
  <c r="D2122"/>
  <c r="F2121"/>
  <c r="E2121"/>
  <c r="D2121"/>
  <c r="F2120"/>
  <c r="E2120"/>
  <c r="D2120"/>
  <c r="F2119"/>
  <c r="E2119"/>
  <c r="D2119"/>
  <c r="F2118"/>
  <c r="E2118"/>
  <c r="D2118"/>
  <c r="F2117"/>
  <c r="E2117"/>
  <c r="D2117"/>
  <c r="F2116"/>
  <c r="E2116"/>
  <c r="D2116"/>
  <c r="F2115"/>
  <c r="E2115"/>
  <c r="D2115"/>
  <c r="F2114"/>
  <c r="E2114"/>
  <c r="D2114"/>
  <c r="F2113"/>
  <c r="E2113"/>
  <c r="D2113"/>
  <c r="F2112"/>
  <c r="E2112"/>
  <c r="D2112"/>
  <c r="F2111"/>
  <c r="E2111"/>
  <c r="D2111"/>
  <c r="F2110"/>
  <c r="E2110"/>
  <c r="D2110"/>
  <c r="F2109"/>
  <c r="E2109"/>
  <c r="D2109"/>
  <c r="F2108"/>
  <c r="E2108"/>
  <c r="D2108"/>
  <c r="F2107"/>
  <c r="E2107"/>
  <c r="D2107"/>
  <c r="F2106"/>
  <c r="E2106"/>
  <c r="D2106"/>
  <c r="F2105"/>
  <c r="E2105"/>
  <c r="D2105"/>
  <c r="F2104"/>
  <c r="E2104"/>
  <c r="D2104"/>
  <c r="F2103"/>
  <c r="E2103"/>
  <c r="D2103"/>
  <c r="F2102"/>
  <c r="E2102"/>
  <c r="D2102"/>
  <c r="F2101"/>
  <c r="E2101"/>
  <c r="D2101"/>
  <c r="F2100"/>
  <c r="E2100"/>
  <c r="D2100"/>
  <c r="F2099"/>
  <c r="E2099"/>
  <c r="D2099"/>
  <c r="F2098"/>
  <c r="E2098"/>
  <c r="C2098"/>
  <c r="D2098" s="1"/>
  <c r="F2097"/>
  <c r="E2097"/>
  <c r="C2097"/>
  <c r="D2097" s="1"/>
  <c r="F2096"/>
  <c r="E2096"/>
  <c r="C2096"/>
  <c r="D2096" s="1"/>
  <c r="F2095"/>
  <c r="E2095"/>
  <c r="C2095"/>
  <c r="D2095" s="1"/>
  <c r="F2091"/>
  <c r="E2091"/>
  <c r="E2090" s="1"/>
  <c r="F2090"/>
  <c r="F2089"/>
  <c r="E2089"/>
  <c r="F2087"/>
  <c r="F2086" s="1"/>
  <c r="E2087"/>
  <c r="E2086"/>
  <c r="F2084"/>
  <c r="F2083" s="1"/>
  <c r="F2082" s="1"/>
  <c r="F2081" s="1"/>
  <c r="F1670" s="1"/>
  <c r="E2084"/>
  <c r="E2083" s="1"/>
  <c r="E2082" s="1"/>
  <c r="E2081" s="1"/>
  <c r="E1670" s="1"/>
  <c r="E1669" s="1"/>
  <c r="F2080"/>
  <c r="E2080"/>
  <c r="D2080"/>
  <c r="F2079"/>
  <c r="E2079"/>
  <c r="D2079"/>
  <c r="F2078"/>
  <c r="E2078"/>
  <c r="D2078"/>
  <c r="F2077"/>
  <c r="E2077"/>
  <c r="D2077"/>
  <c r="F2076"/>
  <c r="E2076"/>
  <c r="D2076"/>
  <c r="F2075"/>
  <c r="E2075"/>
  <c r="D2075"/>
  <c r="F2074"/>
  <c r="E2074"/>
  <c r="D2074"/>
  <c r="F2073"/>
  <c r="E2073"/>
  <c r="D2073"/>
  <c r="F2072"/>
  <c r="E2072"/>
  <c r="D2072"/>
  <c r="F2071"/>
  <c r="E2071"/>
  <c r="D2071"/>
  <c r="F2070"/>
  <c r="E2070"/>
  <c r="D2070"/>
  <c r="F2069"/>
  <c r="E2069"/>
  <c r="D2069"/>
  <c r="F2068"/>
  <c r="E2068"/>
  <c r="D2068"/>
  <c r="F2067"/>
  <c r="E2067"/>
  <c r="D2067"/>
  <c r="F2066"/>
  <c r="E2066"/>
  <c r="D2066"/>
  <c r="F2065"/>
  <c r="E2065"/>
  <c r="D2065"/>
  <c r="F2064"/>
  <c r="E2064"/>
  <c r="D2064"/>
  <c r="F2063"/>
  <c r="E2063"/>
  <c r="D2063"/>
  <c r="F2062"/>
  <c r="E2062"/>
  <c r="D2062"/>
  <c r="F2061"/>
  <c r="E2061"/>
  <c r="D2061"/>
  <c r="F2060"/>
  <c r="E2060"/>
  <c r="D2060"/>
  <c r="F2059"/>
  <c r="E2059"/>
  <c r="D2059"/>
  <c r="F2058"/>
  <c r="E2058"/>
  <c r="D2058"/>
  <c r="F2057"/>
  <c r="E2057"/>
  <c r="D2057"/>
  <c r="F2056"/>
  <c r="E2056"/>
  <c r="D2056"/>
  <c r="F2055"/>
  <c r="E2055"/>
  <c r="D2055"/>
  <c r="F2054"/>
  <c r="E2054"/>
  <c r="D2054"/>
  <c r="F2053"/>
  <c r="E2053"/>
  <c r="D2053"/>
  <c r="F2052"/>
  <c r="E2052"/>
  <c r="D2052"/>
  <c r="F2051"/>
  <c r="E2051"/>
  <c r="D2051"/>
  <c r="F2050"/>
  <c r="E2050"/>
  <c r="D2050"/>
  <c r="F2049"/>
  <c r="E2049"/>
  <c r="D2049"/>
  <c r="F2048"/>
  <c r="E2048"/>
  <c r="D2048"/>
  <c r="F2047"/>
  <c r="E2047"/>
  <c r="D2047"/>
  <c r="F2046"/>
  <c r="E2046"/>
  <c r="D2046"/>
  <c r="F2045"/>
  <c r="E2045"/>
  <c r="D2045"/>
  <c r="F2044"/>
  <c r="E2044"/>
  <c r="D2044"/>
  <c r="F2043"/>
  <c r="E2043"/>
  <c r="D2043"/>
  <c r="F2042"/>
  <c r="E2042"/>
  <c r="D2042"/>
  <c r="F2041"/>
  <c r="E2041"/>
  <c r="D2041"/>
  <c r="F2040"/>
  <c r="E2040"/>
  <c r="D2040"/>
  <c r="F2039"/>
  <c r="E2039"/>
  <c r="D2039"/>
  <c r="F2038"/>
  <c r="E2038"/>
  <c r="D2038"/>
  <c r="F2037"/>
  <c r="E2037"/>
  <c r="D2037"/>
  <c r="F2036"/>
  <c r="E2036"/>
  <c r="D2036"/>
  <c r="F2035"/>
  <c r="E2035"/>
  <c r="D2035"/>
  <c r="F2034"/>
  <c r="E2034"/>
  <c r="D2034"/>
  <c r="F2033"/>
  <c r="E2033"/>
  <c r="D2033"/>
  <c r="F2032"/>
  <c r="E2032"/>
  <c r="D2032"/>
  <c r="F2031"/>
  <c r="E2031"/>
  <c r="D2031"/>
  <c r="F2030"/>
  <c r="E2030"/>
  <c r="D2030"/>
  <c r="F2029"/>
  <c r="E2029"/>
  <c r="D2029"/>
  <c r="F2028"/>
  <c r="E2028"/>
  <c r="D2028"/>
  <c r="F2027"/>
  <c r="E2027"/>
  <c r="D2027"/>
  <c r="F2026"/>
  <c r="E2026"/>
  <c r="D2026"/>
  <c r="F2025"/>
  <c r="E2025"/>
  <c r="D2025"/>
  <c r="F2024"/>
  <c r="E2024"/>
  <c r="D2024"/>
  <c r="F2023"/>
  <c r="E2023"/>
  <c r="D2023"/>
  <c r="F2022"/>
  <c r="E2022"/>
  <c r="D2022"/>
  <c r="F2021"/>
  <c r="E2021"/>
  <c r="D2021"/>
  <c r="F2020"/>
  <c r="E2020"/>
  <c r="D2020"/>
  <c r="F2019"/>
  <c r="E2019"/>
  <c r="D2019"/>
  <c r="F2018"/>
  <c r="E2018"/>
  <c r="D2018"/>
  <c r="F2017"/>
  <c r="E2017"/>
  <c r="D2017"/>
  <c r="F2016"/>
  <c r="E2016"/>
  <c r="D2016"/>
  <c r="F2015"/>
  <c r="E2015"/>
  <c r="D2015"/>
  <c r="F2014"/>
  <c r="E2014"/>
  <c r="D2014"/>
  <c r="F2013"/>
  <c r="E2013"/>
  <c r="D2013"/>
  <c r="F2012"/>
  <c r="E2012"/>
  <c r="D2012"/>
  <c r="F2011"/>
  <c r="E2011"/>
  <c r="D2011"/>
  <c r="F2010"/>
  <c r="E2010"/>
  <c r="D2010"/>
  <c r="F2009"/>
  <c r="E2009"/>
  <c r="D2009"/>
  <c r="F2008"/>
  <c r="E2008"/>
  <c r="D2008"/>
  <c r="F2007"/>
  <c r="E2007"/>
  <c r="D2007"/>
  <c r="F2006"/>
  <c r="E2006"/>
  <c r="D2006"/>
  <c r="F2005"/>
  <c r="E2005"/>
  <c r="D2005"/>
  <c r="F2004"/>
  <c r="E2004"/>
  <c r="D2004"/>
  <c r="F2003"/>
  <c r="E2003"/>
  <c r="D2003"/>
  <c r="F2002"/>
  <c r="E2002"/>
  <c r="D2002"/>
  <c r="F2001"/>
  <c r="E2001"/>
  <c r="D2001"/>
  <c r="F2000"/>
  <c r="E2000"/>
  <c r="D2000"/>
  <c r="F1999"/>
  <c r="E1999"/>
  <c r="D1999"/>
  <c r="F1998"/>
  <c r="E1998"/>
  <c r="D1998"/>
  <c r="F1997"/>
  <c r="E1997"/>
  <c r="D1997"/>
  <c r="F1996"/>
  <c r="E1996"/>
  <c r="D1996"/>
  <c r="F1995"/>
  <c r="E1995"/>
  <c r="D1995"/>
  <c r="F1994"/>
  <c r="E1994"/>
  <c r="D1994"/>
  <c r="F1993"/>
  <c r="E1993"/>
  <c r="D1993"/>
  <c r="F1992"/>
  <c r="E1992"/>
  <c r="D1992"/>
  <c r="F1991"/>
  <c r="E1991"/>
  <c r="D1991"/>
  <c r="F1990"/>
  <c r="E1990"/>
  <c r="D1990"/>
  <c r="F1989"/>
  <c r="E1989"/>
  <c r="D1989"/>
  <c r="F1988"/>
  <c r="E1988"/>
  <c r="D1988"/>
  <c r="F1987"/>
  <c r="E1987"/>
  <c r="D1987"/>
  <c r="F1986"/>
  <c r="E1986"/>
  <c r="D1986"/>
  <c r="F1985"/>
  <c r="E1985"/>
  <c r="D1985"/>
  <c r="F1984"/>
  <c r="E1984"/>
  <c r="D1984"/>
  <c r="F1983"/>
  <c r="E1983"/>
  <c r="D1983"/>
  <c r="F1982"/>
  <c r="E1982"/>
  <c r="D1982"/>
  <c r="F1981"/>
  <c r="E1981"/>
  <c r="D1981"/>
  <c r="F1980"/>
  <c r="E1980"/>
  <c r="D1980"/>
  <c r="F1979"/>
  <c r="E1979"/>
  <c r="D1979"/>
  <c r="F1978"/>
  <c r="E1978"/>
  <c r="D1978"/>
  <c r="F1977"/>
  <c r="E1977"/>
  <c r="D1977"/>
  <c r="F1976"/>
  <c r="E1976"/>
  <c r="D1976"/>
  <c r="F1975"/>
  <c r="E1975"/>
  <c r="D1975"/>
  <c r="F1974"/>
  <c r="E1974"/>
  <c r="D1974"/>
  <c r="F1973"/>
  <c r="E1973"/>
  <c r="D1973"/>
  <c r="F1972"/>
  <c r="E1972"/>
  <c r="D1972"/>
  <c r="F1971"/>
  <c r="E1971"/>
  <c r="D1971"/>
  <c r="F1970"/>
  <c r="E1970"/>
  <c r="D1970"/>
  <c r="F1969"/>
  <c r="E1969"/>
  <c r="D1969"/>
  <c r="F1968"/>
  <c r="E1968"/>
  <c r="D1968"/>
  <c r="F1967"/>
  <c r="E1967"/>
  <c r="D1967"/>
  <c r="F1966"/>
  <c r="E1966"/>
  <c r="D1966"/>
  <c r="F1965"/>
  <c r="E1965"/>
  <c r="D1965"/>
  <c r="F1964"/>
  <c r="E1964"/>
  <c r="D1964"/>
  <c r="F1963"/>
  <c r="E1963"/>
  <c r="D1963"/>
  <c r="F1962"/>
  <c r="E1962"/>
  <c r="D1962"/>
  <c r="F1961"/>
  <c r="E1961"/>
  <c r="D1961"/>
  <c r="F1960"/>
  <c r="E1960"/>
  <c r="D1960"/>
  <c r="F1959"/>
  <c r="E1959"/>
  <c r="D1959"/>
  <c r="F1958"/>
  <c r="E1958"/>
  <c r="D1958"/>
  <c r="F1957"/>
  <c r="E1957"/>
  <c r="D1957"/>
  <c r="F1956"/>
  <c r="E1956"/>
  <c r="D1956"/>
  <c r="F1955"/>
  <c r="E1955"/>
  <c r="D1955"/>
  <c r="F1954"/>
  <c r="E1954"/>
  <c r="D1954"/>
  <c r="F1953"/>
  <c r="E1953"/>
  <c r="D1953"/>
  <c r="F1952"/>
  <c r="E1952"/>
  <c r="D1952"/>
  <c r="F1951"/>
  <c r="E1951"/>
  <c r="D1951"/>
  <c r="F1950"/>
  <c r="E1950"/>
  <c r="D1950"/>
  <c r="F1949"/>
  <c r="E1949"/>
  <c r="D1949"/>
  <c r="F1948"/>
  <c r="E1948"/>
  <c r="D1948"/>
  <c r="F1947"/>
  <c r="E1947"/>
  <c r="D1947"/>
  <c r="F1946"/>
  <c r="E1946"/>
  <c r="D1946"/>
  <c r="F1945"/>
  <c r="E1945"/>
  <c r="D1945"/>
  <c r="F1944"/>
  <c r="E1944"/>
  <c r="D1944"/>
  <c r="F1943"/>
  <c r="E1943"/>
  <c r="D1943"/>
  <c r="F1942"/>
  <c r="E1942"/>
  <c r="D1942"/>
  <c r="F1941"/>
  <c r="E1941"/>
  <c r="D1941"/>
  <c r="F1940"/>
  <c r="E1940"/>
  <c r="D1940"/>
  <c r="F1939"/>
  <c r="E1939"/>
  <c r="D1939"/>
  <c r="F1938"/>
  <c r="E1938"/>
  <c r="D1938"/>
  <c r="F1937"/>
  <c r="E1937"/>
  <c r="D1937"/>
  <c r="F1936"/>
  <c r="E1936"/>
  <c r="D1936"/>
  <c r="F1935"/>
  <c r="E1935"/>
  <c r="D1935"/>
  <c r="F1934"/>
  <c r="E1934"/>
  <c r="D1934"/>
  <c r="F1933"/>
  <c r="E1933"/>
  <c r="D1933"/>
  <c r="F1932"/>
  <c r="E1932"/>
  <c r="D1932"/>
  <c r="F1931"/>
  <c r="E1931"/>
  <c r="D1931"/>
  <c r="F1930"/>
  <c r="E1930"/>
  <c r="D1930"/>
  <c r="F1929"/>
  <c r="E1929"/>
  <c r="D1929"/>
  <c r="F1928"/>
  <c r="E1928"/>
  <c r="D1928"/>
  <c r="F1927"/>
  <c r="E1927"/>
  <c r="D1927"/>
  <c r="F1926"/>
  <c r="E1926"/>
  <c r="D1926"/>
  <c r="F1925"/>
  <c r="E1925"/>
  <c r="D1925"/>
  <c r="F1924"/>
  <c r="E1924"/>
  <c r="D1924"/>
  <c r="F1923"/>
  <c r="E1923"/>
  <c r="D1923"/>
  <c r="F1922"/>
  <c r="E1922"/>
  <c r="D1922"/>
  <c r="F1921"/>
  <c r="E1921"/>
  <c r="D1921"/>
  <c r="F1920"/>
  <c r="E1920"/>
  <c r="D1920"/>
  <c r="F1919"/>
  <c r="E1919"/>
  <c r="D1919"/>
  <c r="F1918"/>
  <c r="E1918"/>
  <c r="D1918"/>
  <c r="F1917"/>
  <c r="E1917"/>
  <c r="D1917"/>
  <c r="F1916"/>
  <c r="E1916"/>
  <c r="D1916"/>
  <c r="F1915"/>
  <c r="E1915"/>
  <c r="D1915"/>
  <c r="F1914"/>
  <c r="E1914"/>
  <c r="D1914"/>
  <c r="F1913"/>
  <c r="E1913"/>
  <c r="D1913"/>
  <c r="F1912"/>
  <c r="E1912"/>
  <c r="D1912"/>
  <c r="F1911"/>
  <c r="E1911"/>
  <c r="D1911"/>
  <c r="F1910"/>
  <c r="E1910"/>
  <c r="D1910"/>
  <c r="F1909"/>
  <c r="E1909"/>
  <c r="D1909"/>
  <c r="F1908"/>
  <c r="E1908"/>
  <c r="D1908"/>
  <c r="F1907"/>
  <c r="E1907"/>
  <c r="D1907"/>
  <c r="F1906"/>
  <c r="E1906"/>
  <c r="D1906"/>
  <c r="F1905"/>
  <c r="E1905"/>
  <c r="D1905"/>
  <c r="F1904"/>
  <c r="E1904"/>
  <c r="D1904"/>
  <c r="F1903"/>
  <c r="E1903"/>
  <c r="D1903"/>
  <c r="F1902"/>
  <c r="E1902"/>
  <c r="D1902"/>
  <c r="F1901"/>
  <c r="E1901"/>
  <c r="D1901"/>
  <c r="F1900"/>
  <c r="E1900"/>
  <c r="D1900"/>
  <c r="F1899"/>
  <c r="E1899"/>
  <c r="D1899"/>
  <c r="F1898"/>
  <c r="E1898"/>
  <c r="D1898"/>
  <c r="F1897"/>
  <c r="E1897"/>
  <c r="D1897"/>
  <c r="F1896"/>
  <c r="E1896"/>
  <c r="D1896"/>
  <c r="F1895"/>
  <c r="E1895"/>
  <c r="D1895"/>
  <c r="F1894"/>
  <c r="E1894"/>
  <c r="D1894"/>
  <c r="F1893"/>
  <c r="E1893"/>
  <c r="D1893"/>
  <c r="F1892"/>
  <c r="E1892"/>
  <c r="D1892"/>
  <c r="F1891"/>
  <c r="E1891"/>
  <c r="D1891"/>
  <c r="F1890"/>
  <c r="E1890"/>
  <c r="D1890"/>
  <c r="F1889"/>
  <c r="E1889"/>
  <c r="D1889"/>
  <c r="F1888"/>
  <c r="E1888"/>
  <c r="D1888"/>
  <c r="F1887"/>
  <c r="E1887"/>
  <c r="D1887"/>
  <c r="F1886"/>
  <c r="E1886"/>
  <c r="D1886"/>
  <c r="F1885"/>
  <c r="E1885"/>
  <c r="D1885"/>
  <c r="F1884"/>
  <c r="E1884"/>
  <c r="D1884"/>
  <c r="F1883"/>
  <c r="E1883"/>
  <c r="D1883"/>
  <c r="F1882"/>
  <c r="E1882"/>
  <c r="D1882"/>
  <c r="F1881"/>
  <c r="E1881"/>
  <c r="D1881"/>
  <c r="F1880"/>
  <c r="E1880"/>
  <c r="D1880"/>
  <c r="F1879"/>
  <c r="E1879"/>
  <c r="D1879"/>
  <c r="F1878"/>
  <c r="E1878"/>
  <c r="D1878"/>
  <c r="F1877"/>
  <c r="E1877"/>
  <c r="D1877"/>
  <c r="F1876"/>
  <c r="E1876"/>
  <c r="D1876"/>
  <c r="F1875"/>
  <c r="E1875"/>
  <c r="D1875"/>
  <c r="F1874"/>
  <c r="E1874"/>
  <c r="D1874"/>
  <c r="F1873"/>
  <c r="E1873"/>
  <c r="D1873"/>
  <c r="F1872"/>
  <c r="E1872"/>
  <c r="D1872"/>
  <c r="F1871"/>
  <c r="E1871"/>
  <c r="D1871"/>
  <c r="F1870"/>
  <c r="E1870"/>
  <c r="D1870"/>
  <c r="F1869"/>
  <c r="E1869"/>
  <c r="D1869"/>
  <c r="F1868"/>
  <c r="E1868"/>
  <c r="D1868"/>
  <c r="F1867"/>
  <c r="E1867"/>
  <c r="D1867"/>
  <c r="F1866"/>
  <c r="E1866"/>
  <c r="D1866"/>
  <c r="F1865"/>
  <c r="E1865"/>
  <c r="D1865"/>
  <c r="F1864"/>
  <c r="E1864"/>
  <c r="D1864"/>
  <c r="F1863"/>
  <c r="E1863"/>
  <c r="D1863"/>
  <c r="F1862"/>
  <c r="E1862"/>
  <c r="D1862"/>
  <c r="F1861"/>
  <c r="E1861"/>
  <c r="D1861"/>
  <c r="F1860"/>
  <c r="E1860"/>
  <c r="D1860"/>
  <c r="F1859"/>
  <c r="E1859"/>
  <c r="D1859"/>
  <c r="F1858"/>
  <c r="E1858"/>
  <c r="D1858"/>
  <c r="F1857"/>
  <c r="E1857"/>
  <c r="D1857"/>
  <c r="F1856"/>
  <c r="E1856"/>
  <c r="D1856"/>
  <c r="F1855"/>
  <c r="E1855"/>
  <c r="D1855"/>
  <c r="F1854"/>
  <c r="E1854"/>
  <c r="D1854"/>
  <c r="F1853"/>
  <c r="E1853"/>
  <c r="D1853"/>
  <c r="F1852"/>
  <c r="E1852"/>
  <c r="D1852"/>
  <c r="F1851"/>
  <c r="E1851"/>
  <c r="D1851"/>
  <c r="F1850"/>
  <c r="E1850"/>
  <c r="D1850"/>
  <c r="F1849"/>
  <c r="E1849"/>
  <c r="D1849"/>
  <c r="F1848"/>
  <c r="E1848"/>
  <c r="D1848"/>
  <c r="F1847"/>
  <c r="E1847"/>
  <c r="D1847"/>
  <c r="F1846"/>
  <c r="E1846"/>
  <c r="D1846"/>
  <c r="F1845"/>
  <c r="E1845"/>
  <c r="D1845"/>
  <c r="F1844"/>
  <c r="E1844"/>
  <c r="D1844"/>
  <c r="F1843"/>
  <c r="E1843"/>
  <c r="D1843"/>
  <c r="F1842"/>
  <c r="E1842"/>
  <c r="D1842"/>
  <c r="F1841"/>
  <c r="E1841"/>
  <c r="D1841"/>
  <c r="F1840"/>
  <c r="E1840"/>
  <c r="D1840"/>
  <c r="F1839"/>
  <c r="E1839"/>
  <c r="D1839"/>
  <c r="F1838"/>
  <c r="E1838"/>
  <c r="D1838"/>
  <c r="F1837"/>
  <c r="E1837"/>
  <c r="D1837"/>
  <c r="F1836"/>
  <c r="E1836"/>
  <c r="D1836"/>
  <c r="F1835"/>
  <c r="E1835"/>
  <c r="D1835"/>
  <c r="F1834"/>
  <c r="E1834"/>
  <c r="D1834"/>
  <c r="F1833"/>
  <c r="E1833"/>
  <c r="D1833"/>
  <c r="F1832"/>
  <c r="E1832"/>
  <c r="D1832"/>
  <c r="F1831"/>
  <c r="E1831"/>
  <c r="D1831"/>
  <c r="F1830"/>
  <c r="E1830"/>
  <c r="D1830"/>
  <c r="F1829"/>
  <c r="E1829"/>
  <c r="D1829"/>
  <c r="F1828"/>
  <c r="E1828"/>
  <c r="D1828"/>
  <c r="F1827"/>
  <c r="E1827"/>
  <c r="D1827"/>
  <c r="F1826"/>
  <c r="E1826"/>
  <c r="D1826"/>
  <c r="F1825"/>
  <c r="E1825"/>
  <c r="D1825"/>
  <c r="F1824"/>
  <c r="E1824"/>
  <c r="D1824"/>
  <c r="F1823"/>
  <c r="E1823"/>
  <c r="D1823"/>
  <c r="F1822"/>
  <c r="E1822"/>
  <c r="D1822"/>
  <c r="F1821"/>
  <c r="E1821"/>
  <c r="D1821"/>
  <c r="F1820"/>
  <c r="E1820"/>
  <c r="D1820"/>
  <c r="F1819"/>
  <c r="E1819"/>
  <c r="D1819"/>
  <c r="F1818"/>
  <c r="E1818"/>
  <c r="D1818"/>
  <c r="F1817"/>
  <c r="E1817"/>
  <c r="D1817"/>
  <c r="F1816"/>
  <c r="E1816"/>
  <c r="D1816"/>
  <c r="F1815"/>
  <c r="E1815"/>
  <c r="D1815"/>
  <c r="F1814"/>
  <c r="E1814"/>
  <c r="D1814"/>
  <c r="F1813"/>
  <c r="E1813"/>
  <c r="D1813"/>
  <c r="F1812"/>
  <c r="E1812"/>
  <c r="D1812"/>
  <c r="F1811"/>
  <c r="E1811"/>
  <c r="D1811"/>
  <c r="F1810"/>
  <c r="E1810"/>
  <c r="D1810"/>
  <c r="F1809"/>
  <c r="E1809"/>
  <c r="D1809"/>
  <c r="F1808"/>
  <c r="E1808"/>
  <c r="D1808"/>
  <c r="F1807"/>
  <c r="E1807"/>
  <c r="D1807"/>
  <c r="F1806"/>
  <c r="E1806"/>
  <c r="D1806"/>
  <c r="F1805"/>
  <c r="E1805"/>
  <c r="D1805"/>
  <c r="F1804"/>
  <c r="E1804"/>
  <c r="D1804"/>
  <c r="F1803"/>
  <c r="E1803"/>
  <c r="D1803"/>
  <c r="F1802"/>
  <c r="E1802"/>
  <c r="D1802"/>
  <c r="F1801"/>
  <c r="E1801"/>
  <c r="D1801"/>
  <c r="F1800"/>
  <c r="E1800"/>
  <c r="D1800"/>
  <c r="F1799"/>
  <c r="E1799"/>
  <c r="D1799"/>
  <c r="F1798"/>
  <c r="E1798"/>
  <c r="D1798"/>
  <c r="F1797"/>
  <c r="E1797"/>
  <c r="D1797"/>
  <c r="F1796"/>
  <c r="E1796"/>
  <c r="D1796"/>
  <c r="F1795"/>
  <c r="E1795"/>
  <c r="D1795"/>
  <c r="F1794"/>
  <c r="E1794"/>
  <c r="D1794"/>
  <c r="F1793"/>
  <c r="E1793"/>
  <c r="D1793"/>
  <c r="F1792"/>
  <c r="E1792"/>
  <c r="D1792"/>
  <c r="F1791"/>
  <c r="E1791"/>
  <c r="D1791"/>
  <c r="F1790"/>
  <c r="E1790"/>
  <c r="D1790"/>
  <c r="F1789"/>
  <c r="E1789"/>
  <c r="D1789"/>
  <c r="F1788"/>
  <c r="E1788"/>
  <c r="D1788"/>
  <c r="F1787"/>
  <c r="E1787"/>
  <c r="D1787"/>
  <c r="F1786"/>
  <c r="E1786"/>
  <c r="D1786"/>
  <c r="F1785"/>
  <c r="E1785"/>
  <c r="D1785"/>
  <c r="F1784"/>
  <c r="E1784"/>
  <c r="D1784"/>
  <c r="F1783"/>
  <c r="E1783"/>
  <c r="D1783"/>
  <c r="F1782"/>
  <c r="E1782"/>
  <c r="D1782"/>
  <c r="F1781"/>
  <c r="E1781"/>
  <c r="D1781"/>
  <c r="F1780"/>
  <c r="E1780"/>
  <c r="D1780"/>
  <c r="F1779"/>
  <c r="E1779"/>
  <c r="D1779"/>
  <c r="F1778"/>
  <c r="E1778"/>
  <c r="D1778"/>
  <c r="F1777"/>
  <c r="E1777"/>
  <c r="D1777"/>
  <c r="F1776"/>
  <c r="E1776"/>
  <c r="D1776"/>
  <c r="F1775"/>
  <c r="E1775"/>
  <c r="D1775"/>
  <c r="F1774"/>
  <c r="E1774"/>
  <c r="D1774"/>
  <c r="F1773"/>
  <c r="E1773"/>
  <c r="D1773"/>
  <c r="F1772"/>
  <c r="E1772"/>
  <c r="D1772"/>
  <c r="F1771"/>
  <c r="E1771"/>
  <c r="D1771"/>
  <c r="F1770"/>
  <c r="E1770"/>
  <c r="D1770"/>
  <c r="F1769"/>
  <c r="E1769"/>
  <c r="D1769"/>
  <c r="F1768"/>
  <c r="E1768"/>
  <c r="D1768"/>
  <c r="F1767"/>
  <c r="E1767"/>
  <c r="D1767"/>
  <c r="F1766"/>
  <c r="E1766"/>
  <c r="D1766"/>
  <c r="F1765"/>
  <c r="E1765"/>
  <c r="D1765"/>
  <c r="F1764"/>
  <c r="E1764"/>
  <c r="D1764"/>
  <c r="F1763"/>
  <c r="E1763"/>
  <c r="D1763"/>
  <c r="F1762"/>
  <c r="E1762"/>
  <c r="D1762"/>
  <c r="F1761"/>
  <c r="E1761"/>
  <c r="D1761"/>
  <c r="F1760"/>
  <c r="E1760"/>
  <c r="D1760"/>
  <c r="F1759"/>
  <c r="E1759"/>
  <c r="D1759"/>
  <c r="F1758"/>
  <c r="E1758"/>
  <c r="D1758"/>
  <c r="F1757"/>
  <c r="E1757"/>
  <c r="D1757"/>
  <c r="F1756"/>
  <c r="E1756"/>
  <c r="D1756"/>
  <c r="F1755"/>
  <c r="E1755"/>
  <c r="D1755"/>
  <c r="F1754"/>
  <c r="E1754"/>
  <c r="D1754"/>
  <c r="F1753"/>
  <c r="E1753"/>
  <c r="D1753"/>
  <c r="F1752"/>
  <c r="E1752"/>
  <c r="D1752"/>
  <c r="F1751"/>
  <c r="E1751"/>
  <c r="D1751"/>
  <c r="F1750"/>
  <c r="E1750"/>
  <c r="D1750"/>
  <c r="F1749"/>
  <c r="E1749"/>
  <c r="D1749"/>
  <c r="F1748"/>
  <c r="E1748"/>
  <c r="D1748"/>
  <c r="F1747"/>
  <c r="E1747"/>
  <c r="D1747"/>
  <c r="F1746"/>
  <c r="E1746"/>
  <c r="D1746"/>
  <c r="F1745"/>
  <c r="E1745"/>
  <c r="D1745"/>
  <c r="F1744"/>
  <c r="E1744"/>
  <c r="D1744"/>
  <c r="F1743"/>
  <c r="E1743"/>
  <c r="D1743"/>
  <c r="F1742"/>
  <c r="E1742"/>
  <c r="D1742"/>
  <c r="F1741"/>
  <c r="E1741"/>
  <c r="D1741"/>
  <c r="F1740"/>
  <c r="E1740"/>
  <c r="D1740"/>
  <c r="F1739"/>
  <c r="E1739"/>
  <c r="D1739"/>
  <c r="F1738"/>
  <c r="E1738"/>
  <c r="D1738"/>
  <c r="F1737"/>
  <c r="E1737"/>
  <c r="D1737"/>
  <c r="F1736"/>
  <c r="E1736"/>
  <c r="D1736"/>
  <c r="F1735"/>
  <c r="E1735"/>
  <c r="D1735"/>
  <c r="F1734"/>
  <c r="E1734"/>
  <c r="D1734"/>
  <c r="F1733"/>
  <c r="E1733"/>
  <c r="D1733"/>
  <c r="F1732"/>
  <c r="E1732"/>
  <c r="D1732"/>
  <c r="F1731"/>
  <c r="E1731"/>
  <c r="D1731"/>
  <c r="F1730"/>
  <c r="E1730"/>
  <c r="D1730"/>
  <c r="F1729"/>
  <c r="E1729"/>
  <c r="D1729"/>
  <c r="F1728"/>
  <c r="E1728"/>
  <c r="D1728"/>
  <c r="F1727"/>
  <c r="E1727"/>
  <c r="D1727"/>
  <c r="F1726"/>
  <c r="E1726"/>
  <c r="D1726"/>
  <c r="F1725"/>
  <c r="E1725"/>
  <c r="D1725"/>
  <c r="F1724"/>
  <c r="E1724"/>
  <c r="D1724"/>
  <c r="F1723"/>
  <c r="E1723"/>
  <c r="D1723"/>
  <c r="F1722"/>
  <c r="E1722"/>
  <c r="D1722"/>
  <c r="F1721"/>
  <c r="E1721"/>
  <c r="D1721"/>
  <c r="F1720"/>
  <c r="E1720"/>
  <c r="D1720"/>
  <c r="F1719"/>
  <c r="E1719"/>
  <c r="D1719"/>
  <c r="F1718"/>
  <c r="E1718"/>
  <c r="D1718"/>
  <c r="F1717"/>
  <c r="E1717"/>
  <c r="D1717"/>
  <c r="F1716"/>
  <c r="E1716"/>
  <c r="D1716"/>
  <c r="F1715"/>
  <c r="E1715"/>
  <c r="D1715"/>
  <c r="F1714"/>
  <c r="E1714"/>
  <c r="D1714"/>
  <c r="F1713"/>
  <c r="E1713"/>
  <c r="D1713"/>
  <c r="F1712"/>
  <c r="E1712"/>
  <c r="D1712"/>
  <c r="F1711"/>
  <c r="E1711"/>
  <c r="D1711"/>
  <c r="F1710"/>
  <c r="E1710"/>
  <c r="D1710"/>
  <c r="F1709"/>
  <c r="E1709"/>
  <c r="D1709"/>
  <c r="F1708"/>
  <c r="E1708"/>
  <c r="D1708"/>
  <c r="F1707"/>
  <c r="E1707"/>
  <c r="D1707"/>
  <c r="F1706"/>
  <c r="E1706"/>
  <c r="D1706"/>
  <c r="F1705"/>
  <c r="E1705"/>
  <c r="D1705"/>
  <c r="F1704"/>
  <c r="E1704"/>
  <c r="D1704"/>
  <c r="F1703"/>
  <c r="E1703"/>
  <c r="D1703"/>
  <c r="F1702"/>
  <c r="E1702"/>
  <c r="D1702"/>
  <c r="F1701"/>
  <c r="E1701"/>
  <c r="D1701"/>
  <c r="F1700"/>
  <c r="E1700"/>
  <c r="D1700"/>
  <c r="F1699"/>
  <c r="E1699"/>
  <c r="D1699"/>
  <c r="F1698"/>
  <c r="E1698"/>
  <c r="D1698"/>
  <c r="F1697"/>
  <c r="E1697"/>
  <c r="D1697"/>
  <c r="F1696"/>
  <c r="E1696"/>
  <c r="D1696"/>
  <c r="F1695"/>
  <c r="E1695"/>
  <c r="D1695"/>
  <c r="F1694"/>
  <c r="E1694"/>
  <c r="D1694"/>
  <c r="F1693"/>
  <c r="E1693"/>
  <c r="D1693"/>
  <c r="F1692"/>
  <c r="E1692"/>
  <c r="D1692"/>
  <c r="F1691"/>
  <c r="E1691"/>
  <c r="D1691"/>
  <c r="F1690"/>
  <c r="E1690"/>
  <c r="D1690"/>
  <c r="F1689"/>
  <c r="E1689"/>
  <c r="D1689"/>
  <c r="F1688"/>
  <c r="E1688"/>
  <c r="D1688"/>
  <c r="F1687"/>
  <c r="E1687"/>
  <c r="D1687"/>
  <c r="F1686"/>
  <c r="E1686"/>
  <c r="D1686"/>
  <c r="F1685"/>
  <c r="E1685"/>
  <c r="D1685"/>
  <c r="F1684"/>
  <c r="E1684"/>
  <c r="D1684"/>
  <c r="F1683"/>
  <c r="E1683"/>
  <c r="D1683"/>
  <c r="F1682"/>
  <c r="E1682"/>
  <c r="D1682"/>
  <c r="F1681"/>
  <c r="E1681"/>
  <c r="D1681"/>
  <c r="F1680"/>
  <c r="E1680"/>
  <c r="D1680"/>
  <c r="F1679"/>
  <c r="E1679"/>
  <c r="D1679"/>
  <c r="F1678"/>
  <c r="E1678"/>
  <c r="D1678"/>
  <c r="F1677"/>
  <c r="E1677"/>
  <c r="D1677"/>
  <c r="F1676"/>
  <c r="E1676"/>
  <c r="D1676"/>
  <c r="F1675"/>
  <c r="E1675"/>
  <c r="D1675"/>
  <c r="F1674"/>
  <c r="E1674"/>
  <c r="D1674"/>
  <c r="C1674"/>
  <c r="F1673"/>
  <c r="E1673"/>
  <c r="D1673"/>
  <c r="C1673"/>
  <c r="F1672"/>
  <c r="E1672"/>
  <c r="D1672"/>
  <c r="C1672"/>
  <c r="F1671"/>
  <c r="E1671"/>
  <c r="D1671"/>
  <c r="C1671"/>
  <c r="F1667"/>
  <c r="F1666" s="1"/>
  <c r="E1667"/>
  <c r="E1666" s="1"/>
  <c r="F1663"/>
  <c r="F1662" s="1"/>
  <c r="E1663"/>
  <c r="E1662" s="1"/>
  <c r="F1660"/>
  <c r="E1660"/>
  <c r="E1659" s="1"/>
  <c r="E1658" s="1"/>
  <c r="F1659"/>
  <c r="F1658" s="1"/>
  <c r="F1653"/>
  <c r="F1651" s="1"/>
  <c r="F1650" s="1"/>
  <c r="E1653"/>
  <c r="E1651"/>
  <c r="E1650" s="1"/>
  <c r="F1646"/>
  <c r="F1645" s="1"/>
  <c r="F1644" s="1"/>
  <c r="E1646"/>
  <c r="E1645" s="1"/>
  <c r="F1640"/>
  <c r="E1640"/>
  <c r="D1640"/>
  <c r="F1639"/>
  <c r="E1639"/>
  <c r="D1639"/>
  <c r="F1638"/>
  <c r="E1638"/>
  <c r="D1638"/>
  <c r="F1637"/>
  <c r="E1637"/>
  <c r="D1637"/>
  <c r="F1636"/>
  <c r="E1636"/>
  <c r="D1636"/>
  <c r="F1635"/>
  <c r="E1635"/>
  <c r="D1635"/>
  <c r="F1634"/>
  <c r="E1634"/>
  <c r="D1634"/>
  <c r="F1633"/>
  <c r="E1633"/>
  <c r="D1633"/>
  <c r="F1632"/>
  <c r="E1632"/>
  <c r="D1632"/>
  <c r="F1631"/>
  <c r="E1631"/>
  <c r="D1631"/>
  <c r="F1630"/>
  <c r="E1630"/>
  <c r="D1630"/>
  <c r="F1629"/>
  <c r="E1629"/>
  <c r="D1629"/>
  <c r="F1628"/>
  <c r="E1628"/>
  <c r="D1628"/>
  <c r="F1627"/>
  <c r="E1627"/>
  <c r="D1627"/>
  <c r="F1626"/>
  <c r="E1626"/>
  <c r="D1626"/>
  <c r="F1625"/>
  <c r="E1625"/>
  <c r="D1625"/>
  <c r="F1624"/>
  <c r="E1624"/>
  <c r="D1624"/>
  <c r="F1623"/>
  <c r="E1623"/>
  <c r="D1623"/>
  <c r="F1622"/>
  <c r="E1622"/>
  <c r="D1622"/>
  <c r="F1621"/>
  <c r="E1621"/>
  <c r="D1621"/>
  <c r="F1620"/>
  <c r="E1620"/>
  <c r="D1620"/>
  <c r="F1619"/>
  <c r="E1619"/>
  <c r="D1619"/>
  <c r="F1618"/>
  <c r="E1618"/>
  <c r="D1618"/>
  <c r="F1617"/>
  <c r="E1617"/>
  <c r="D1617"/>
  <c r="F1616"/>
  <c r="E1616"/>
  <c r="D1616"/>
  <c r="F1615"/>
  <c r="E1615"/>
  <c r="D1615"/>
  <c r="F1614"/>
  <c r="E1614"/>
  <c r="D1614"/>
  <c r="F1613"/>
  <c r="E1613"/>
  <c r="D1613"/>
  <c r="F1612"/>
  <c r="E1612"/>
  <c r="D1612"/>
  <c r="F1611"/>
  <c r="E1611"/>
  <c r="D1611"/>
  <c r="F1610"/>
  <c r="E1610"/>
  <c r="D1610"/>
  <c r="F1609"/>
  <c r="E1609"/>
  <c r="D1609"/>
  <c r="F1608"/>
  <c r="E1608"/>
  <c r="D1608"/>
  <c r="F1607"/>
  <c r="E1607"/>
  <c r="D1607"/>
  <c r="F1606"/>
  <c r="E1606"/>
  <c r="D1606"/>
  <c r="F1605"/>
  <c r="E1605"/>
  <c r="D1605"/>
  <c r="F1604"/>
  <c r="E1604"/>
  <c r="D1604"/>
  <c r="F1603"/>
  <c r="E1603"/>
  <c r="D1603"/>
  <c r="F1602"/>
  <c r="E1602"/>
  <c r="D1602"/>
  <c r="F1601"/>
  <c r="E1601"/>
  <c r="D1601"/>
  <c r="F1600"/>
  <c r="E1600"/>
  <c r="D1600"/>
  <c r="F1599"/>
  <c r="E1599"/>
  <c r="D1599"/>
  <c r="F1598"/>
  <c r="E1598"/>
  <c r="D1598"/>
  <c r="F1597"/>
  <c r="E1597"/>
  <c r="D1597"/>
  <c r="F1596"/>
  <c r="E1596"/>
  <c r="D1596"/>
  <c r="F1595"/>
  <c r="E1595"/>
  <c r="D1595"/>
  <c r="F1594"/>
  <c r="E1594"/>
  <c r="D1594"/>
  <c r="F1593"/>
  <c r="E1593"/>
  <c r="D1593"/>
  <c r="F1592"/>
  <c r="E1592"/>
  <c r="D1592"/>
  <c r="F1591"/>
  <c r="E1591"/>
  <c r="D1591"/>
  <c r="F1590"/>
  <c r="E1590"/>
  <c r="D1590"/>
  <c r="F1589"/>
  <c r="E1589"/>
  <c r="D1589"/>
  <c r="F1588"/>
  <c r="E1588"/>
  <c r="D1588"/>
  <c r="F1587"/>
  <c r="E1587"/>
  <c r="D1587"/>
  <c r="F1586"/>
  <c r="E1586"/>
  <c r="D1586"/>
  <c r="F1585"/>
  <c r="E1585"/>
  <c r="D1585"/>
  <c r="F1584"/>
  <c r="E1584"/>
  <c r="D1584"/>
  <c r="F1583"/>
  <c r="E1583"/>
  <c r="D1583"/>
  <c r="F1582"/>
  <c r="E1582"/>
  <c r="D1582"/>
  <c r="F1581"/>
  <c r="E1581"/>
  <c r="D1581"/>
  <c r="F1580"/>
  <c r="E1580"/>
  <c r="D1580"/>
  <c r="F1579"/>
  <c r="E1579"/>
  <c r="D1579"/>
  <c r="F1578"/>
  <c r="E1578"/>
  <c r="D1578"/>
  <c r="F1577"/>
  <c r="E1577"/>
  <c r="D1577"/>
  <c r="F1576"/>
  <c r="E1576"/>
  <c r="D1576"/>
  <c r="F1575"/>
  <c r="E1575"/>
  <c r="D1575"/>
  <c r="F1574"/>
  <c r="E1574"/>
  <c r="D1574"/>
  <c r="F1573"/>
  <c r="E1573"/>
  <c r="D1573"/>
  <c r="F1572"/>
  <c r="E1572"/>
  <c r="D1572"/>
  <c r="F1571"/>
  <c r="E1571"/>
  <c r="D1571"/>
  <c r="F1570"/>
  <c r="E1570"/>
  <c r="D1570"/>
  <c r="F1569"/>
  <c r="E1569"/>
  <c r="D1569"/>
  <c r="F1568"/>
  <c r="E1568"/>
  <c r="D1568"/>
  <c r="F1567"/>
  <c r="E1567"/>
  <c r="D1567"/>
  <c r="F1566"/>
  <c r="E1566"/>
  <c r="D1566"/>
  <c r="F1565"/>
  <c r="E1565"/>
  <c r="D1565"/>
  <c r="F1564"/>
  <c r="E1564"/>
  <c r="D1564"/>
  <c r="F1563"/>
  <c r="E1563"/>
  <c r="D1563"/>
  <c r="F1562"/>
  <c r="E1562"/>
  <c r="D1562"/>
  <c r="F1561"/>
  <c r="E1561"/>
  <c r="D1561"/>
  <c r="F1560"/>
  <c r="E1560"/>
  <c r="D1560"/>
  <c r="F1559"/>
  <c r="E1559"/>
  <c r="D1559"/>
  <c r="F1558"/>
  <c r="E1558"/>
  <c r="D1558"/>
  <c r="F1557"/>
  <c r="E1557"/>
  <c r="D1557"/>
  <c r="F1556"/>
  <c r="E1556"/>
  <c r="D1556"/>
  <c r="F1555"/>
  <c r="E1555"/>
  <c r="D1555"/>
  <c r="F1554"/>
  <c r="E1554"/>
  <c r="D1554"/>
  <c r="F1553"/>
  <c r="E1553"/>
  <c r="D1553"/>
  <c r="F1552"/>
  <c r="E1552"/>
  <c r="D1552"/>
  <c r="F1551"/>
  <c r="E1551"/>
  <c r="D1551"/>
  <c r="F1550"/>
  <c r="E1550"/>
  <c r="D1550"/>
  <c r="F1549"/>
  <c r="E1549"/>
  <c r="D1549"/>
  <c r="F1548"/>
  <c r="E1548"/>
  <c r="D1548"/>
  <c r="F1547"/>
  <c r="E1547"/>
  <c r="D1547"/>
  <c r="F1546"/>
  <c r="E1546"/>
  <c r="D1546"/>
  <c r="F1545"/>
  <c r="E1545"/>
  <c r="D1545"/>
  <c r="F1544"/>
  <c r="E1544"/>
  <c r="D1544"/>
  <c r="F1543"/>
  <c r="E1543"/>
  <c r="D1543"/>
  <c r="F1542"/>
  <c r="E1542"/>
  <c r="D1542"/>
  <c r="F1541"/>
  <c r="E1541"/>
  <c r="D1541"/>
  <c r="F1540"/>
  <c r="E1540"/>
  <c r="D1540"/>
  <c r="F1539"/>
  <c r="E1539"/>
  <c r="D1539"/>
  <c r="F1538"/>
  <c r="E1538"/>
  <c r="D1538"/>
  <c r="F1537"/>
  <c r="E1537"/>
  <c r="D1537"/>
  <c r="F1536"/>
  <c r="E1536"/>
  <c r="D1536"/>
  <c r="F1535"/>
  <c r="E1535"/>
  <c r="D1535"/>
  <c r="F1534"/>
  <c r="E1534"/>
  <c r="D1534"/>
  <c r="F1533"/>
  <c r="E1533"/>
  <c r="D1533"/>
  <c r="F1532"/>
  <c r="E1532"/>
  <c r="D1532"/>
  <c r="F1531"/>
  <c r="E1531"/>
  <c r="D1531"/>
  <c r="F1530"/>
  <c r="E1530"/>
  <c r="D1530"/>
  <c r="F1529"/>
  <c r="E1529"/>
  <c r="D1529"/>
  <c r="F1528"/>
  <c r="E1528"/>
  <c r="D1528"/>
  <c r="F1527"/>
  <c r="E1527"/>
  <c r="D1527"/>
  <c r="F1526"/>
  <c r="E1526"/>
  <c r="D1526"/>
  <c r="F1525"/>
  <c r="E1525"/>
  <c r="D1525"/>
  <c r="F1524"/>
  <c r="E1524"/>
  <c r="D1524"/>
  <c r="F1523"/>
  <c r="E1523"/>
  <c r="D1523"/>
  <c r="F1522"/>
  <c r="E1522"/>
  <c r="D1522"/>
  <c r="F1521"/>
  <c r="E1521"/>
  <c r="D1521"/>
  <c r="F1520"/>
  <c r="E1520"/>
  <c r="D1520"/>
  <c r="F1519"/>
  <c r="E1519"/>
  <c r="D1519"/>
  <c r="F1518"/>
  <c r="E1518"/>
  <c r="D1518"/>
  <c r="F1517"/>
  <c r="E1517"/>
  <c r="D1517"/>
  <c r="F1516"/>
  <c r="E1516"/>
  <c r="D1516"/>
  <c r="F1515"/>
  <c r="E1515"/>
  <c r="D1515"/>
  <c r="F1514"/>
  <c r="E1514"/>
  <c r="D1514"/>
  <c r="F1513"/>
  <c r="E1513"/>
  <c r="D1513"/>
  <c r="F1512"/>
  <c r="E1512"/>
  <c r="D1512"/>
  <c r="F1511"/>
  <c r="E1511"/>
  <c r="D1511"/>
  <c r="F1510"/>
  <c r="E1510"/>
  <c r="D1510"/>
  <c r="F1509"/>
  <c r="E1509"/>
  <c r="D1509"/>
  <c r="F1508"/>
  <c r="E1508"/>
  <c r="D1508"/>
  <c r="F1507"/>
  <c r="E1507"/>
  <c r="D1507"/>
  <c r="F1506"/>
  <c r="E1506"/>
  <c r="D1506"/>
  <c r="F1505"/>
  <c r="E1505"/>
  <c r="D1505"/>
  <c r="F1504"/>
  <c r="E1504"/>
  <c r="D1504"/>
  <c r="F1503"/>
  <c r="E1503"/>
  <c r="D1503"/>
  <c r="F1502"/>
  <c r="E1502"/>
  <c r="D1502"/>
  <c r="F1501"/>
  <c r="E1501"/>
  <c r="D1501"/>
  <c r="F1500"/>
  <c r="E1500"/>
  <c r="D1500"/>
  <c r="F1499"/>
  <c r="E1499"/>
  <c r="D1499"/>
  <c r="F1498"/>
  <c r="E1498"/>
  <c r="D1498"/>
  <c r="F1497"/>
  <c r="E1497"/>
  <c r="D1497"/>
  <c r="F1496"/>
  <c r="E1496"/>
  <c r="D1496"/>
  <c r="F1495"/>
  <c r="E1495"/>
  <c r="D1495"/>
  <c r="F1494"/>
  <c r="E1494"/>
  <c r="D1494"/>
  <c r="F1493"/>
  <c r="E1493"/>
  <c r="D1493"/>
  <c r="F1492"/>
  <c r="E1492"/>
  <c r="D1492"/>
  <c r="F1491"/>
  <c r="E1491"/>
  <c r="D1491"/>
  <c r="F1490"/>
  <c r="E1490"/>
  <c r="D1490"/>
  <c r="F1489"/>
  <c r="E1489"/>
  <c r="D1489"/>
  <c r="F1488"/>
  <c r="E1488"/>
  <c r="D1488"/>
  <c r="F1487"/>
  <c r="E1487"/>
  <c r="D1487"/>
  <c r="F1486"/>
  <c r="E1486"/>
  <c r="D1486"/>
  <c r="F1485"/>
  <c r="E1485"/>
  <c r="D1485"/>
  <c r="F1484"/>
  <c r="E1484"/>
  <c r="D1484"/>
  <c r="F1483"/>
  <c r="E1483"/>
  <c r="D1483"/>
  <c r="F1482"/>
  <c r="E1482"/>
  <c r="D1482"/>
  <c r="F1481"/>
  <c r="E1481"/>
  <c r="D1481"/>
  <c r="F1480"/>
  <c r="E1480"/>
  <c r="D1480"/>
  <c r="F1479"/>
  <c r="E1479"/>
  <c r="D1479"/>
  <c r="F1478"/>
  <c r="E1478"/>
  <c r="D1478"/>
  <c r="F1477"/>
  <c r="E1477"/>
  <c r="D1477"/>
  <c r="F1476"/>
  <c r="E1476"/>
  <c r="D1476"/>
  <c r="F1475"/>
  <c r="E1475"/>
  <c r="D1475"/>
  <c r="F1474"/>
  <c r="E1474"/>
  <c r="D1474"/>
  <c r="F1473"/>
  <c r="E1473"/>
  <c r="D1473"/>
  <c r="F1472"/>
  <c r="E1472"/>
  <c r="D1472"/>
  <c r="F1471"/>
  <c r="E1471"/>
  <c r="D1471"/>
  <c r="F1470"/>
  <c r="E1470"/>
  <c r="D1470"/>
  <c r="F1469"/>
  <c r="E1469"/>
  <c r="D1469"/>
  <c r="F1468"/>
  <c r="E1468"/>
  <c r="D1468"/>
  <c r="F1467"/>
  <c r="E1467"/>
  <c r="D1467"/>
  <c r="F1466"/>
  <c r="E1466"/>
  <c r="D1466"/>
  <c r="F1465"/>
  <c r="E1465"/>
  <c r="D1465"/>
  <c r="F1464"/>
  <c r="E1464"/>
  <c r="D1464"/>
  <c r="F1463"/>
  <c r="E1463"/>
  <c r="D1463"/>
  <c r="F1462"/>
  <c r="E1462"/>
  <c r="D1462"/>
  <c r="F1461"/>
  <c r="E1461"/>
  <c r="D1461"/>
  <c r="F1460"/>
  <c r="E1460"/>
  <c r="D1460"/>
  <c r="F1459"/>
  <c r="E1459"/>
  <c r="D1459"/>
  <c r="F1458"/>
  <c r="E1458"/>
  <c r="D1458"/>
  <c r="F1457"/>
  <c r="E1457"/>
  <c r="D1457"/>
  <c r="F1456"/>
  <c r="E1456"/>
  <c r="D1456"/>
  <c r="F1455"/>
  <c r="E1455"/>
  <c r="D1455"/>
  <c r="F1454"/>
  <c r="E1454"/>
  <c r="D1454"/>
  <c r="F1453"/>
  <c r="E1453"/>
  <c r="D1453"/>
  <c r="F1452"/>
  <c r="E1452"/>
  <c r="D1452"/>
  <c r="F1451"/>
  <c r="E1451"/>
  <c r="D1451"/>
  <c r="F1450"/>
  <c r="E1450"/>
  <c r="D1450"/>
  <c r="F1449"/>
  <c r="E1449"/>
  <c r="D1449"/>
  <c r="F1448"/>
  <c r="E1448"/>
  <c r="D1448"/>
  <c r="F1447"/>
  <c r="E1447"/>
  <c r="D1447"/>
  <c r="F1446"/>
  <c r="E1446"/>
  <c r="D1446"/>
  <c r="F1445"/>
  <c r="E1445"/>
  <c r="D1445"/>
  <c r="F1444"/>
  <c r="E1444"/>
  <c r="D1444"/>
  <c r="F1443"/>
  <c r="E1443"/>
  <c r="D1443"/>
  <c r="F1442"/>
  <c r="E1442"/>
  <c r="D1442"/>
  <c r="F1441"/>
  <c r="E1441"/>
  <c r="D1441"/>
  <c r="F1440"/>
  <c r="E1440"/>
  <c r="D1440"/>
  <c r="F1439"/>
  <c r="E1439"/>
  <c r="D1439"/>
  <c r="F1438"/>
  <c r="E1438"/>
  <c r="D1438"/>
  <c r="F1437"/>
  <c r="E1437"/>
  <c r="D1437"/>
  <c r="F1436"/>
  <c r="E1436"/>
  <c r="D1436"/>
  <c r="F1435"/>
  <c r="E1435"/>
  <c r="D1435"/>
  <c r="F1434"/>
  <c r="E1434"/>
  <c r="D1434"/>
  <c r="F1433"/>
  <c r="E1433"/>
  <c r="D1433"/>
  <c r="F1432"/>
  <c r="E1432"/>
  <c r="D1432"/>
  <c r="F1431"/>
  <c r="E1431"/>
  <c r="D1431"/>
  <c r="F1430"/>
  <c r="E1430"/>
  <c r="D1430"/>
  <c r="F1429"/>
  <c r="E1429"/>
  <c r="D1429"/>
  <c r="F1428"/>
  <c r="E1428"/>
  <c r="D1428"/>
  <c r="F1427"/>
  <c r="E1427"/>
  <c r="D1427"/>
  <c r="F1426"/>
  <c r="E1426"/>
  <c r="D1426"/>
  <c r="F1425"/>
  <c r="E1425"/>
  <c r="D1425"/>
  <c r="F1424"/>
  <c r="E1424"/>
  <c r="D1424"/>
  <c r="F1423"/>
  <c r="E1423"/>
  <c r="D1423"/>
  <c r="F1422"/>
  <c r="E1422"/>
  <c r="D1422"/>
  <c r="F1421"/>
  <c r="E1421"/>
  <c r="D1421"/>
  <c r="F1420"/>
  <c r="E1420"/>
  <c r="D1420"/>
  <c r="F1419"/>
  <c r="E1419"/>
  <c r="D1419"/>
  <c r="F1418"/>
  <c r="E1418"/>
  <c r="D1418"/>
  <c r="F1417"/>
  <c r="E1417"/>
  <c r="D1417"/>
  <c r="F1416"/>
  <c r="E1416"/>
  <c r="D1416"/>
  <c r="F1415"/>
  <c r="E1415"/>
  <c r="D1415"/>
  <c r="F1414"/>
  <c r="E1414"/>
  <c r="D1414"/>
  <c r="F1413"/>
  <c r="E1413"/>
  <c r="D1413"/>
  <c r="F1412"/>
  <c r="E1412"/>
  <c r="D1412"/>
  <c r="F1411"/>
  <c r="E1411"/>
  <c r="D1411"/>
  <c r="F1410"/>
  <c r="E1410"/>
  <c r="D1410"/>
  <c r="F1409"/>
  <c r="E1409"/>
  <c r="D1409"/>
  <c r="F1408"/>
  <c r="E1408"/>
  <c r="D1408"/>
  <c r="F1407"/>
  <c r="E1407"/>
  <c r="D1407"/>
  <c r="F1406"/>
  <c r="E1406"/>
  <c r="D1406"/>
  <c r="F1405"/>
  <c r="E1405"/>
  <c r="D1405"/>
  <c r="F1404"/>
  <c r="E1404"/>
  <c r="D1404"/>
  <c r="F1403"/>
  <c r="E1403"/>
  <c r="D1403"/>
  <c r="F1402"/>
  <c r="E1402"/>
  <c r="D1402"/>
  <c r="F1401"/>
  <c r="E1401"/>
  <c r="D1401"/>
  <c r="F1400"/>
  <c r="E1400"/>
  <c r="D1400"/>
  <c r="F1399"/>
  <c r="E1399"/>
  <c r="D1399"/>
  <c r="F1398"/>
  <c r="E1398"/>
  <c r="D1398"/>
  <c r="F1397"/>
  <c r="E1397"/>
  <c r="D1397"/>
  <c r="F1396"/>
  <c r="E1396"/>
  <c r="D1396"/>
  <c r="F1395"/>
  <c r="E1395"/>
  <c r="D1395"/>
  <c r="F1394"/>
  <c r="E1394"/>
  <c r="D1394"/>
  <c r="F1393"/>
  <c r="E1393"/>
  <c r="D1393"/>
  <c r="F1392"/>
  <c r="E1392"/>
  <c r="D1392"/>
  <c r="F1391"/>
  <c r="E1391"/>
  <c r="D1391"/>
  <c r="F1390"/>
  <c r="E1390"/>
  <c r="D1390"/>
  <c r="F1389"/>
  <c r="E1389"/>
  <c r="D1389"/>
  <c r="F1388"/>
  <c r="E1388"/>
  <c r="D1388"/>
  <c r="F1387"/>
  <c r="E1387"/>
  <c r="D1387"/>
  <c r="F1386"/>
  <c r="E1386"/>
  <c r="D1386"/>
  <c r="F1385"/>
  <c r="E1385"/>
  <c r="D1385"/>
  <c r="F1384"/>
  <c r="E1384"/>
  <c r="D1384"/>
  <c r="F1383"/>
  <c r="E1383"/>
  <c r="D1383"/>
  <c r="F1382"/>
  <c r="E1382"/>
  <c r="D1382"/>
  <c r="F1381"/>
  <c r="E1381"/>
  <c r="D1381"/>
  <c r="F1380"/>
  <c r="E1380"/>
  <c r="D1380"/>
  <c r="F1379"/>
  <c r="E1379"/>
  <c r="D1379"/>
  <c r="F1378"/>
  <c r="E1378"/>
  <c r="E1377" s="1"/>
  <c r="F1377"/>
  <c r="F1376" s="1"/>
  <c r="F1371"/>
  <c r="F1370" s="1"/>
  <c r="F1369" s="1"/>
  <c r="F1368" s="1"/>
  <c r="E1371"/>
  <c r="E1370" s="1"/>
  <c r="E1369" s="1"/>
  <c r="E1368" s="1"/>
  <c r="F1366"/>
  <c r="F1365" s="1"/>
  <c r="F1364" s="1"/>
  <c r="E1366"/>
  <c r="E1365" s="1"/>
  <c r="E1364" s="1"/>
  <c r="F1361"/>
  <c r="F1360" s="1"/>
  <c r="F1359" s="1"/>
  <c r="E1361"/>
  <c r="E1360"/>
  <c r="E1359"/>
  <c r="F1357"/>
  <c r="F1356" s="1"/>
  <c r="E1357"/>
  <c r="E1356" s="1"/>
  <c r="F1354"/>
  <c r="F1353" s="1"/>
  <c r="F1352" s="1"/>
  <c r="E1354"/>
  <c r="E1353" s="1"/>
  <c r="F1344"/>
  <c r="E1344"/>
  <c r="E1342" s="1"/>
  <c r="E1341" s="1"/>
  <c r="E1340" s="1"/>
  <c r="F1342"/>
  <c r="F1341" s="1"/>
  <c r="F1340" s="1"/>
  <c r="F1336"/>
  <c r="E1336"/>
  <c r="E1335" s="1"/>
  <c r="E1334" s="1"/>
  <c r="F1335"/>
  <c r="F1334" s="1"/>
  <c r="F1331"/>
  <c r="F1330" s="1"/>
  <c r="F1329" s="1"/>
  <c r="F1328" s="1"/>
  <c r="E1331"/>
  <c r="E1330" s="1"/>
  <c r="E1329" s="1"/>
  <c r="E1328" s="1"/>
  <c r="F1324"/>
  <c r="F1323" s="1"/>
  <c r="F1322" s="1"/>
  <c r="F1321" s="1"/>
  <c r="E1324"/>
  <c r="E1323" s="1"/>
  <c r="E1322" s="1"/>
  <c r="E1321" s="1"/>
  <c r="F1319"/>
  <c r="F1318" s="1"/>
  <c r="E1319"/>
  <c r="E1318"/>
  <c r="F1309"/>
  <c r="E1309"/>
  <c r="D1309"/>
  <c r="F1308"/>
  <c r="E1308"/>
  <c r="D1308"/>
  <c r="F1307"/>
  <c r="E1307"/>
  <c r="D1307"/>
  <c r="F1306"/>
  <c r="E1306"/>
  <c r="D1306"/>
  <c r="F1305"/>
  <c r="E1305"/>
  <c r="D1305"/>
  <c r="F1304"/>
  <c r="E1304"/>
  <c r="D1304"/>
  <c r="F1303"/>
  <c r="E1303"/>
  <c r="D1303"/>
  <c r="F1302"/>
  <c r="E1302"/>
  <c r="D1302"/>
  <c r="F1301"/>
  <c r="E1301"/>
  <c r="D1301"/>
  <c r="F1298"/>
  <c r="F1297" s="1"/>
  <c r="F1296" s="1"/>
  <c r="F1295" s="1"/>
  <c r="F1294" s="1"/>
  <c r="E1298"/>
  <c r="E1297" s="1"/>
  <c r="E1296" s="1"/>
  <c r="F1291"/>
  <c r="E1291"/>
  <c r="F1290"/>
  <c r="E1290"/>
  <c r="F1288"/>
  <c r="E1288"/>
  <c r="F1287"/>
  <c r="F1286" s="1"/>
  <c r="E1287"/>
  <c r="E1286" s="1"/>
  <c r="F1282"/>
  <c r="E1282"/>
  <c r="F1278"/>
  <c r="F1277" s="1"/>
  <c r="E1278"/>
  <c r="F1274"/>
  <c r="E1274"/>
  <c r="E1273" s="1"/>
  <c r="E1272" s="1"/>
  <c r="E1271" s="1"/>
  <c r="F1273"/>
  <c r="F1272" s="1"/>
  <c r="F1271" s="1"/>
  <c r="F1267"/>
  <c r="E1267"/>
  <c r="E1266" s="1"/>
  <c r="E1265" s="1"/>
  <c r="E1264" s="1"/>
  <c r="F1266"/>
  <c r="F1265" s="1"/>
  <c r="F1264" s="1"/>
  <c r="F1262"/>
  <c r="E1262"/>
  <c r="F1260"/>
  <c r="E1260"/>
  <c r="F1257"/>
  <c r="E1257"/>
  <c r="F1249"/>
  <c r="F1248" s="1"/>
  <c r="F1247" s="1"/>
  <c r="E1249"/>
  <c r="E1248" s="1"/>
  <c r="E1247" s="1"/>
  <c r="F1242"/>
  <c r="F1241" s="1"/>
  <c r="F1038" s="1"/>
  <c r="E1242"/>
  <c r="E1241" s="1"/>
  <c r="E1038" s="1"/>
  <c r="F1240"/>
  <c r="E1240"/>
  <c r="D1240"/>
  <c r="F1239"/>
  <c r="E1239"/>
  <c r="D1239"/>
  <c r="F1238"/>
  <c r="E1238"/>
  <c r="D1238"/>
  <c r="F1237"/>
  <c r="E1237"/>
  <c r="D1237"/>
  <c r="F1236"/>
  <c r="E1236"/>
  <c r="D1236"/>
  <c r="F1235"/>
  <c r="E1235"/>
  <c r="D1235"/>
  <c r="F1234"/>
  <c r="E1234"/>
  <c r="D1234"/>
  <c r="F1233"/>
  <c r="E1233"/>
  <c r="D1233"/>
  <c r="F1232"/>
  <c r="E1232"/>
  <c r="D1232"/>
  <c r="F1231"/>
  <c r="E1231"/>
  <c r="D1231"/>
  <c r="F1230"/>
  <c r="E1230"/>
  <c r="D1230"/>
  <c r="F1229"/>
  <c r="E1229"/>
  <c r="D1229"/>
  <c r="F1228"/>
  <c r="E1228"/>
  <c r="D1228"/>
  <c r="F1227"/>
  <c r="E1227"/>
  <c r="D1227"/>
  <c r="F1226"/>
  <c r="E1226"/>
  <c r="D1226"/>
  <c r="F1225"/>
  <c r="E1225"/>
  <c r="D1225"/>
  <c r="F1224"/>
  <c r="E1224"/>
  <c r="D1224"/>
  <c r="F1223"/>
  <c r="E1223"/>
  <c r="D1223"/>
  <c r="F1222"/>
  <c r="E1222"/>
  <c r="D1222"/>
  <c r="F1221"/>
  <c r="E1221"/>
  <c r="D1221"/>
  <c r="F1220"/>
  <c r="E1220"/>
  <c r="D1220"/>
  <c r="F1219"/>
  <c r="E1219"/>
  <c r="D1219"/>
  <c r="F1218"/>
  <c r="E1218"/>
  <c r="D1218"/>
  <c r="F1217"/>
  <c r="E1217"/>
  <c r="D1217"/>
  <c r="F1216"/>
  <c r="E1216"/>
  <c r="D1216"/>
  <c r="F1215"/>
  <c r="E1215"/>
  <c r="D1215"/>
  <c r="F1214"/>
  <c r="E1214"/>
  <c r="D1214"/>
  <c r="F1213"/>
  <c r="E1213"/>
  <c r="D1213"/>
  <c r="F1212"/>
  <c r="E1212"/>
  <c r="D1212"/>
  <c r="F1211"/>
  <c r="E1211"/>
  <c r="D1211"/>
  <c r="F1210"/>
  <c r="E1210"/>
  <c r="D1210"/>
  <c r="F1209"/>
  <c r="E1209"/>
  <c r="D1209"/>
  <c r="F1208"/>
  <c r="E1208"/>
  <c r="D1208"/>
  <c r="F1207"/>
  <c r="E1207"/>
  <c r="D1207"/>
  <c r="F1206"/>
  <c r="E1206"/>
  <c r="D1206"/>
  <c r="F1205"/>
  <c r="E1205"/>
  <c r="D1205"/>
  <c r="F1204"/>
  <c r="E1204"/>
  <c r="D1204"/>
  <c r="F1203"/>
  <c r="E1203"/>
  <c r="D1203"/>
  <c r="F1202"/>
  <c r="E1202"/>
  <c r="D1202"/>
  <c r="F1201"/>
  <c r="E1201"/>
  <c r="D1201"/>
  <c r="F1200"/>
  <c r="E1200"/>
  <c r="D1200"/>
  <c r="F1199"/>
  <c r="E1199"/>
  <c r="D1199"/>
  <c r="F1198"/>
  <c r="E1198"/>
  <c r="D1198"/>
  <c r="F1197"/>
  <c r="E1197"/>
  <c r="D1197"/>
  <c r="F1196"/>
  <c r="E1196"/>
  <c r="D1196"/>
  <c r="F1195"/>
  <c r="E1195"/>
  <c r="D1195"/>
  <c r="F1194"/>
  <c r="E1194"/>
  <c r="D1194"/>
  <c r="F1193"/>
  <c r="E1193"/>
  <c r="D1193"/>
  <c r="F1192"/>
  <c r="E1192"/>
  <c r="D1192"/>
  <c r="F1191"/>
  <c r="E1191"/>
  <c r="D1191"/>
  <c r="F1190"/>
  <c r="E1190"/>
  <c r="D1190"/>
  <c r="F1189"/>
  <c r="E1189"/>
  <c r="D1189"/>
  <c r="F1188"/>
  <c r="E1188"/>
  <c r="D1188"/>
  <c r="F1187"/>
  <c r="E1187"/>
  <c r="D1187"/>
  <c r="F1186"/>
  <c r="E1186"/>
  <c r="D1186"/>
  <c r="F1185"/>
  <c r="E1185"/>
  <c r="D1185"/>
  <c r="F1184"/>
  <c r="E1184"/>
  <c r="D1184"/>
  <c r="F1183"/>
  <c r="E1183"/>
  <c r="D1183"/>
  <c r="F1182"/>
  <c r="E1182"/>
  <c r="D1182"/>
  <c r="F1181"/>
  <c r="E1181"/>
  <c r="D1181"/>
  <c r="F1180"/>
  <c r="E1180"/>
  <c r="D1180"/>
  <c r="F1179"/>
  <c r="E1179"/>
  <c r="D1179"/>
  <c r="F1178"/>
  <c r="E1178"/>
  <c r="D1178"/>
  <c r="F1177"/>
  <c r="E1177"/>
  <c r="D1177"/>
  <c r="F1176"/>
  <c r="E1176"/>
  <c r="D1176"/>
  <c r="F1175"/>
  <c r="E1175"/>
  <c r="D1175"/>
  <c r="F1174"/>
  <c r="E1174"/>
  <c r="D1174"/>
  <c r="F1173"/>
  <c r="E1173"/>
  <c r="D1173"/>
  <c r="F1172"/>
  <c r="E1172"/>
  <c r="D1172"/>
  <c r="F1171"/>
  <c r="E1171"/>
  <c r="D1171"/>
  <c r="F1170"/>
  <c r="E1170"/>
  <c r="D1170"/>
  <c r="F1169"/>
  <c r="E1169"/>
  <c r="D1169"/>
  <c r="F1168"/>
  <c r="E1168"/>
  <c r="D1168"/>
  <c r="F1167"/>
  <c r="E1167"/>
  <c r="D1167"/>
  <c r="F1166"/>
  <c r="E1166"/>
  <c r="D1166"/>
  <c r="F1165"/>
  <c r="E1165"/>
  <c r="D1165"/>
  <c r="F1164"/>
  <c r="E1164"/>
  <c r="D1164"/>
  <c r="F1163"/>
  <c r="E1163"/>
  <c r="D1163"/>
  <c r="F1162"/>
  <c r="E1162"/>
  <c r="D1162"/>
  <c r="F1161"/>
  <c r="E1161"/>
  <c r="D1161"/>
  <c r="F1160"/>
  <c r="E1160"/>
  <c r="D1160"/>
  <c r="F1159"/>
  <c r="E1159"/>
  <c r="D1159"/>
  <c r="F1158"/>
  <c r="E1158"/>
  <c r="D1158"/>
  <c r="F1157"/>
  <c r="E1157"/>
  <c r="D1157"/>
  <c r="F1156"/>
  <c r="E1156"/>
  <c r="D1156"/>
  <c r="F1155"/>
  <c r="E1155"/>
  <c r="D1155"/>
  <c r="F1154"/>
  <c r="E1154"/>
  <c r="D1154"/>
  <c r="F1153"/>
  <c r="E1153"/>
  <c r="D1153"/>
  <c r="F1152"/>
  <c r="E1152"/>
  <c r="D1152"/>
  <c r="F1151"/>
  <c r="E1151"/>
  <c r="D1151"/>
  <c r="F1150"/>
  <c r="E1150"/>
  <c r="D1150"/>
  <c r="F1149"/>
  <c r="E1149"/>
  <c r="D1149"/>
  <c r="F1148"/>
  <c r="E1148"/>
  <c r="D1148"/>
  <c r="F1147"/>
  <c r="E1147"/>
  <c r="D1147"/>
  <c r="F1146"/>
  <c r="E1146"/>
  <c r="D1146"/>
  <c r="F1145"/>
  <c r="E1145"/>
  <c r="D1145"/>
  <c r="F1144"/>
  <c r="E1144"/>
  <c r="D1144"/>
  <c r="F1143"/>
  <c r="E1143"/>
  <c r="D1143"/>
  <c r="F1142"/>
  <c r="E1142"/>
  <c r="D1142"/>
  <c r="F1141"/>
  <c r="E1141"/>
  <c r="D1141"/>
  <c r="F1140"/>
  <c r="E1140"/>
  <c r="D1140"/>
  <c r="F1139"/>
  <c r="E1139"/>
  <c r="D1139"/>
  <c r="F1138"/>
  <c r="E1138"/>
  <c r="D1138"/>
  <c r="F1137"/>
  <c r="E1137"/>
  <c r="D1137"/>
  <c r="F1136"/>
  <c r="E1136"/>
  <c r="D1136"/>
  <c r="F1135"/>
  <c r="E1135"/>
  <c r="D1135"/>
  <c r="F1134"/>
  <c r="E1134"/>
  <c r="D1134"/>
  <c r="F1133"/>
  <c r="E1133"/>
  <c r="D1133"/>
  <c r="F1132"/>
  <c r="E1132"/>
  <c r="D1132"/>
  <c r="F1131"/>
  <c r="E1131"/>
  <c r="D1131"/>
  <c r="F1130"/>
  <c r="E1130"/>
  <c r="D1130"/>
  <c r="F1129"/>
  <c r="E1129"/>
  <c r="D1129"/>
  <c r="F1128"/>
  <c r="E1128"/>
  <c r="D1128"/>
  <c r="F1127"/>
  <c r="E1127"/>
  <c r="D1127"/>
  <c r="F1126"/>
  <c r="E1126"/>
  <c r="D1126"/>
  <c r="F1125"/>
  <c r="E1125"/>
  <c r="D1125"/>
  <c r="F1124"/>
  <c r="E1124"/>
  <c r="D1124"/>
  <c r="F1123"/>
  <c r="E1123"/>
  <c r="D1123"/>
  <c r="F1122"/>
  <c r="E1122"/>
  <c r="D1122"/>
  <c r="F1121"/>
  <c r="E1121"/>
  <c r="D1121"/>
  <c r="F1120"/>
  <c r="E1120"/>
  <c r="D1120"/>
  <c r="F1119"/>
  <c r="E1119"/>
  <c r="D1119"/>
  <c r="F1118"/>
  <c r="E1118"/>
  <c r="D1118"/>
  <c r="F1117"/>
  <c r="E1117"/>
  <c r="D1117"/>
  <c r="F1116"/>
  <c r="E1116"/>
  <c r="D1116"/>
  <c r="F1115"/>
  <c r="E1115"/>
  <c r="D1115"/>
  <c r="F1114"/>
  <c r="E1114"/>
  <c r="D1114"/>
  <c r="F1113"/>
  <c r="E1113"/>
  <c r="D1113"/>
  <c r="F1112"/>
  <c r="E1112"/>
  <c r="D1112"/>
  <c r="F1111"/>
  <c r="E1111"/>
  <c r="D1111"/>
  <c r="F1110"/>
  <c r="E1110"/>
  <c r="D1110"/>
  <c r="F1109"/>
  <c r="E1109"/>
  <c r="D1109"/>
  <c r="F1108"/>
  <c r="E1108"/>
  <c r="D1108"/>
  <c r="F1107"/>
  <c r="E1107"/>
  <c r="D1107"/>
  <c r="F1106"/>
  <c r="E1106"/>
  <c r="D1106"/>
  <c r="F1105"/>
  <c r="E1105"/>
  <c r="D1105"/>
  <c r="F1104"/>
  <c r="E1104"/>
  <c r="D1104"/>
  <c r="F1103"/>
  <c r="E1103"/>
  <c r="D1103"/>
  <c r="F1102"/>
  <c r="E1102"/>
  <c r="D1102"/>
  <c r="F1101"/>
  <c r="E1101"/>
  <c r="D1101"/>
  <c r="F1100"/>
  <c r="E1100"/>
  <c r="D1100"/>
  <c r="F1099"/>
  <c r="E1099"/>
  <c r="D1099"/>
  <c r="F1098"/>
  <c r="E1098"/>
  <c r="D1098"/>
  <c r="F1097"/>
  <c r="E1097"/>
  <c r="D1097"/>
  <c r="F1096"/>
  <c r="E1096"/>
  <c r="D1096"/>
  <c r="F1095"/>
  <c r="E1095"/>
  <c r="D1095"/>
  <c r="F1094"/>
  <c r="E1094"/>
  <c r="D1094"/>
  <c r="F1093"/>
  <c r="E1093"/>
  <c r="D1093"/>
  <c r="F1092"/>
  <c r="E1092"/>
  <c r="D1092"/>
  <c r="F1091"/>
  <c r="E1091"/>
  <c r="D1091"/>
  <c r="F1090"/>
  <c r="E1090"/>
  <c r="D1090"/>
  <c r="F1089"/>
  <c r="E1089"/>
  <c r="D1089"/>
  <c r="F1088"/>
  <c r="E1088"/>
  <c r="D1088"/>
  <c r="F1087"/>
  <c r="E1087"/>
  <c r="D1087"/>
  <c r="F1086"/>
  <c r="E1086"/>
  <c r="D1086"/>
  <c r="F1085"/>
  <c r="E1085"/>
  <c r="D1085"/>
  <c r="F1084"/>
  <c r="E1084"/>
  <c r="D1084"/>
  <c r="F1083"/>
  <c r="E1083"/>
  <c r="D1083"/>
  <c r="F1082"/>
  <c r="E1082"/>
  <c r="D1082"/>
  <c r="F1081"/>
  <c r="E1081"/>
  <c r="D1081"/>
  <c r="F1080"/>
  <c r="E1080"/>
  <c r="D1080"/>
  <c r="F1079"/>
  <c r="E1079"/>
  <c r="D1079"/>
  <c r="F1078"/>
  <c r="E1078"/>
  <c r="D1078"/>
  <c r="F1077"/>
  <c r="E1077"/>
  <c r="D1077"/>
  <c r="F1076"/>
  <c r="E1076"/>
  <c r="D1076"/>
  <c r="F1075"/>
  <c r="E1075"/>
  <c r="D1075"/>
  <c r="F1074"/>
  <c r="E1074"/>
  <c r="D1074"/>
  <c r="F1073"/>
  <c r="E1073"/>
  <c r="D1073"/>
  <c r="F1072"/>
  <c r="E1072"/>
  <c r="D1072"/>
  <c r="F1071"/>
  <c r="E1071"/>
  <c r="D1071"/>
  <c r="F1070"/>
  <c r="E1070"/>
  <c r="D1070"/>
  <c r="F1069"/>
  <c r="E1069"/>
  <c r="D1069"/>
  <c r="F1068"/>
  <c r="E1068"/>
  <c r="D1068"/>
  <c r="F1067"/>
  <c r="E1067"/>
  <c r="D1067"/>
  <c r="F1066"/>
  <c r="E1066"/>
  <c r="D1066"/>
  <c r="F1065"/>
  <c r="E1065"/>
  <c r="D1065"/>
  <c r="F1064"/>
  <c r="E1064"/>
  <c r="D1064"/>
  <c r="F1063"/>
  <c r="E1063"/>
  <c r="D1063"/>
  <c r="F1062"/>
  <c r="E1062"/>
  <c r="D1062"/>
  <c r="F1061"/>
  <c r="E1061"/>
  <c r="D1061"/>
  <c r="F1060"/>
  <c r="E1060"/>
  <c r="D1060"/>
  <c r="F1059"/>
  <c r="E1059"/>
  <c r="D1059"/>
  <c r="F1058"/>
  <c r="E1058"/>
  <c r="D1058"/>
  <c r="F1057"/>
  <c r="E1057"/>
  <c r="D1057"/>
  <c r="F1056"/>
  <c r="E1056"/>
  <c r="D1056"/>
  <c r="F1055"/>
  <c r="E1055"/>
  <c r="D1055"/>
  <c r="F1054"/>
  <c r="E1054"/>
  <c r="D1054"/>
  <c r="F1053"/>
  <c r="E1053"/>
  <c r="D1053"/>
  <c r="F1052"/>
  <c r="E1052"/>
  <c r="D1052"/>
  <c r="F1051"/>
  <c r="E1051"/>
  <c r="D1051"/>
  <c r="F1050"/>
  <c r="E1050"/>
  <c r="D1050"/>
  <c r="F1049"/>
  <c r="E1049"/>
  <c r="D1049"/>
  <c r="F1048"/>
  <c r="E1048"/>
  <c r="D1048"/>
  <c r="F1047"/>
  <c r="E1047"/>
  <c r="D1047"/>
  <c r="F1046"/>
  <c r="E1046"/>
  <c r="D1046"/>
  <c r="F1045"/>
  <c r="E1045"/>
  <c r="D1045"/>
  <c r="F1044"/>
  <c r="E1044"/>
  <c r="D1044"/>
  <c r="F1043"/>
  <c r="E1043"/>
  <c r="D1043"/>
  <c r="F1042"/>
  <c r="E1042"/>
  <c r="D1042"/>
  <c r="F1041"/>
  <c r="E1041"/>
  <c r="D1041"/>
  <c r="F1040"/>
  <c r="E1040"/>
  <c r="D1040"/>
  <c r="F1039"/>
  <c r="E1039"/>
  <c r="D1039"/>
  <c r="F1033"/>
  <c r="E1033"/>
  <c r="F1028"/>
  <c r="E1028"/>
  <c r="E1027" s="1"/>
  <c r="E1026" s="1"/>
  <c r="E1025" s="1"/>
  <c r="E1024" s="1"/>
  <c r="F1027"/>
  <c r="F1026" s="1"/>
  <c r="F1025" s="1"/>
  <c r="F1024" s="1"/>
  <c r="F1022"/>
  <c r="F1021" s="1"/>
  <c r="E1022"/>
  <c r="E1021" s="1"/>
  <c r="F1019"/>
  <c r="F1018" s="1"/>
  <c r="E1019"/>
  <c r="E1018" s="1"/>
  <c r="F1015"/>
  <c r="F1014" s="1"/>
  <c r="E1015"/>
  <c r="E1014" s="1"/>
  <c r="F1011"/>
  <c r="E1011"/>
  <c r="D1011"/>
  <c r="F1010"/>
  <c r="E1010"/>
  <c r="D1010"/>
  <c r="F1009"/>
  <c r="E1009"/>
  <c r="D1009"/>
  <c r="F1008"/>
  <c r="E1008"/>
  <c r="D1008"/>
  <c r="F1007"/>
  <c r="E1007"/>
  <c r="D1007"/>
  <c r="F1006"/>
  <c r="E1006"/>
  <c r="D1006"/>
  <c r="F1005"/>
  <c r="E1005"/>
  <c r="D1005"/>
  <c r="F1004"/>
  <c r="E1004"/>
  <c r="D1004"/>
  <c r="F1003"/>
  <c r="E1003"/>
  <c r="D1003"/>
  <c r="F1002"/>
  <c r="E1002"/>
  <c r="D1002"/>
  <c r="F1001"/>
  <c r="E1001"/>
  <c r="D1001"/>
  <c r="F1000"/>
  <c r="E1000"/>
  <c r="D1000"/>
  <c r="F999"/>
  <c r="E999"/>
  <c r="D999"/>
  <c r="F998"/>
  <c r="E998"/>
  <c r="D998"/>
  <c r="F997"/>
  <c r="E997"/>
  <c r="D997"/>
  <c r="F996"/>
  <c r="E996"/>
  <c r="D996"/>
  <c r="F995"/>
  <c r="E995"/>
  <c r="D995"/>
  <c r="F994"/>
  <c r="E994"/>
  <c r="D994"/>
  <c r="F993"/>
  <c r="E993"/>
  <c r="D993"/>
  <c r="F992"/>
  <c r="E992"/>
  <c r="D992"/>
  <c r="F991"/>
  <c r="E991"/>
  <c r="D991"/>
  <c r="F990"/>
  <c r="E990"/>
  <c r="D990"/>
  <c r="F989"/>
  <c r="E989"/>
  <c r="D989"/>
  <c r="F988"/>
  <c r="E988"/>
  <c r="D988"/>
  <c r="F987"/>
  <c r="E987"/>
  <c r="D987"/>
  <c r="F986"/>
  <c r="E986"/>
  <c r="D986"/>
  <c r="F985"/>
  <c r="E985"/>
  <c r="D985"/>
  <c r="F984"/>
  <c r="E984"/>
  <c r="D984"/>
  <c r="F983"/>
  <c r="E983"/>
  <c r="D983"/>
  <c r="F982"/>
  <c r="E982"/>
  <c r="D982"/>
  <c r="F981"/>
  <c r="E981"/>
  <c r="D981"/>
  <c r="F980"/>
  <c r="E980"/>
  <c r="D980"/>
  <c r="F979"/>
  <c r="E979"/>
  <c r="D979"/>
  <c r="F978"/>
  <c r="E978"/>
  <c r="D978"/>
  <c r="F977"/>
  <c r="E977"/>
  <c r="D977"/>
  <c r="F976"/>
  <c r="E976"/>
  <c r="D976"/>
  <c r="F975"/>
  <c r="E975"/>
  <c r="D975"/>
  <c r="F974"/>
  <c r="E974"/>
  <c r="D974"/>
  <c r="F973"/>
  <c r="E973"/>
  <c r="D973"/>
  <c r="F972"/>
  <c r="E972"/>
  <c r="D972"/>
  <c r="F971"/>
  <c r="E971"/>
  <c r="D971"/>
  <c r="F970"/>
  <c r="E970"/>
  <c r="D970"/>
  <c r="F969"/>
  <c r="E969"/>
  <c r="D969"/>
  <c r="F968"/>
  <c r="E968"/>
  <c r="D968"/>
  <c r="F967"/>
  <c r="E967"/>
  <c r="D967"/>
  <c r="F966"/>
  <c r="E966"/>
  <c r="D966"/>
  <c r="F965"/>
  <c r="E965"/>
  <c r="D965"/>
  <c r="F964"/>
  <c r="E964"/>
  <c r="D964"/>
  <c r="F963"/>
  <c r="E963"/>
  <c r="D963"/>
  <c r="F962"/>
  <c r="E962"/>
  <c r="D962"/>
  <c r="F961"/>
  <c r="E961"/>
  <c r="D961"/>
  <c r="F960"/>
  <c r="E960"/>
  <c r="D960"/>
  <c r="F959"/>
  <c r="E959"/>
  <c r="D959"/>
  <c r="F958"/>
  <c r="E958"/>
  <c r="D958"/>
  <c r="F957"/>
  <c r="E957"/>
  <c r="D957"/>
  <c r="F956"/>
  <c r="E956"/>
  <c r="D956"/>
  <c r="F955"/>
  <c r="E955"/>
  <c r="D955"/>
  <c r="F954"/>
  <c r="E954"/>
  <c r="D954"/>
  <c r="F953"/>
  <c r="E953"/>
  <c r="D953"/>
  <c r="F952"/>
  <c r="E952"/>
  <c r="D952"/>
  <c r="F951"/>
  <c r="E951"/>
  <c r="D951"/>
  <c r="F950"/>
  <c r="E950"/>
  <c r="D950"/>
  <c r="F949"/>
  <c r="E949"/>
  <c r="D949"/>
  <c r="F948"/>
  <c r="E948"/>
  <c r="D948"/>
  <c r="F947"/>
  <c r="E947"/>
  <c r="D947"/>
  <c r="F946"/>
  <c r="E946"/>
  <c r="D946"/>
  <c r="F945"/>
  <c r="E945"/>
  <c r="D945"/>
  <c r="F944"/>
  <c r="E944"/>
  <c r="D944"/>
  <c r="F943"/>
  <c r="E943"/>
  <c r="D943"/>
  <c r="F942"/>
  <c r="E942"/>
  <c r="D942"/>
  <c r="F941"/>
  <c r="E941"/>
  <c r="D941"/>
  <c r="F940"/>
  <c r="E940"/>
  <c r="D940"/>
  <c r="F939"/>
  <c r="E939"/>
  <c r="D939"/>
  <c r="F938"/>
  <c r="E938"/>
  <c r="D938"/>
  <c r="F937"/>
  <c r="E937"/>
  <c r="D937"/>
  <c r="F936"/>
  <c r="E936"/>
  <c r="D936"/>
  <c r="F935"/>
  <c r="E935"/>
  <c r="D935"/>
  <c r="F934"/>
  <c r="E934"/>
  <c r="D934"/>
  <c r="F933"/>
  <c r="E933"/>
  <c r="D933"/>
  <c r="F932"/>
  <c r="E932"/>
  <c r="D932"/>
  <c r="F931"/>
  <c r="E931"/>
  <c r="D931"/>
  <c r="F930"/>
  <c r="E930"/>
  <c r="D930"/>
  <c r="F929"/>
  <c r="E929"/>
  <c r="D929"/>
  <c r="F928"/>
  <c r="E928"/>
  <c r="D928"/>
  <c r="F927"/>
  <c r="E927"/>
  <c r="D927"/>
  <c r="F926"/>
  <c r="E926"/>
  <c r="D926"/>
  <c r="F925"/>
  <c r="E925"/>
  <c r="D925"/>
  <c r="F924"/>
  <c r="E924"/>
  <c r="D924"/>
  <c r="F923"/>
  <c r="E923"/>
  <c r="D923"/>
  <c r="F922"/>
  <c r="E922"/>
  <c r="D922"/>
  <c r="F921"/>
  <c r="E921"/>
  <c r="D921"/>
  <c r="F920"/>
  <c r="E920"/>
  <c r="D920"/>
  <c r="F919"/>
  <c r="E919"/>
  <c r="D919"/>
  <c r="F918"/>
  <c r="E918"/>
  <c r="D918"/>
  <c r="F917"/>
  <c r="E917"/>
  <c r="D917"/>
  <c r="F916"/>
  <c r="E916"/>
  <c r="D916"/>
  <c r="F915"/>
  <c r="E915"/>
  <c r="D915"/>
  <c r="F914"/>
  <c r="E914"/>
  <c r="D914"/>
  <c r="F913"/>
  <c r="E913"/>
  <c r="D913"/>
  <c r="F912"/>
  <c r="E912"/>
  <c r="D912"/>
  <c r="F911"/>
  <c r="E911"/>
  <c r="D911"/>
  <c r="F910"/>
  <c r="E910"/>
  <c r="D910"/>
  <c r="F909"/>
  <c r="E909"/>
  <c r="D909"/>
  <c r="F908"/>
  <c r="E908"/>
  <c r="D908"/>
  <c r="F907"/>
  <c r="E907"/>
  <c r="D907"/>
  <c r="F906"/>
  <c r="E906"/>
  <c r="D906"/>
  <c r="F905"/>
  <c r="E905"/>
  <c r="D905"/>
  <c r="F904"/>
  <c r="E904"/>
  <c r="D904"/>
  <c r="F903"/>
  <c r="E903"/>
  <c r="D903"/>
  <c r="F902"/>
  <c r="E902"/>
  <c r="D902"/>
  <c r="F901"/>
  <c r="E901"/>
  <c r="D901"/>
  <c r="F900"/>
  <c r="E900"/>
  <c r="D900"/>
  <c r="F899"/>
  <c r="E899"/>
  <c r="D899"/>
  <c r="F898"/>
  <c r="E898"/>
  <c r="D898"/>
  <c r="F897"/>
  <c r="E897"/>
  <c r="D897"/>
  <c r="F896"/>
  <c r="E896"/>
  <c r="D896"/>
  <c r="F895"/>
  <c r="E895"/>
  <c r="D895"/>
  <c r="F894"/>
  <c r="E894"/>
  <c r="D894"/>
  <c r="F893"/>
  <c r="E893"/>
  <c r="D893"/>
  <c r="F892"/>
  <c r="E892"/>
  <c r="D892"/>
  <c r="F891"/>
  <c r="E891"/>
  <c r="D891"/>
  <c r="F890"/>
  <c r="E890"/>
  <c r="D890"/>
  <c r="F889"/>
  <c r="E889"/>
  <c r="D889"/>
  <c r="F888"/>
  <c r="E888"/>
  <c r="D888"/>
  <c r="F887"/>
  <c r="E887"/>
  <c r="D887"/>
  <c r="F886"/>
  <c r="E886"/>
  <c r="D886"/>
  <c r="F885"/>
  <c r="E885"/>
  <c r="D885"/>
  <c r="F884"/>
  <c r="E884"/>
  <c r="D884"/>
  <c r="F883"/>
  <c r="E883"/>
  <c r="D883"/>
  <c r="F882"/>
  <c r="E882"/>
  <c r="D882"/>
  <c r="F881"/>
  <c r="E881"/>
  <c r="D881"/>
  <c r="F880"/>
  <c r="E880"/>
  <c r="D880"/>
  <c r="F879"/>
  <c r="E879"/>
  <c r="D879"/>
  <c r="F878"/>
  <c r="E878"/>
  <c r="D878"/>
  <c r="F877"/>
  <c r="E877"/>
  <c r="D877"/>
  <c r="F876"/>
  <c r="E876"/>
  <c r="D876"/>
  <c r="F875"/>
  <c r="E875"/>
  <c r="D875"/>
  <c r="F874"/>
  <c r="E874"/>
  <c r="D874"/>
  <c r="F873"/>
  <c r="E873"/>
  <c r="D873"/>
  <c r="F872"/>
  <c r="E872"/>
  <c r="D872"/>
  <c r="F871"/>
  <c r="E871"/>
  <c r="D871"/>
  <c r="F870"/>
  <c r="E870"/>
  <c r="D870"/>
  <c r="F869"/>
  <c r="E869"/>
  <c r="D869"/>
  <c r="F868"/>
  <c r="E868"/>
  <c r="D868"/>
  <c r="F867"/>
  <c r="E867"/>
  <c r="D867"/>
  <c r="F866"/>
  <c r="E866"/>
  <c r="D866"/>
  <c r="F865"/>
  <c r="E865"/>
  <c r="D865"/>
  <c r="F864"/>
  <c r="E864"/>
  <c r="D864"/>
  <c r="F863"/>
  <c r="E863"/>
  <c r="D863"/>
  <c r="F862"/>
  <c r="E862"/>
  <c r="D862"/>
  <c r="F861"/>
  <c r="E861"/>
  <c r="D861"/>
  <c r="F860"/>
  <c r="E860"/>
  <c r="D860"/>
  <c r="F859"/>
  <c r="E859"/>
  <c r="D859"/>
  <c r="F858"/>
  <c r="E858"/>
  <c r="D858"/>
  <c r="F857"/>
  <c r="E857"/>
  <c r="D857"/>
  <c r="F856"/>
  <c r="E856"/>
  <c r="D856"/>
  <c r="F855"/>
  <c r="E855"/>
  <c r="D855"/>
  <c r="F854"/>
  <c r="E854"/>
  <c r="D854"/>
  <c r="F853"/>
  <c r="E853"/>
  <c r="D853"/>
  <c r="F852"/>
  <c r="E852"/>
  <c r="D852"/>
  <c r="F851"/>
  <c r="E851"/>
  <c r="D851"/>
  <c r="F850"/>
  <c r="E850"/>
  <c r="D850"/>
  <c r="F849"/>
  <c r="E849"/>
  <c r="D849"/>
  <c r="F848"/>
  <c r="E848"/>
  <c r="D848"/>
  <c r="F847"/>
  <c r="E847"/>
  <c r="D847"/>
  <c r="F846"/>
  <c r="E846"/>
  <c r="D846"/>
  <c r="F845"/>
  <c r="E845"/>
  <c r="D845"/>
  <c r="F844"/>
  <c r="E844"/>
  <c r="D844"/>
  <c r="F843"/>
  <c r="E843"/>
  <c r="D843"/>
  <c r="F842"/>
  <c r="E842"/>
  <c r="D842"/>
  <c r="F841"/>
  <c r="E841"/>
  <c r="D841"/>
  <c r="F840"/>
  <c r="E840"/>
  <c r="D840"/>
  <c r="F839"/>
  <c r="E839"/>
  <c r="D839"/>
  <c r="F838"/>
  <c r="E838"/>
  <c r="D838"/>
  <c r="F837"/>
  <c r="E837"/>
  <c r="D837"/>
  <c r="F836"/>
  <c r="E836"/>
  <c r="D836"/>
  <c r="F835"/>
  <c r="E835"/>
  <c r="D835"/>
  <c r="F834"/>
  <c r="E834"/>
  <c r="D834"/>
  <c r="F833"/>
  <c r="E833"/>
  <c r="D833"/>
  <c r="F832"/>
  <c r="E832"/>
  <c r="D832"/>
  <c r="F831"/>
  <c r="E831"/>
  <c r="D831"/>
  <c r="F830"/>
  <c r="E830"/>
  <c r="D830"/>
  <c r="F829"/>
  <c r="E829"/>
  <c r="D829"/>
  <c r="F828"/>
  <c r="E828"/>
  <c r="D828"/>
  <c r="F827"/>
  <c r="E827"/>
  <c r="D827"/>
  <c r="F826"/>
  <c r="E826"/>
  <c r="D826"/>
  <c r="F825"/>
  <c r="E825"/>
  <c r="D825"/>
  <c r="F824"/>
  <c r="E824"/>
  <c r="D824"/>
  <c r="F823"/>
  <c r="E823"/>
  <c r="D823"/>
  <c r="F822"/>
  <c r="E822"/>
  <c r="D822"/>
  <c r="F821"/>
  <c r="E821"/>
  <c r="D821"/>
  <c r="F820"/>
  <c r="E820"/>
  <c r="D820"/>
  <c r="F819"/>
  <c r="E819"/>
  <c r="D819"/>
  <c r="F818"/>
  <c r="E818"/>
  <c r="D818"/>
  <c r="F817"/>
  <c r="E817"/>
  <c r="D817"/>
  <c r="F816"/>
  <c r="E816"/>
  <c r="C816"/>
  <c r="D816" s="1"/>
  <c r="F815"/>
  <c r="E815"/>
  <c r="C815"/>
  <c r="D815" s="1"/>
  <c r="F814"/>
  <c r="E814"/>
  <c r="D814"/>
  <c r="C814"/>
  <c r="F813"/>
  <c r="E813"/>
  <c r="D813"/>
  <c r="F812"/>
  <c r="E812"/>
  <c r="D812"/>
  <c r="F811"/>
  <c r="E811"/>
  <c r="D811"/>
  <c r="F810"/>
  <c r="E810"/>
  <c r="D810"/>
  <c r="F809"/>
  <c r="E809"/>
  <c r="D809"/>
  <c r="F808"/>
  <c r="E808"/>
  <c r="D808"/>
  <c r="F807"/>
  <c r="E807"/>
  <c r="D807"/>
  <c r="F806"/>
  <c r="E806"/>
  <c r="D806"/>
  <c r="F805"/>
  <c r="E805"/>
  <c r="D805"/>
  <c r="F804"/>
  <c r="E804"/>
  <c r="D804"/>
  <c r="F803"/>
  <c r="E803"/>
  <c r="D803"/>
  <c r="F802"/>
  <c r="E802"/>
  <c r="D802"/>
  <c r="F801"/>
  <c r="E801"/>
  <c r="D801"/>
  <c r="F800"/>
  <c r="E800"/>
  <c r="D800"/>
  <c r="F799"/>
  <c r="E799"/>
  <c r="D799"/>
  <c r="F798"/>
  <c r="E798"/>
  <c r="D798"/>
  <c r="F797"/>
  <c r="E797"/>
  <c r="D797"/>
  <c r="F796"/>
  <c r="E796"/>
  <c r="D796"/>
  <c r="F795"/>
  <c r="E795"/>
  <c r="D795"/>
  <c r="F794"/>
  <c r="E794"/>
  <c r="D794"/>
  <c r="F793"/>
  <c r="E793"/>
  <c r="D793"/>
  <c r="F792"/>
  <c r="E792"/>
  <c r="D792"/>
  <c r="F791"/>
  <c r="E791"/>
  <c r="D791"/>
  <c r="F790"/>
  <c r="E790"/>
  <c r="D790"/>
  <c r="F789"/>
  <c r="E789"/>
  <c r="D789"/>
  <c r="F788"/>
  <c r="E788"/>
  <c r="D788"/>
  <c r="F787"/>
  <c r="E787"/>
  <c r="D787"/>
  <c r="F786"/>
  <c r="E786"/>
  <c r="D786"/>
  <c r="F785"/>
  <c r="E785"/>
  <c r="D785"/>
  <c r="F784"/>
  <c r="E784"/>
  <c r="D784"/>
  <c r="F783"/>
  <c r="E783"/>
  <c r="D783"/>
  <c r="F782"/>
  <c r="E782"/>
  <c r="D782"/>
  <c r="F781"/>
  <c r="E781"/>
  <c r="D781"/>
  <c r="F780"/>
  <c r="E780"/>
  <c r="D780"/>
  <c r="F779"/>
  <c r="E779"/>
  <c r="D779"/>
  <c r="F778"/>
  <c r="E778"/>
  <c r="D778"/>
  <c r="F777"/>
  <c r="E777"/>
  <c r="D777"/>
  <c r="F776"/>
  <c r="E776"/>
  <c r="D776"/>
  <c r="F775"/>
  <c r="E775"/>
  <c r="D775"/>
  <c r="F774"/>
  <c r="E774"/>
  <c r="D774"/>
  <c r="F773"/>
  <c r="E773"/>
  <c r="D773"/>
  <c r="F772"/>
  <c r="E772"/>
  <c r="D772"/>
  <c r="F771"/>
  <c r="E771"/>
  <c r="D771"/>
  <c r="F770"/>
  <c r="E770"/>
  <c r="D770"/>
  <c r="F769"/>
  <c r="E769"/>
  <c r="D769"/>
  <c r="F768"/>
  <c r="E768"/>
  <c r="D768"/>
  <c r="F767"/>
  <c r="E767"/>
  <c r="D767"/>
  <c r="F766"/>
  <c r="E766"/>
  <c r="D766"/>
  <c r="F765"/>
  <c r="E765"/>
  <c r="D765"/>
  <c r="F764"/>
  <c r="E764"/>
  <c r="D764"/>
  <c r="F763"/>
  <c r="E763"/>
  <c r="D763"/>
  <c r="F762"/>
  <c r="E762"/>
  <c r="D762"/>
  <c r="F761"/>
  <c r="E761"/>
  <c r="D761"/>
  <c r="F760"/>
  <c r="E760"/>
  <c r="D760"/>
  <c r="F759"/>
  <c r="E759"/>
  <c r="D759"/>
  <c r="F758"/>
  <c r="E758"/>
  <c r="D758"/>
  <c r="F757"/>
  <c r="E757"/>
  <c r="D757"/>
  <c r="F756"/>
  <c r="E756"/>
  <c r="D756"/>
  <c r="F755"/>
  <c r="E755"/>
  <c r="D755"/>
  <c r="F754"/>
  <c r="E754"/>
  <c r="D754"/>
  <c r="F753"/>
  <c r="E753"/>
  <c r="D753"/>
  <c r="F752"/>
  <c r="E752"/>
  <c r="D752"/>
  <c r="F751"/>
  <c r="E751"/>
  <c r="D751"/>
  <c r="F750"/>
  <c r="E750"/>
  <c r="D750"/>
  <c r="F749"/>
  <c r="E749"/>
  <c r="D749"/>
  <c r="F748"/>
  <c r="E748"/>
  <c r="D748"/>
  <c r="F747"/>
  <c r="E747"/>
  <c r="D747"/>
  <c r="F746"/>
  <c r="E746"/>
  <c r="D746"/>
  <c r="F745"/>
  <c r="E745"/>
  <c r="D745"/>
  <c r="F744"/>
  <c r="E744"/>
  <c r="D744"/>
  <c r="F743"/>
  <c r="E743"/>
  <c r="D743"/>
  <c r="F742"/>
  <c r="E742"/>
  <c r="D742"/>
  <c r="F741"/>
  <c r="E741"/>
  <c r="D741"/>
  <c r="F740"/>
  <c r="E740"/>
  <c r="D740"/>
  <c r="F739"/>
  <c r="E739"/>
  <c r="D739"/>
  <c r="F738"/>
  <c r="E738"/>
  <c r="D738"/>
  <c r="F737"/>
  <c r="E737"/>
  <c r="D737"/>
  <c r="F736"/>
  <c r="E736"/>
  <c r="D736"/>
  <c r="F735"/>
  <c r="E735"/>
  <c r="D735"/>
  <c r="F734"/>
  <c r="E734"/>
  <c r="D734"/>
  <c r="F733"/>
  <c r="E733"/>
  <c r="D733"/>
  <c r="F732"/>
  <c r="E732"/>
  <c r="D732"/>
  <c r="F731"/>
  <c r="E731"/>
  <c r="D731"/>
  <c r="F730"/>
  <c r="E730"/>
  <c r="D730"/>
  <c r="F729"/>
  <c r="E729"/>
  <c r="D729"/>
  <c r="F728"/>
  <c r="E728"/>
  <c r="D728"/>
  <c r="F727"/>
  <c r="E727"/>
  <c r="D727"/>
  <c r="F726"/>
  <c r="E726"/>
  <c r="D726"/>
  <c r="F725"/>
  <c r="E725"/>
  <c r="D725"/>
  <c r="F724"/>
  <c r="E724"/>
  <c r="D724"/>
  <c r="F723"/>
  <c r="E723"/>
  <c r="D723"/>
  <c r="F722"/>
  <c r="E722"/>
  <c r="D722"/>
  <c r="F721"/>
  <c r="E721"/>
  <c r="D721"/>
  <c r="F720"/>
  <c r="E720"/>
  <c r="D720"/>
  <c r="F719"/>
  <c r="E719"/>
  <c r="D719"/>
  <c r="F718"/>
  <c r="E718"/>
  <c r="D718"/>
  <c r="F717"/>
  <c r="E717"/>
  <c r="D717"/>
  <c r="F716"/>
  <c r="E716"/>
  <c r="D716"/>
  <c r="F715"/>
  <c r="E715"/>
  <c r="D715"/>
  <c r="F714"/>
  <c r="E714"/>
  <c r="D714"/>
  <c r="F713"/>
  <c r="E713"/>
  <c r="D713"/>
  <c r="F712"/>
  <c r="E712"/>
  <c r="D712"/>
  <c r="F711"/>
  <c r="E711"/>
  <c r="D711"/>
  <c r="F710"/>
  <c r="E710"/>
  <c r="D710"/>
  <c r="F709"/>
  <c r="E709"/>
  <c r="D709"/>
  <c r="F708"/>
  <c r="E708"/>
  <c r="D708"/>
  <c r="F707"/>
  <c r="E707"/>
  <c r="D707"/>
  <c r="F706"/>
  <c r="E706"/>
  <c r="D706"/>
  <c r="F705"/>
  <c r="E705"/>
  <c r="D705"/>
  <c r="F704"/>
  <c r="E704"/>
  <c r="D704"/>
  <c r="F703"/>
  <c r="E703"/>
  <c r="D703"/>
  <c r="F702"/>
  <c r="E702"/>
  <c r="D702"/>
  <c r="F701"/>
  <c r="E701"/>
  <c r="D701"/>
  <c r="F700"/>
  <c r="E700"/>
  <c r="D700"/>
  <c r="F699"/>
  <c r="E699"/>
  <c r="D699"/>
  <c r="F698"/>
  <c r="E698"/>
  <c r="D698"/>
  <c r="F697"/>
  <c r="E697"/>
  <c r="D697"/>
  <c r="F696"/>
  <c r="E696"/>
  <c r="D696"/>
  <c r="F695"/>
  <c r="E695"/>
  <c r="D695"/>
  <c r="F694"/>
  <c r="E694"/>
  <c r="D694"/>
  <c r="F693"/>
  <c r="E693"/>
  <c r="D693"/>
  <c r="F692"/>
  <c r="E692"/>
  <c r="D692"/>
  <c r="F691"/>
  <c r="E691"/>
  <c r="D691"/>
  <c r="F690"/>
  <c r="E690"/>
  <c r="D690"/>
  <c r="F689"/>
  <c r="E689"/>
  <c r="D689"/>
  <c r="F688"/>
  <c r="E688"/>
  <c r="D688"/>
  <c r="F687"/>
  <c r="E687"/>
  <c r="D687"/>
  <c r="F686"/>
  <c r="E686"/>
  <c r="D686"/>
  <c r="F685"/>
  <c r="E685"/>
  <c r="D685"/>
  <c r="F684"/>
  <c r="E684"/>
  <c r="D684"/>
  <c r="F683"/>
  <c r="E683"/>
  <c r="D683"/>
  <c r="F682"/>
  <c r="E682"/>
  <c r="D682"/>
  <c r="F681"/>
  <c r="E681"/>
  <c r="D681"/>
  <c r="F680"/>
  <c r="E680"/>
  <c r="D680"/>
  <c r="F679"/>
  <c r="E679"/>
  <c r="D679"/>
  <c r="F678"/>
  <c r="E678"/>
  <c r="D678"/>
  <c r="F677"/>
  <c r="E677"/>
  <c r="D677"/>
  <c r="F676"/>
  <c r="E676"/>
  <c r="D676"/>
  <c r="F675"/>
  <c r="E675"/>
  <c r="D675"/>
  <c r="F674"/>
  <c r="E674"/>
  <c r="D674"/>
  <c r="F673"/>
  <c r="E673"/>
  <c r="D673"/>
  <c r="F672"/>
  <c r="E672"/>
  <c r="D672"/>
  <c r="F671"/>
  <c r="E671"/>
  <c r="D671"/>
  <c r="F670"/>
  <c r="E670"/>
  <c r="D670"/>
  <c r="F669"/>
  <c r="E669"/>
  <c r="D669"/>
  <c r="F668"/>
  <c r="E668"/>
  <c r="D668"/>
  <c r="F667"/>
  <c r="E667"/>
  <c r="D667"/>
  <c r="F666"/>
  <c r="E666"/>
  <c r="D666"/>
  <c r="F665"/>
  <c r="E665"/>
  <c r="D665"/>
  <c r="F664"/>
  <c r="E664"/>
  <c r="D664"/>
  <c r="F663"/>
  <c r="E663"/>
  <c r="D663"/>
  <c r="F662"/>
  <c r="E662"/>
  <c r="D662"/>
  <c r="F661"/>
  <c r="E661"/>
  <c r="D661"/>
  <c r="F660"/>
  <c r="E660"/>
  <c r="D660"/>
  <c r="F659"/>
  <c r="E659"/>
  <c r="D659"/>
  <c r="F658"/>
  <c r="E658"/>
  <c r="D658"/>
  <c r="F657"/>
  <c r="E657"/>
  <c r="D657"/>
  <c r="F656"/>
  <c r="E656"/>
  <c r="D656"/>
  <c r="F655"/>
  <c r="E655"/>
  <c r="D655"/>
  <c r="F654"/>
  <c r="E654"/>
  <c r="D654"/>
  <c r="F653"/>
  <c r="E653"/>
  <c r="D653"/>
  <c r="F652"/>
  <c r="E652"/>
  <c r="D652"/>
  <c r="F651"/>
  <c r="E651"/>
  <c r="D651"/>
  <c r="F650"/>
  <c r="E650"/>
  <c r="D650"/>
  <c r="F649"/>
  <c r="E649"/>
  <c r="D649"/>
  <c r="F648"/>
  <c r="E648"/>
  <c r="D648"/>
  <c r="F647"/>
  <c r="E647"/>
  <c r="D647"/>
  <c r="F646"/>
  <c r="E646"/>
  <c r="D646"/>
  <c r="F645"/>
  <c r="E645"/>
  <c r="D645"/>
  <c r="F644"/>
  <c r="E644"/>
  <c r="D644"/>
  <c r="F643"/>
  <c r="E643"/>
  <c r="D643"/>
  <c r="F642"/>
  <c r="E642"/>
  <c r="D642"/>
  <c r="F641"/>
  <c r="E641"/>
  <c r="D641"/>
  <c r="F640"/>
  <c r="E640"/>
  <c r="D640"/>
  <c r="F639"/>
  <c r="E639"/>
  <c r="D639"/>
  <c r="F638"/>
  <c r="E638"/>
  <c r="D638"/>
  <c r="F637"/>
  <c r="E637"/>
  <c r="D637"/>
  <c r="F636"/>
  <c r="E636"/>
  <c r="D636"/>
  <c r="F635"/>
  <c r="E635"/>
  <c r="D635"/>
  <c r="F634"/>
  <c r="E634"/>
  <c r="D634"/>
  <c r="F633"/>
  <c r="E633"/>
  <c r="D633"/>
  <c r="F632"/>
  <c r="E632"/>
  <c r="D632"/>
  <c r="F631"/>
  <c r="E631"/>
  <c r="D631"/>
  <c r="F630"/>
  <c r="E630"/>
  <c r="D630"/>
  <c r="F629"/>
  <c r="E629"/>
  <c r="D629"/>
  <c r="F628"/>
  <c r="E628"/>
  <c r="D628"/>
  <c r="F627"/>
  <c r="E627"/>
  <c r="D627"/>
  <c r="F626"/>
  <c r="E626"/>
  <c r="D626"/>
  <c r="F625"/>
  <c r="E625"/>
  <c r="D625"/>
  <c r="F624"/>
  <c r="E624"/>
  <c r="D624"/>
  <c r="F623"/>
  <c r="E623"/>
  <c r="D623"/>
  <c r="F622"/>
  <c r="E622"/>
  <c r="D622"/>
  <c r="F621"/>
  <c r="E621"/>
  <c r="D621"/>
  <c r="F620"/>
  <c r="E620"/>
  <c r="D620"/>
  <c r="F619"/>
  <c r="E619"/>
  <c r="D619"/>
  <c r="F618"/>
  <c r="E618"/>
  <c r="D618"/>
  <c r="F617"/>
  <c r="E617"/>
  <c r="D617"/>
  <c r="F616"/>
  <c r="E616"/>
  <c r="D616"/>
  <c r="F615"/>
  <c r="E615"/>
  <c r="D615"/>
  <c r="F614"/>
  <c r="E614"/>
  <c r="D614"/>
  <c r="F613"/>
  <c r="E613"/>
  <c r="D613"/>
  <c r="F612"/>
  <c r="E612"/>
  <c r="D612"/>
  <c r="F611"/>
  <c r="E611"/>
  <c r="D611"/>
  <c r="F610"/>
  <c r="E610"/>
  <c r="D610"/>
  <c r="F609"/>
  <c r="E609"/>
  <c r="D609"/>
  <c r="F608"/>
  <c r="E608"/>
  <c r="D608"/>
  <c r="F607"/>
  <c r="E607"/>
  <c r="D607"/>
  <c r="F606"/>
  <c r="E606"/>
  <c r="D606"/>
  <c r="F605"/>
  <c r="E605"/>
  <c r="D605"/>
  <c r="F604"/>
  <c r="E604"/>
  <c r="D604"/>
  <c r="F603"/>
  <c r="E603"/>
  <c r="D603"/>
  <c r="F602"/>
  <c r="E602"/>
  <c r="D602"/>
  <c r="F601"/>
  <c r="E601"/>
  <c r="D601"/>
  <c r="F600"/>
  <c r="E600"/>
  <c r="C600"/>
  <c r="D600" s="1"/>
  <c r="F599"/>
  <c r="E599"/>
  <c r="C599"/>
  <c r="D599" s="1"/>
  <c r="F598"/>
  <c r="E598"/>
  <c r="C598"/>
  <c r="D598" s="1"/>
  <c r="F597"/>
  <c r="E597"/>
  <c r="D597"/>
  <c r="F596"/>
  <c r="E596"/>
  <c r="D596"/>
  <c r="F595"/>
  <c r="E595"/>
  <c r="D595"/>
  <c r="F594"/>
  <c r="E594"/>
  <c r="D594"/>
  <c r="F593"/>
  <c r="E593"/>
  <c r="D593"/>
  <c r="F592"/>
  <c r="E592"/>
  <c r="D592"/>
  <c r="F591"/>
  <c r="E591"/>
  <c r="D591"/>
  <c r="F590"/>
  <c r="E590"/>
  <c r="D590"/>
  <c r="F589"/>
  <c r="E589"/>
  <c r="D589"/>
  <c r="F588"/>
  <c r="E588"/>
  <c r="D588"/>
  <c r="F587"/>
  <c r="E587"/>
  <c r="D587"/>
  <c r="F586"/>
  <c r="E586"/>
  <c r="D586"/>
  <c r="F585"/>
  <c r="E585"/>
  <c r="D585"/>
  <c r="F584"/>
  <c r="E584"/>
  <c r="D584"/>
  <c r="F583"/>
  <c r="E583"/>
  <c r="D583"/>
  <c r="F582"/>
  <c r="E582"/>
  <c r="D582"/>
  <c r="F581"/>
  <c r="E581"/>
  <c r="D581"/>
  <c r="F580"/>
  <c r="E580"/>
  <c r="D580"/>
  <c r="F575"/>
  <c r="F574" s="1"/>
  <c r="F569" s="1"/>
  <c r="E575"/>
  <c r="E574"/>
  <c r="F571"/>
  <c r="E571"/>
  <c r="E570" s="1"/>
  <c r="E569" s="1"/>
  <c r="F570"/>
  <c r="F564"/>
  <c r="E564"/>
  <c r="E563" s="1"/>
  <c r="F563"/>
  <c r="F559"/>
  <c r="F558" s="1"/>
  <c r="F557" s="1"/>
  <c r="F556" s="1"/>
  <c r="F555" s="1"/>
  <c r="F543" s="1"/>
  <c r="F542" s="1"/>
  <c r="E559"/>
  <c r="E558" s="1"/>
  <c r="F554"/>
  <c r="E554"/>
  <c r="D554"/>
  <c r="F553"/>
  <c r="E553"/>
  <c r="D553"/>
  <c r="F552"/>
  <c r="E552"/>
  <c r="D552"/>
  <c r="F551"/>
  <c r="E551"/>
  <c r="D551"/>
  <c r="F550"/>
  <c r="E550"/>
  <c r="D550"/>
  <c r="F549"/>
  <c r="E549"/>
  <c r="D549"/>
  <c r="F548"/>
  <c r="E548"/>
  <c r="D548"/>
  <c r="F547"/>
  <c r="E547"/>
  <c r="D547"/>
  <c r="F546"/>
  <c r="E546"/>
  <c r="D546"/>
  <c r="F545"/>
  <c r="E545"/>
  <c r="D545"/>
  <c r="F544"/>
  <c r="E544"/>
  <c r="D544"/>
  <c r="F540"/>
  <c r="E540"/>
  <c r="F538"/>
  <c r="E538"/>
  <c r="F535"/>
  <c r="E535"/>
  <c r="E534" s="1"/>
  <c r="E533" s="1"/>
  <c r="E532" s="1"/>
  <c r="E531" s="1"/>
  <c r="E530" s="1"/>
  <c r="F534"/>
  <c r="F533" s="1"/>
  <c r="F532" s="1"/>
  <c r="F531" s="1"/>
  <c r="F530" s="1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F344"/>
  <c r="F343" s="1"/>
  <c r="F342" s="1"/>
  <c r="F341" s="1"/>
  <c r="F340" s="1"/>
  <c r="E344"/>
  <c r="E343"/>
  <c r="E342" s="1"/>
  <c r="E341" s="1"/>
  <c r="E340" s="1"/>
  <c r="F338"/>
  <c r="E338"/>
  <c r="F337"/>
  <c r="E337"/>
  <c r="E336" s="1"/>
  <c r="F336"/>
  <c r="F333"/>
  <c r="E333"/>
  <c r="F331"/>
  <c r="E331"/>
  <c r="F328"/>
  <c r="F327" s="1"/>
  <c r="F326" s="1"/>
  <c r="E328"/>
  <c r="E327" s="1"/>
  <c r="E326" s="1"/>
  <c r="F324"/>
  <c r="E324"/>
  <c r="D324"/>
  <c r="F323"/>
  <c r="E323"/>
  <c r="D323"/>
  <c r="F322"/>
  <c r="E322"/>
  <c r="D322"/>
  <c r="F321"/>
  <c r="E321"/>
  <c r="D321"/>
  <c r="F320"/>
  <c r="E320"/>
  <c r="D320"/>
  <c r="F319"/>
  <c r="E319"/>
  <c r="D319"/>
  <c r="F318"/>
  <c r="E318"/>
  <c r="D318"/>
  <c r="F317"/>
  <c r="E317"/>
  <c r="D317"/>
  <c r="F316"/>
  <c r="E316"/>
  <c r="D316"/>
  <c r="F315"/>
  <c r="E315"/>
  <c r="D315"/>
  <c r="F314"/>
  <c r="E314"/>
  <c r="D314"/>
  <c r="F313"/>
  <c r="E313"/>
  <c r="D313"/>
  <c r="F312"/>
  <c r="E312"/>
  <c r="D312"/>
  <c r="F311"/>
  <c r="E311"/>
  <c r="D311"/>
  <c r="F310"/>
  <c r="E310"/>
  <c r="D310"/>
  <c r="F309"/>
  <c r="E309"/>
  <c r="D309"/>
  <c r="F308"/>
  <c r="F307" s="1"/>
  <c r="E308"/>
  <c r="E307" s="1"/>
  <c r="F304"/>
  <c r="E304"/>
  <c r="D304"/>
  <c r="F303"/>
  <c r="E303"/>
  <c r="D303"/>
  <c r="F302"/>
  <c r="E302"/>
  <c r="D302"/>
  <c r="F301"/>
  <c r="E301"/>
  <c r="D301"/>
  <c r="F300"/>
  <c r="E300"/>
  <c r="D300"/>
  <c r="F299"/>
  <c r="E299"/>
  <c r="D299"/>
  <c r="F298"/>
  <c r="E298"/>
  <c r="D298"/>
  <c r="F297"/>
  <c r="E297"/>
  <c r="D297"/>
  <c r="F296"/>
  <c r="E296"/>
  <c r="D296"/>
  <c r="F295"/>
  <c r="E295"/>
  <c r="D295"/>
  <c r="F294"/>
  <c r="E294"/>
  <c r="D294"/>
  <c r="F293"/>
  <c r="E293"/>
  <c r="D293"/>
  <c r="F292"/>
  <c r="E292"/>
  <c r="D292"/>
  <c r="F291"/>
  <c r="E291"/>
  <c r="D291"/>
  <c r="F290"/>
  <c r="E290"/>
  <c r="D290"/>
  <c r="F289"/>
  <c r="E289"/>
  <c r="D289"/>
  <c r="F288"/>
  <c r="E288"/>
  <c r="D288"/>
  <c r="F287"/>
  <c r="E287"/>
  <c r="D287"/>
  <c r="F286"/>
  <c r="E286"/>
  <c r="D286"/>
  <c r="F285"/>
  <c r="E285"/>
  <c r="D285"/>
  <c r="F284"/>
  <c r="E284"/>
  <c r="D284"/>
  <c r="F283"/>
  <c r="E283"/>
  <c r="D283"/>
  <c r="F282"/>
  <c r="E282"/>
  <c r="D282"/>
  <c r="F281"/>
  <c r="E281"/>
  <c r="D281"/>
  <c r="F280"/>
  <c r="E280"/>
  <c r="D280"/>
  <c r="F279"/>
  <c r="E279"/>
  <c r="D279"/>
  <c r="F278"/>
  <c r="E278"/>
  <c r="D278"/>
  <c r="F277"/>
  <c r="E277"/>
  <c r="D277"/>
  <c r="F276"/>
  <c r="E276"/>
  <c r="D276"/>
  <c r="F275"/>
  <c r="E275"/>
  <c r="D275"/>
  <c r="F274"/>
  <c r="E274"/>
  <c r="D274"/>
  <c r="F273"/>
  <c r="E273"/>
  <c r="D273"/>
  <c r="F272"/>
  <c r="E272"/>
  <c r="D272"/>
  <c r="F271"/>
  <c r="E271"/>
  <c r="D271"/>
  <c r="F270"/>
  <c r="E270"/>
  <c r="D270"/>
  <c r="F269"/>
  <c r="E269"/>
  <c r="D269"/>
  <c r="F268"/>
  <c r="E268"/>
  <c r="D268"/>
  <c r="F267"/>
  <c r="E267"/>
  <c r="D267"/>
  <c r="F266"/>
  <c r="E266"/>
  <c r="D266"/>
  <c r="F265"/>
  <c r="E265"/>
  <c r="D265"/>
  <c r="F264"/>
  <c r="E264"/>
  <c r="D264"/>
  <c r="F263"/>
  <c r="E263"/>
  <c r="D263"/>
  <c r="F262"/>
  <c r="E262"/>
  <c r="D262"/>
  <c r="F261"/>
  <c r="E261"/>
  <c r="D261"/>
  <c r="F260"/>
  <c r="E260"/>
  <c r="D260"/>
  <c r="F259"/>
  <c r="E259"/>
  <c r="D259"/>
  <c r="F258"/>
  <c r="E258"/>
  <c r="D258"/>
  <c r="F257"/>
  <c r="E257"/>
  <c r="D257"/>
  <c r="F256"/>
  <c r="E256"/>
  <c r="D256"/>
  <c r="F255"/>
  <c r="E255"/>
  <c r="D255"/>
  <c r="F254"/>
  <c r="E254"/>
  <c r="D254"/>
  <c r="F253"/>
  <c r="E253"/>
  <c r="D253"/>
  <c r="F252"/>
  <c r="E252"/>
  <c r="D252"/>
  <c r="F251"/>
  <c r="E251"/>
  <c r="D251"/>
  <c r="F250"/>
  <c r="E250"/>
  <c r="D250"/>
  <c r="F249"/>
  <c r="E249"/>
  <c r="D249"/>
  <c r="F248"/>
  <c r="E248"/>
  <c r="D248"/>
  <c r="F247"/>
  <c r="E247"/>
  <c r="D247"/>
  <c r="F246"/>
  <c r="E246"/>
  <c r="D246"/>
  <c r="F245"/>
  <c r="E245"/>
  <c r="D245"/>
  <c r="F244"/>
  <c r="E244"/>
  <c r="D244"/>
  <c r="F243"/>
  <c r="E243"/>
  <c r="D243"/>
  <c r="F242"/>
  <c r="E242"/>
  <c r="D242"/>
  <c r="F241"/>
  <c r="E241"/>
  <c r="D241"/>
  <c r="F240"/>
  <c r="E240"/>
  <c r="D240"/>
  <c r="F239"/>
  <c r="E239"/>
  <c r="D239"/>
  <c r="F238"/>
  <c r="E238"/>
  <c r="D238"/>
  <c r="F237"/>
  <c r="E237"/>
  <c r="D237"/>
  <c r="F236"/>
  <c r="E236"/>
  <c r="D236"/>
  <c r="F235"/>
  <c r="E235"/>
  <c r="D235"/>
  <c r="F234"/>
  <c r="E234"/>
  <c r="D234"/>
  <c r="F233"/>
  <c r="E233"/>
  <c r="D233"/>
  <c r="F232"/>
  <c r="E232"/>
  <c r="D232"/>
  <c r="F231"/>
  <c r="E231"/>
  <c r="D231"/>
  <c r="F230"/>
  <c r="E230"/>
  <c r="D230"/>
  <c r="F229"/>
  <c r="E229"/>
  <c r="D229"/>
  <c r="F228"/>
  <c r="E228"/>
  <c r="D228"/>
  <c r="F227"/>
  <c r="E227"/>
  <c r="D227"/>
  <c r="F226"/>
  <c r="E226"/>
  <c r="D226"/>
  <c r="F225"/>
  <c r="E225"/>
  <c r="D225"/>
  <c r="F224"/>
  <c r="E224"/>
  <c r="D224"/>
  <c r="F223"/>
  <c r="E223"/>
  <c r="D223"/>
  <c r="F222"/>
  <c r="E222"/>
  <c r="D222"/>
  <c r="F221"/>
  <c r="E221"/>
  <c r="D221"/>
  <c r="F220"/>
  <c r="E220"/>
  <c r="D220"/>
  <c r="F219"/>
  <c r="E219"/>
  <c r="D219"/>
  <c r="F218"/>
  <c r="E218"/>
  <c r="D218"/>
  <c r="F217"/>
  <c r="E217"/>
  <c r="D217"/>
  <c r="F216"/>
  <c r="E216"/>
  <c r="D216"/>
  <c r="F215"/>
  <c r="E215"/>
  <c r="D215"/>
  <c r="F214"/>
  <c r="E214"/>
  <c r="D214"/>
  <c r="F213"/>
  <c r="E213"/>
  <c r="D213"/>
  <c r="F212"/>
  <c r="E212"/>
  <c r="D212"/>
  <c r="F211"/>
  <c r="E211"/>
  <c r="D211"/>
  <c r="F210"/>
  <c r="E210"/>
  <c r="D210"/>
  <c r="F209"/>
  <c r="E209"/>
  <c r="D209"/>
  <c r="F208"/>
  <c r="E208"/>
  <c r="D208"/>
  <c r="F207"/>
  <c r="E207"/>
  <c r="D207"/>
  <c r="F206"/>
  <c r="E206"/>
  <c r="D206"/>
  <c r="F205"/>
  <c r="E205"/>
  <c r="D205"/>
  <c r="F204"/>
  <c r="E204"/>
  <c r="D204"/>
  <c r="F203"/>
  <c r="E203"/>
  <c r="D203"/>
  <c r="F202"/>
  <c r="E202"/>
  <c r="D202"/>
  <c r="F201"/>
  <c r="E201"/>
  <c r="D201"/>
  <c r="F200"/>
  <c r="E200"/>
  <c r="D200"/>
  <c r="F196"/>
  <c r="F195" s="1"/>
  <c r="E196"/>
  <c r="E195" s="1"/>
  <c r="F191"/>
  <c r="E191"/>
  <c r="D191"/>
  <c r="F190"/>
  <c r="E190"/>
  <c r="D190"/>
  <c r="F189"/>
  <c r="E189"/>
  <c r="D189"/>
  <c r="F188"/>
  <c r="E188"/>
  <c r="D188"/>
  <c r="F187"/>
  <c r="E187"/>
  <c r="D187"/>
  <c r="F186"/>
  <c r="E186"/>
  <c r="D186"/>
  <c r="F185"/>
  <c r="E185"/>
  <c r="D185"/>
  <c r="F184"/>
  <c r="E184"/>
  <c r="D184"/>
  <c r="F183"/>
  <c r="E183"/>
  <c r="D183"/>
  <c r="F182"/>
  <c r="E182"/>
  <c r="D182"/>
  <c r="F181"/>
  <c r="E181"/>
  <c r="D181"/>
  <c r="F180"/>
  <c r="E180"/>
  <c r="D180"/>
  <c r="F179"/>
  <c r="E179"/>
  <c r="D179"/>
  <c r="F178"/>
  <c r="E178"/>
  <c r="D178"/>
  <c r="F177"/>
  <c r="E177"/>
  <c r="D177"/>
  <c r="F176"/>
  <c r="E176"/>
  <c r="D176"/>
  <c r="F175"/>
  <c r="F174" s="1"/>
  <c r="E175"/>
  <c r="E174" s="1"/>
  <c r="E173" s="1"/>
  <c r="E172" s="1"/>
  <c r="E171" s="1"/>
  <c r="E65" s="1"/>
  <c r="F170"/>
  <c r="E170"/>
  <c r="D170"/>
  <c r="F169"/>
  <c r="E169"/>
  <c r="D169"/>
  <c r="F168"/>
  <c r="E168"/>
  <c r="D168"/>
  <c r="F167"/>
  <c r="E167"/>
  <c r="D167"/>
  <c r="F166"/>
  <c r="E166"/>
  <c r="D166"/>
  <c r="F165"/>
  <c r="E165"/>
  <c r="D165"/>
  <c r="F164"/>
  <c r="E164"/>
  <c r="D164"/>
  <c r="F163"/>
  <c r="E163"/>
  <c r="D163"/>
  <c r="F162"/>
  <c r="E162"/>
  <c r="D162"/>
  <c r="F161"/>
  <c r="E161"/>
  <c r="D161"/>
  <c r="F160"/>
  <c r="E160"/>
  <c r="D160"/>
  <c r="F159"/>
  <c r="E159"/>
  <c r="D159"/>
  <c r="F158"/>
  <c r="E158"/>
  <c r="D158"/>
  <c r="F157"/>
  <c r="E157"/>
  <c r="D157"/>
  <c r="F156"/>
  <c r="E156"/>
  <c r="D156"/>
  <c r="F155"/>
  <c r="E155"/>
  <c r="D155"/>
  <c r="F154"/>
  <c r="E154"/>
  <c r="D154"/>
  <c r="F153"/>
  <c r="E153"/>
  <c r="D153"/>
  <c r="F152"/>
  <c r="E152"/>
  <c r="D152"/>
  <c r="F151"/>
  <c r="E151"/>
  <c r="D151"/>
  <c r="F150"/>
  <c r="E150"/>
  <c r="D150"/>
  <c r="F149"/>
  <c r="E149"/>
  <c r="D149"/>
  <c r="F148"/>
  <c r="E148"/>
  <c r="D148"/>
  <c r="F147"/>
  <c r="E147"/>
  <c r="D147"/>
  <c r="F146"/>
  <c r="E146"/>
  <c r="D146"/>
  <c r="F145"/>
  <c r="E145"/>
  <c r="D145"/>
  <c r="F144"/>
  <c r="E144"/>
  <c r="D144"/>
  <c r="F143"/>
  <c r="E143"/>
  <c r="D143"/>
  <c r="F142"/>
  <c r="E142"/>
  <c r="D142"/>
  <c r="F141"/>
  <c r="E141"/>
  <c r="D141"/>
  <c r="F140"/>
  <c r="E140"/>
  <c r="D140"/>
  <c r="F139"/>
  <c r="E139"/>
  <c r="D139"/>
  <c r="F138"/>
  <c r="E138"/>
  <c r="D138"/>
  <c r="F137"/>
  <c r="E137"/>
  <c r="D137"/>
  <c r="F136"/>
  <c r="E136"/>
  <c r="D136"/>
  <c r="F135"/>
  <c r="E135"/>
  <c r="D135"/>
  <c r="F134"/>
  <c r="E134"/>
  <c r="D134"/>
  <c r="F133"/>
  <c r="E133"/>
  <c r="D133"/>
  <c r="F132"/>
  <c r="E132"/>
  <c r="D132"/>
  <c r="F131"/>
  <c r="E131"/>
  <c r="D131"/>
  <c r="F130"/>
  <c r="E130"/>
  <c r="D130"/>
  <c r="F129"/>
  <c r="E129"/>
  <c r="D129"/>
  <c r="F128"/>
  <c r="E128"/>
  <c r="D128"/>
  <c r="F127"/>
  <c r="E127"/>
  <c r="D127"/>
  <c r="F126"/>
  <c r="E126"/>
  <c r="D126"/>
  <c r="F125"/>
  <c r="E125"/>
  <c r="D125"/>
  <c r="F124"/>
  <c r="E124"/>
  <c r="D124"/>
  <c r="F123"/>
  <c r="E123"/>
  <c r="D123"/>
  <c r="F122"/>
  <c r="E122"/>
  <c r="D122"/>
  <c r="F121"/>
  <c r="E121"/>
  <c r="D121"/>
  <c r="F120"/>
  <c r="E120"/>
  <c r="D120"/>
  <c r="F119"/>
  <c r="E119"/>
  <c r="D119"/>
  <c r="F118"/>
  <c r="E118"/>
  <c r="D118"/>
  <c r="F117"/>
  <c r="E117"/>
  <c r="D117"/>
  <c r="F116"/>
  <c r="E116"/>
  <c r="D116"/>
  <c r="F115"/>
  <c r="E115"/>
  <c r="D115"/>
  <c r="F114"/>
  <c r="E114"/>
  <c r="D114"/>
  <c r="F113"/>
  <c r="E113"/>
  <c r="D113"/>
  <c r="F112"/>
  <c r="E112"/>
  <c r="D112"/>
  <c r="F111"/>
  <c r="E111"/>
  <c r="D111"/>
  <c r="F110"/>
  <c r="E110"/>
  <c r="D110"/>
  <c r="F109"/>
  <c r="E109"/>
  <c r="D109"/>
  <c r="F108"/>
  <c r="E108"/>
  <c r="D108"/>
  <c r="F107"/>
  <c r="E107"/>
  <c r="D107"/>
  <c r="F106"/>
  <c r="E106"/>
  <c r="D106"/>
  <c r="F105"/>
  <c r="E105"/>
  <c r="D105"/>
  <c r="F104"/>
  <c r="E104"/>
  <c r="D104"/>
  <c r="F103"/>
  <c r="E103"/>
  <c r="D103"/>
  <c r="F102"/>
  <c r="E102"/>
  <c r="D102"/>
  <c r="F101"/>
  <c r="E101"/>
  <c r="D101"/>
  <c r="F100"/>
  <c r="E100"/>
  <c r="D100"/>
  <c r="F99"/>
  <c r="E99"/>
  <c r="D99"/>
  <c r="F98"/>
  <c r="E98"/>
  <c r="D98"/>
  <c r="F97"/>
  <c r="E97"/>
  <c r="D97"/>
  <c r="F96"/>
  <c r="E96"/>
  <c r="D96"/>
  <c r="F95"/>
  <c r="E95"/>
  <c r="D95"/>
  <c r="F94"/>
  <c r="E94"/>
  <c r="D94"/>
  <c r="F93"/>
  <c r="E93"/>
  <c r="D93"/>
  <c r="F92"/>
  <c r="E92"/>
  <c r="D92"/>
  <c r="F91"/>
  <c r="E91"/>
  <c r="D91"/>
  <c r="F90"/>
  <c r="E90"/>
  <c r="D90"/>
  <c r="F89"/>
  <c r="E89"/>
  <c r="D89"/>
  <c r="F88"/>
  <c r="E88"/>
  <c r="D88"/>
  <c r="F87"/>
  <c r="E87"/>
  <c r="D87"/>
  <c r="F86"/>
  <c r="E86"/>
  <c r="D86"/>
  <c r="F85"/>
  <c r="E85"/>
  <c r="D85"/>
  <c r="F84"/>
  <c r="E84"/>
  <c r="D84"/>
  <c r="F83"/>
  <c r="E83"/>
  <c r="D83"/>
  <c r="F82"/>
  <c r="E82"/>
  <c r="D82"/>
  <c r="F81"/>
  <c r="E81"/>
  <c r="D81"/>
  <c r="F80"/>
  <c r="E80"/>
  <c r="D80"/>
  <c r="F79"/>
  <c r="E79"/>
  <c r="D79"/>
  <c r="F78"/>
  <c r="E78"/>
  <c r="D78"/>
  <c r="F77"/>
  <c r="E77"/>
  <c r="D77"/>
  <c r="F76"/>
  <c r="E76"/>
  <c r="D76"/>
  <c r="F75"/>
  <c r="E75"/>
  <c r="D75"/>
  <c r="F74"/>
  <c r="E74"/>
  <c r="D74"/>
  <c r="F73"/>
  <c r="E73"/>
  <c r="D73"/>
  <c r="F72"/>
  <c r="E72"/>
  <c r="D72"/>
  <c r="F71"/>
  <c r="E71"/>
  <c r="C71"/>
  <c r="D71" s="1"/>
  <c r="F70"/>
  <c r="E70"/>
  <c r="C70"/>
  <c r="D70" s="1"/>
  <c r="F69"/>
  <c r="E69"/>
  <c r="F68"/>
  <c r="E68"/>
  <c r="F67"/>
  <c r="E67"/>
  <c r="F66"/>
  <c r="E66"/>
  <c r="F60"/>
  <c r="F59" s="1"/>
  <c r="F58" s="1"/>
  <c r="F57" s="1"/>
  <c r="F56" s="1"/>
  <c r="F27" s="1"/>
  <c r="E60"/>
  <c r="E59" s="1"/>
  <c r="E58" s="1"/>
  <c r="E57" s="1"/>
  <c r="E56" s="1"/>
  <c r="E27" s="1"/>
  <c r="F55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C31"/>
  <c r="D31" s="1"/>
  <c r="F30"/>
  <c r="E30"/>
  <c r="F29"/>
  <c r="E29"/>
  <c r="F28"/>
  <c r="E28"/>
  <c r="F23"/>
  <c r="F22" s="1"/>
  <c r="F21" s="1"/>
  <c r="E23"/>
  <c r="E22" s="1"/>
  <c r="F18"/>
  <c r="E18"/>
  <c r="C18"/>
  <c r="D18" s="1"/>
  <c r="F17"/>
  <c r="E17"/>
  <c r="C17"/>
  <c r="D17" s="1"/>
  <c r="F16"/>
  <c r="E16"/>
  <c r="F15"/>
  <c r="E15"/>
  <c r="F14"/>
  <c r="E14"/>
  <c r="G1342" i="146"/>
  <c r="F1342"/>
  <c r="G1344"/>
  <c r="F1344"/>
  <c r="F1342" i="144"/>
  <c r="F1344"/>
  <c r="F1300"/>
  <c r="F61"/>
  <c r="G1371" i="146"/>
  <c r="F1371"/>
  <c r="F1370" s="1"/>
  <c r="F1369" s="1"/>
  <c r="F1368" s="1"/>
  <c r="G1370"/>
  <c r="G1369" s="1"/>
  <c r="G1368" s="1"/>
  <c r="F1369" i="144"/>
  <c r="F1370"/>
  <c r="F196"/>
  <c r="F199"/>
  <c r="E1295" i="153" l="1"/>
  <c r="E1294" s="1"/>
  <c r="C69"/>
  <c r="D69" s="1"/>
  <c r="E1340"/>
  <c r="E1376"/>
  <c r="E1375" s="1"/>
  <c r="E558"/>
  <c r="E557" s="1"/>
  <c r="E556" s="1"/>
  <c r="E544" s="1"/>
  <c r="E543" s="1"/>
  <c r="E1670"/>
  <c r="E532"/>
  <c r="E531" s="1"/>
  <c r="E1247"/>
  <c r="E2213"/>
  <c r="E173"/>
  <c r="E172" s="1"/>
  <c r="E171" s="1"/>
  <c r="E65" s="1"/>
  <c r="E1038"/>
  <c r="E1037" s="1"/>
  <c r="E1276"/>
  <c r="E20"/>
  <c r="E19" s="1"/>
  <c r="E13" s="1"/>
  <c r="E21"/>
  <c r="E569"/>
  <c r="E568"/>
  <c r="E1013"/>
  <c r="E580" s="1"/>
  <c r="E1014"/>
  <c r="E1270"/>
  <c r="E1645"/>
  <c r="E1644" s="1"/>
  <c r="E1643" s="1"/>
  <c r="E2212"/>
  <c r="E2095"/>
  <c r="E1353"/>
  <c r="E1333" s="1"/>
  <c r="E1327" s="1"/>
  <c r="C16"/>
  <c r="C816"/>
  <c r="C2098"/>
  <c r="C1673"/>
  <c r="C29"/>
  <c r="C599"/>
  <c r="D599" s="1"/>
  <c r="E1333" i="152"/>
  <c r="E1327" s="1"/>
  <c r="F1643"/>
  <c r="F1642" s="1"/>
  <c r="E1352"/>
  <c r="F1669"/>
  <c r="C16"/>
  <c r="C69"/>
  <c r="F306"/>
  <c r="F305" s="1"/>
  <c r="F199" s="1"/>
  <c r="E1277"/>
  <c r="E306"/>
  <c r="E305" s="1"/>
  <c r="E199" s="1"/>
  <c r="F1276"/>
  <c r="F1333"/>
  <c r="F1327" s="1"/>
  <c r="C30"/>
  <c r="F1037"/>
  <c r="F1036" s="1"/>
  <c r="F1270"/>
  <c r="E1295"/>
  <c r="E1294" s="1"/>
  <c r="E567"/>
  <c r="E568"/>
  <c r="E1375"/>
  <c r="E1374" s="1"/>
  <c r="E1376"/>
  <c r="F2211"/>
  <c r="F2094"/>
  <c r="E1037"/>
  <c r="E1036" s="1"/>
  <c r="F1012"/>
  <c r="F579" s="1"/>
  <c r="F1013"/>
  <c r="E2094"/>
  <c r="E2211"/>
  <c r="F173"/>
  <c r="F172" s="1"/>
  <c r="F171" s="1"/>
  <c r="F65" s="1"/>
  <c r="E557"/>
  <c r="E556" s="1"/>
  <c r="E555" s="1"/>
  <c r="E543" s="1"/>
  <c r="E542" s="1"/>
  <c r="E1276"/>
  <c r="E1270" s="1"/>
  <c r="E1269" s="1"/>
  <c r="F567"/>
  <c r="F568"/>
  <c r="E1012"/>
  <c r="E579" s="1"/>
  <c r="E578" s="1"/>
  <c r="E1013"/>
  <c r="E20"/>
  <c r="E19" s="1"/>
  <c r="E13" s="1"/>
  <c r="E12" s="1"/>
  <c r="E21"/>
  <c r="E1644"/>
  <c r="E1643" s="1"/>
  <c r="E1642" s="1"/>
  <c r="F20"/>
  <c r="F19" s="1"/>
  <c r="F13" s="1"/>
  <c r="F12" s="1"/>
  <c r="F1375"/>
  <c r="F1374" s="1"/>
  <c r="C68" i="153" l="1"/>
  <c r="D1673"/>
  <c r="C1672"/>
  <c r="D1672" s="1"/>
  <c r="D16"/>
  <c r="C15"/>
  <c r="D29"/>
  <c r="C28"/>
  <c r="D28" s="1"/>
  <c r="D68"/>
  <c r="C67"/>
  <c r="E1269"/>
  <c r="D816"/>
  <c r="C815"/>
  <c r="D815" s="1"/>
  <c r="D2098"/>
  <c r="C2097"/>
  <c r="E579"/>
  <c r="E12"/>
  <c r="D16" i="152"/>
  <c r="C15"/>
  <c r="D69"/>
  <c r="C68"/>
  <c r="D30"/>
  <c r="C29"/>
  <c r="F1269"/>
  <c r="E11"/>
  <c r="F578"/>
  <c r="F11"/>
  <c r="D34" i="69"/>
  <c r="C34"/>
  <c r="C34" i="13"/>
  <c r="F1278" i="144"/>
  <c r="F1282"/>
  <c r="F1244"/>
  <c r="G2087" i="146"/>
  <c r="F2087"/>
  <c r="F2088" i="144"/>
  <c r="I12" i="39"/>
  <c r="G12"/>
  <c r="F12"/>
  <c r="E12" i="149"/>
  <c r="D2097" i="153" l="1"/>
  <c r="C2096"/>
  <c r="D2096" s="1"/>
  <c r="E11"/>
  <c r="D67"/>
  <c r="C66"/>
  <c r="D66" s="1"/>
  <c r="D15"/>
  <c r="C14"/>
  <c r="D14" s="1"/>
  <c r="D29" i="152"/>
  <c r="C28"/>
  <c r="D28" s="1"/>
  <c r="D15"/>
  <c r="C14"/>
  <c r="D14" s="1"/>
  <c r="D68"/>
  <c r="C67"/>
  <c r="B10" i="39"/>
  <c r="J14"/>
  <c r="G14"/>
  <c r="B14"/>
  <c r="D16" i="69"/>
  <c r="C30" i="13"/>
  <c r="G1653" i="146"/>
  <c r="F1653"/>
  <c r="G328"/>
  <c r="G327" s="1"/>
  <c r="G326" s="1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 s="1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D67" i="152" l="1"/>
  <c r="C66"/>
  <c r="D66" s="1"/>
  <c r="G306" i="146"/>
  <c r="G305" s="1"/>
  <c r="G199" s="1"/>
  <c r="D1718" i="45" l="1"/>
  <c r="D1716"/>
  <c r="D1595"/>
  <c r="D27"/>
  <c r="D26" s="1"/>
  <c r="D25" s="1"/>
  <c r="D24" s="1"/>
  <c r="G2276" i="146" l="1"/>
  <c r="G2274"/>
  <c r="G2273" s="1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3"/>
  <c r="G2222" s="1"/>
  <c r="G2221" s="1"/>
  <c r="D1713" i="45" s="1"/>
  <c r="D1712" s="1"/>
  <c r="G2219" i="146"/>
  <c r="G2218" s="1"/>
  <c r="G2217" s="1"/>
  <c r="G2215"/>
  <c r="G2214" s="1"/>
  <c r="G2213" s="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1"/>
  <c r="G2090" s="1"/>
  <c r="G2089"/>
  <c r="G2086"/>
  <c r="D1183" i="45" s="1"/>
  <c r="G2084" i="146"/>
  <c r="G2083" s="1"/>
  <c r="G2082" s="1"/>
  <c r="G2081" s="1"/>
  <c r="G1670" s="1"/>
  <c r="D1182" i="45" s="1"/>
  <c r="G2080" i="146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67"/>
  <c r="G1666" s="1"/>
  <c r="G1663"/>
  <c r="G1662" s="1"/>
  <c r="G1660"/>
  <c r="G1659" s="1"/>
  <c r="G1658" s="1"/>
  <c r="G1651"/>
  <c r="G1650" s="1"/>
  <c r="G1646"/>
  <c r="G1645" s="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 s="1"/>
  <c r="G1366"/>
  <c r="G1365" s="1"/>
  <c r="G1364" s="1"/>
  <c r="G1361"/>
  <c r="G1360" s="1"/>
  <c r="G1359" s="1"/>
  <c r="G1357"/>
  <c r="G1356" s="1"/>
  <c r="G1354"/>
  <c r="G1353" s="1"/>
  <c r="G1341"/>
  <c r="G1340" s="1"/>
  <c r="G1336"/>
  <c r="G1335" s="1"/>
  <c r="G1334" s="1"/>
  <c r="G1331"/>
  <c r="G1330" s="1"/>
  <c r="G1329" s="1"/>
  <c r="G1328" s="1"/>
  <c r="G1324"/>
  <c r="G1323" s="1"/>
  <c r="G1322" s="1"/>
  <c r="G1321" s="1"/>
  <c r="G1319"/>
  <c r="G1318" s="1"/>
  <c r="G1309"/>
  <c r="G1308"/>
  <c r="G1307"/>
  <c r="G1306"/>
  <c r="G1305"/>
  <c r="G1304"/>
  <c r="G1303"/>
  <c r="G1302"/>
  <c r="G1301"/>
  <c r="G1298"/>
  <c r="G1297" s="1"/>
  <c r="G1296" s="1"/>
  <c r="G1291"/>
  <c r="G1290" s="1"/>
  <c r="G1288"/>
  <c r="G1287" s="1"/>
  <c r="G1286" s="1"/>
  <c r="G1282"/>
  <c r="G1278"/>
  <c r="G1274"/>
  <c r="G1273" s="1"/>
  <c r="G1272" s="1"/>
  <c r="G1271" s="1"/>
  <c r="G1267"/>
  <c r="G1266" s="1"/>
  <c r="G1265" s="1"/>
  <c r="G1264" s="1"/>
  <c r="G1262"/>
  <c r="G1260"/>
  <c r="G1257"/>
  <c r="G1249"/>
  <c r="G1248" s="1"/>
  <c r="G1242"/>
  <c r="G1241" s="1"/>
  <c r="G1038" s="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3"/>
  <c r="G1028"/>
  <c r="G1027" s="1"/>
  <c r="G1026" s="1"/>
  <c r="G1025" s="1"/>
  <c r="G1024" s="1"/>
  <c r="G1022"/>
  <c r="G1021" s="1"/>
  <c r="D40" i="45" s="1"/>
  <c r="G1019" i="146"/>
  <c r="G1018" s="1"/>
  <c r="G1015"/>
  <c r="G1014" s="1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5"/>
  <c r="G574" s="1"/>
  <c r="G571"/>
  <c r="G570" s="1"/>
  <c r="G564"/>
  <c r="G563"/>
  <c r="G559"/>
  <c r="G558" s="1"/>
  <c r="G554"/>
  <c r="G553"/>
  <c r="G552"/>
  <c r="G551"/>
  <c r="G550"/>
  <c r="G549"/>
  <c r="G548"/>
  <c r="G547"/>
  <c r="G546"/>
  <c r="G545"/>
  <c r="G544"/>
  <c r="G540"/>
  <c r="G538"/>
  <c r="G535"/>
  <c r="G534" s="1"/>
  <c r="G533" s="1"/>
  <c r="G532" s="1"/>
  <c r="G344"/>
  <c r="G343" s="1"/>
  <c r="G342" s="1"/>
  <c r="G341" s="1"/>
  <c r="G340" s="1"/>
  <c r="D20" i="45" s="1"/>
  <c r="G338" i="146"/>
  <c r="G337"/>
  <c r="G336" s="1"/>
  <c r="D19" i="45" s="1"/>
  <c r="G333" i="146"/>
  <c r="G331"/>
  <c r="G196"/>
  <c r="G195" s="1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 s="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0"/>
  <c r="G59" s="1"/>
  <c r="G58" s="1"/>
  <c r="G57" s="1"/>
  <c r="G56" s="1"/>
  <c r="G27" s="1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3"/>
  <c r="G22" s="1"/>
  <c r="G18"/>
  <c r="G17"/>
  <c r="G16"/>
  <c r="G15"/>
  <c r="G14"/>
  <c r="F2276"/>
  <c r="F2274"/>
  <c r="F2273" s="1"/>
  <c r="E2271"/>
  <c r="E2270"/>
  <c r="E2269"/>
  <c r="E2268"/>
  <c r="E2267"/>
  <c r="E2266"/>
  <c r="E2265"/>
  <c r="E2264"/>
  <c r="E2263"/>
  <c r="E2262"/>
  <c r="E2261"/>
  <c r="E2260"/>
  <c r="E2259"/>
  <c r="E2258"/>
  <c r="E2257"/>
  <c r="E2256"/>
  <c r="E2255"/>
  <c r="E2254"/>
  <c r="E2253"/>
  <c r="E2252"/>
  <c r="E2251"/>
  <c r="E2250"/>
  <c r="E2249"/>
  <c r="E2248"/>
  <c r="E2247"/>
  <c r="E2246"/>
  <c r="E2245"/>
  <c r="E2244"/>
  <c r="D2243"/>
  <c r="E2243" s="1"/>
  <c r="F2242"/>
  <c r="E2242"/>
  <c r="F2241"/>
  <c r="E2241"/>
  <c r="F2240"/>
  <c r="E2240"/>
  <c r="F2239"/>
  <c r="E2239"/>
  <c r="F2238"/>
  <c r="E2238"/>
  <c r="F2237"/>
  <c r="E2237"/>
  <c r="F2236"/>
  <c r="E2236"/>
  <c r="F2235"/>
  <c r="E2235"/>
  <c r="F2234"/>
  <c r="E2234"/>
  <c r="F2233"/>
  <c r="E2233"/>
  <c r="F2232"/>
  <c r="E2232"/>
  <c r="F2231"/>
  <c r="E2231"/>
  <c r="F2230"/>
  <c r="E2230"/>
  <c r="F2229"/>
  <c r="E2229"/>
  <c r="F2228"/>
  <c r="E2228"/>
  <c r="F2227"/>
  <c r="E2227"/>
  <c r="F2226"/>
  <c r="E2226"/>
  <c r="F2223"/>
  <c r="F2222" s="1"/>
  <c r="F2221" s="1"/>
  <c r="C1713" i="45" s="1"/>
  <c r="F2219" i="146"/>
  <c r="F2218" s="1"/>
  <c r="F2217" s="1"/>
  <c r="F2215"/>
  <c r="F2214" s="1"/>
  <c r="F2213" s="1"/>
  <c r="F2210"/>
  <c r="E2210"/>
  <c r="F2209"/>
  <c r="E2209"/>
  <c r="F2208"/>
  <c r="E2208"/>
  <c r="F2207"/>
  <c r="E2207"/>
  <c r="F2206"/>
  <c r="E2206"/>
  <c r="F2205"/>
  <c r="E2205"/>
  <c r="F2204"/>
  <c r="E2204"/>
  <c r="F2203"/>
  <c r="E2203"/>
  <c r="F2202"/>
  <c r="E2202"/>
  <c r="F2201"/>
  <c r="E2201"/>
  <c r="F2200"/>
  <c r="E2200"/>
  <c r="F2199"/>
  <c r="E2199"/>
  <c r="F2198"/>
  <c r="E2198"/>
  <c r="F2197"/>
  <c r="E2197"/>
  <c r="F2196"/>
  <c r="E2196"/>
  <c r="F2195"/>
  <c r="E2195"/>
  <c r="F2194"/>
  <c r="E2194"/>
  <c r="F2193"/>
  <c r="E2193"/>
  <c r="F2192"/>
  <c r="E2192"/>
  <c r="F2191"/>
  <c r="E2191"/>
  <c r="F2190"/>
  <c r="E2190"/>
  <c r="F2189"/>
  <c r="E2189"/>
  <c r="F2188"/>
  <c r="E2188"/>
  <c r="F2187"/>
  <c r="E2187"/>
  <c r="F2186"/>
  <c r="E2186"/>
  <c r="F2185"/>
  <c r="E2185"/>
  <c r="F2184"/>
  <c r="E2184"/>
  <c r="F2183"/>
  <c r="E2183"/>
  <c r="F2182"/>
  <c r="E2182"/>
  <c r="F2181"/>
  <c r="E2181"/>
  <c r="F2180"/>
  <c r="E2180"/>
  <c r="F2179"/>
  <c r="E2179"/>
  <c r="F2178"/>
  <c r="E2178"/>
  <c r="F2177"/>
  <c r="E2177"/>
  <c r="F2176"/>
  <c r="E2176"/>
  <c r="F2175"/>
  <c r="E2175"/>
  <c r="F2174"/>
  <c r="E2174"/>
  <c r="F2173"/>
  <c r="E2173"/>
  <c r="F2172"/>
  <c r="E2172"/>
  <c r="F2171"/>
  <c r="E2171"/>
  <c r="F2170"/>
  <c r="E2170"/>
  <c r="F2169"/>
  <c r="E2169"/>
  <c r="F2168"/>
  <c r="E2168"/>
  <c r="F2167"/>
  <c r="E2167"/>
  <c r="F2166"/>
  <c r="E2166"/>
  <c r="F2165"/>
  <c r="E2165"/>
  <c r="F2164"/>
  <c r="E2164"/>
  <c r="F2163"/>
  <c r="E2163"/>
  <c r="F2162"/>
  <c r="E2162"/>
  <c r="F2161"/>
  <c r="E2161"/>
  <c r="F2160"/>
  <c r="E2160"/>
  <c r="F2159"/>
  <c r="E2159"/>
  <c r="F2158"/>
  <c r="E2158"/>
  <c r="F2157"/>
  <c r="E2157"/>
  <c r="F2156"/>
  <c r="E2156"/>
  <c r="F2155"/>
  <c r="E2155"/>
  <c r="F2154"/>
  <c r="E2154"/>
  <c r="F2153"/>
  <c r="E2153"/>
  <c r="F2152"/>
  <c r="E2152"/>
  <c r="F2151"/>
  <c r="E2151"/>
  <c r="F2150"/>
  <c r="E2150"/>
  <c r="F2149"/>
  <c r="E2149"/>
  <c r="F2148"/>
  <c r="E2148"/>
  <c r="F2147"/>
  <c r="E2147"/>
  <c r="F2146"/>
  <c r="E2146"/>
  <c r="F2145"/>
  <c r="E2145"/>
  <c r="F2144"/>
  <c r="E2144"/>
  <c r="F2143"/>
  <c r="E2143"/>
  <c r="F2142"/>
  <c r="E2142"/>
  <c r="F2141"/>
  <c r="E2141"/>
  <c r="F2140"/>
  <c r="E2140"/>
  <c r="F2139"/>
  <c r="E2139"/>
  <c r="F2138"/>
  <c r="E2138"/>
  <c r="F2137"/>
  <c r="E2137"/>
  <c r="F2136"/>
  <c r="E2136"/>
  <c r="F2135"/>
  <c r="E2135"/>
  <c r="F2134"/>
  <c r="E2134"/>
  <c r="F2133"/>
  <c r="E2133"/>
  <c r="F2132"/>
  <c r="E2132"/>
  <c r="F2131"/>
  <c r="E2131"/>
  <c r="F2130"/>
  <c r="E2130"/>
  <c r="F2129"/>
  <c r="E2129"/>
  <c r="F2128"/>
  <c r="E2128"/>
  <c r="F2127"/>
  <c r="E2127"/>
  <c r="F2126"/>
  <c r="E2126"/>
  <c r="F2125"/>
  <c r="E2125"/>
  <c r="F2124"/>
  <c r="E2124"/>
  <c r="F2123"/>
  <c r="E2123"/>
  <c r="F2122"/>
  <c r="E2122"/>
  <c r="F2121"/>
  <c r="E2121"/>
  <c r="F2120"/>
  <c r="E2120"/>
  <c r="F2119"/>
  <c r="E2119"/>
  <c r="F2118"/>
  <c r="E2118"/>
  <c r="F2117"/>
  <c r="E2117"/>
  <c r="F2116"/>
  <c r="E2116"/>
  <c r="F2115"/>
  <c r="E2115"/>
  <c r="F2114"/>
  <c r="E2114"/>
  <c r="F2113"/>
  <c r="E2113"/>
  <c r="F2112"/>
  <c r="E2112"/>
  <c r="F2111"/>
  <c r="E2111"/>
  <c r="F2110"/>
  <c r="E2110"/>
  <c r="F2109"/>
  <c r="E2109"/>
  <c r="F2108"/>
  <c r="E2108"/>
  <c r="F2107"/>
  <c r="E2107"/>
  <c r="F2106"/>
  <c r="E2106"/>
  <c r="F2105"/>
  <c r="E2105"/>
  <c r="F2104"/>
  <c r="E2104"/>
  <c r="F2103"/>
  <c r="E2103"/>
  <c r="F2102"/>
  <c r="E2102"/>
  <c r="F2101"/>
  <c r="E2101"/>
  <c r="F2100"/>
  <c r="E2100"/>
  <c r="F2099"/>
  <c r="E2099"/>
  <c r="F2098"/>
  <c r="D2098"/>
  <c r="D2097" s="1"/>
  <c r="E2097" s="1"/>
  <c r="F2097"/>
  <c r="F2096"/>
  <c r="F2095"/>
  <c r="F2091"/>
  <c r="F2090" s="1"/>
  <c r="F2089"/>
  <c r="F2086"/>
  <c r="C1183" i="45" s="1"/>
  <c r="F2084" i="146"/>
  <c r="F2083" s="1"/>
  <c r="F2082" s="1"/>
  <c r="F2081" s="1"/>
  <c r="F1670" s="1"/>
  <c r="F2080"/>
  <c r="E2080"/>
  <c r="F2079"/>
  <c r="E2079"/>
  <c r="F2078"/>
  <c r="E2078"/>
  <c r="F2077"/>
  <c r="E2077"/>
  <c r="F2076"/>
  <c r="E2076"/>
  <c r="F2075"/>
  <c r="E2075"/>
  <c r="F2074"/>
  <c r="E2074"/>
  <c r="F2073"/>
  <c r="E2073"/>
  <c r="F2072"/>
  <c r="E2072"/>
  <c r="F2071"/>
  <c r="E2071"/>
  <c r="F2070"/>
  <c r="E2070"/>
  <c r="F2069"/>
  <c r="E2069"/>
  <c r="F2068"/>
  <c r="E2068"/>
  <c r="F2067"/>
  <c r="E2067"/>
  <c r="F2066"/>
  <c r="E2066"/>
  <c r="F2065"/>
  <c r="E2065"/>
  <c r="F2064"/>
  <c r="E2064"/>
  <c r="F2063"/>
  <c r="E2063"/>
  <c r="F2062"/>
  <c r="E2062"/>
  <c r="F2061"/>
  <c r="E2061"/>
  <c r="F2060"/>
  <c r="E2060"/>
  <c r="F2059"/>
  <c r="E2059"/>
  <c r="F2058"/>
  <c r="E2058"/>
  <c r="F2057"/>
  <c r="E2057"/>
  <c r="F2056"/>
  <c r="E2056"/>
  <c r="F2055"/>
  <c r="E2055"/>
  <c r="F2054"/>
  <c r="E2054"/>
  <c r="F2053"/>
  <c r="E2053"/>
  <c r="F2052"/>
  <c r="E2052"/>
  <c r="F2051"/>
  <c r="E2051"/>
  <c r="F2050"/>
  <c r="E2050"/>
  <c r="F2049"/>
  <c r="E2049"/>
  <c r="F2048"/>
  <c r="E2048"/>
  <c r="F2047"/>
  <c r="E2047"/>
  <c r="F2046"/>
  <c r="E2046"/>
  <c r="F2045"/>
  <c r="E2045"/>
  <c r="F2044"/>
  <c r="E2044"/>
  <c r="F2043"/>
  <c r="E2043"/>
  <c r="F2042"/>
  <c r="E2042"/>
  <c r="F2041"/>
  <c r="E2041"/>
  <c r="F2040"/>
  <c r="E2040"/>
  <c r="F2039"/>
  <c r="E2039"/>
  <c r="F2038"/>
  <c r="E2038"/>
  <c r="F2037"/>
  <c r="E2037"/>
  <c r="F2036"/>
  <c r="E2036"/>
  <c r="F2035"/>
  <c r="E2035"/>
  <c r="F2034"/>
  <c r="E2034"/>
  <c r="F2033"/>
  <c r="E2033"/>
  <c r="F2032"/>
  <c r="E2032"/>
  <c r="F2031"/>
  <c r="E2031"/>
  <c r="F2030"/>
  <c r="E2030"/>
  <c r="F2029"/>
  <c r="E2029"/>
  <c r="F2028"/>
  <c r="E2028"/>
  <c r="F2027"/>
  <c r="E2027"/>
  <c r="F2026"/>
  <c r="E2026"/>
  <c r="F2025"/>
  <c r="E2025"/>
  <c r="F2024"/>
  <c r="E2024"/>
  <c r="F2023"/>
  <c r="E2023"/>
  <c r="F2022"/>
  <c r="E2022"/>
  <c r="F2021"/>
  <c r="E2021"/>
  <c r="F2020"/>
  <c r="E2020"/>
  <c r="F2019"/>
  <c r="E2019"/>
  <c r="F2018"/>
  <c r="E2018"/>
  <c r="F2017"/>
  <c r="E2017"/>
  <c r="F2016"/>
  <c r="E2016"/>
  <c r="F2015"/>
  <c r="E2015"/>
  <c r="F2014"/>
  <c r="E2014"/>
  <c r="F2013"/>
  <c r="E2013"/>
  <c r="F2012"/>
  <c r="E2012"/>
  <c r="F2011"/>
  <c r="E2011"/>
  <c r="F2010"/>
  <c r="E2010"/>
  <c r="F2009"/>
  <c r="E2009"/>
  <c r="F2008"/>
  <c r="E2008"/>
  <c r="F2007"/>
  <c r="E2007"/>
  <c r="F2006"/>
  <c r="E2006"/>
  <c r="F2005"/>
  <c r="E2005"/>
  <c r="F2004"/>
  <c r="E2004"/>
  <c r="F2003"/>
  <c r="E2003"/>
  <c r="F2002"/>
  <c r="E2002"/>
  <c r="F2001"/>
  <c r="E2001"/>
  <c r="F2000"/>
  <c r="E2000"/>
  <c r="F1999"/>
  <c r="E1999"/>
  <c r="F1998"/>
  <c r="E1998"/>
  <c r="F1997"/>
  <c r="E1997"/>
  <c r="F1996"/>
  <c r="E1996"/>
  <c r="F1995"/>
  <c r="E1995"/>
  <c r="F1994"/>
  <c r="E1994"/>
  <c r="F1993"/>
  <c r="E1993"/>
  <c r="F1992"/>
  <c r="E1992"/>
  <c r="F1991"/>
  <c r="E1991"/>
  <c r="F1990"/>
  <c r="E1990"/>
  <c r="F1989"/>
  <c r="E1989"/>
  <c r="F1988"/>
  <c r="E1988"/>
  <c r="F1987"/>
  <c r="E1987"/>
  <c r="F1986"/>
  <c r="E1986"/>
  <c r="F1985"/>
  <c r="E1985"/>
  <c r="F1984"/>
  <c r="E1984"/>
  <c r="F1983"/>
  <c r="E1983"/>
  <c r="F1982"/>
  <c r="E1982"/>
  <c r="F1981"/>
  <c r="E1981"/>
  <c r="F1980"/>
  <c r="E1980"/>
  <c r="F1979"/>
  <c r="E1979"/>
  <c r="F1978"/>
  <c r="E1978"/>
  <c r="F1977"/>
  <c r="E1977"/>
  <c r="F1976"/>
  <c r="E1976"/>
  <c r="F1975"/>
  <c r="E1975"/>
  <c r="F1974"/>
  <c r="E1974"/>
  <c r="F1973"/>
  <c r="E1973"/>
  <c r="F1972"/>
  <c r="E1972"/>
  <c r="F1971"/>
  <c r="E1971"/>
  <c r="F1970"/>
  <c r="E1970"/>
  <c r="F1969"/>
  <c r="E1969"/>
  <c r="F1968"/>
  <c r="E1968"/>
  <c r="F1967"/>
  <c r="E1967"/>
  <c r="F1966"/>
  <c r="E1966"/>
  <c r="F1965"/>
  <c r="E1965"/>
  <c r="F1964"/>
  <c r="E1964"/>
  <c r="F1963"/>
  <c r="E1963"/>
  <c r="F1962"/>
  <c r="E1962"/>
  <c r="F1961"/>
  <c r="E1961"/>
  <c r="F1960"/>
  <c r="E1960"/>
  <c r="F1959"/>
  <c r="E1959"/>
  <c r="F1958"/>
  <c r="E1958"/>
  <c r="F1957"/>
  <c r="E1957"/>
  <c r="F1956"/>
  <c r="E1956"/>
  <c r="F1955"/>
  <c r="E1955"/>
  <c r="F1954"/>
  <c r="E1954"/>
  <c r="F1953"/>
  <c r="E1953"/>
  <c r="F1952"/>
  <c r="E1952"/>
  <c r="F1951"/>
  <c r="E1951"/>
  <c r="F1950"/>
  <c r="E1950"/>
  <c r="F1949"/>
  <c r="E1949"/>
  <c r="F1948"/>
  <c r="E1948"/>
  <c r="F1947"/>
  <c r="E1947"/>
  <c r="F1946"/>
  <c r="E1946"/>
  <c r="F1945"/>
  <c r="E1945"/>
  <c r="F1944"/>
  <c r="E1944"/>
  <c r="F1943"/>
  <c r="E1943"/>
  <c r="F1942"/>
  <c r="E1942"/>
  <c r="F1941"/>
  <c r="E1941"/>
  <c r="F1940"/>
  <c r="E1940"/>
  <c r="F1939"/>
  <c r="E1939"/>
  <c r="F1938"/>
  <c r="E1938"/>
  <c r="F1937"/>
  <c r="E1937"/>
  <c r="F1936"/>
  <c r="E1936"/>
  <c r="F1935"/>
  <c r="E1935"/>
  <c r="F1934"/>
  <c r="E1934"/>
  <c r="F1933"/>
  <c r="E1933"/>
  <c r="F1932"/>
  <c r="E1932"/>
  <c r="F1931"/>
  <c r="E1931"/>
  <c r="F1930"/>
  <c r="E1930"/>
  <c r="F1929"/>
  <c r="E1929"/>
  <c r="F1928"/>
  <c r="E1928"/>
  <c r="F1927"/>
  <c r="E1927"/>
  <c r="F1926"/>
  <c r="E1926"/>
  <c r="F1925"/>
  <c r="E1925"/>
  <c r="F1924"/>
  <c r="E1924"/>
  <c r="F1923"/>
  <c r="E1923"/>
  <c r="F1922"/>
  <c r="E1922"/>
  <c r="F1921"/>
  <c r="E1921"/>
  <c r="F1920"/>
  <c r="E1920"/>
  <c r="F1919"/>
  <c r="E1919"/>
  <c r="F1918"/>
  <c r="E1918"/>
  <c r="F1917"/>
  <c r="E1917"/>
  <c r="F1916"/>
  <c r="E1916"/>
  <c r="F1915"/>
  <c r="E1915"/>
  <c r="F1914"/>
  <c r="E1914"/>
  <c r="F1913"/>
  <c r="E1913"/>
  <c r="F1912"/>
  <c r="E1912"/>
  <c r="F1911"/>
  <c r="E1911"/>
  <c r="F1910"/>
  <c r="E1910"/>
  <c r="F1909"/>
  <c r="E1909"/>
  <c r="F1908"/>
  <c r="E1908"/>
  <c r="F1907"/>
  <c r="E1907"/>
  <c r="F1906"/>
  <c r="E1906"/>
  <c r="F1905"/>
  <c r="E1905"/>
  <c r="F1904"/>
  <c r="E1904"/>
  <c r="F1903"/>
  <c r="E1903"/>
  <c r="F1902"/>
  <c r="E1902"/>
  <c r="F1901"/>
  <c r="E1901"/>
  <c r="F1900"/>
  <c r="E1900"/>
  <c r="F1899"/>
  <c r="E1899"/>
  <c r="F1898"/>
  <c r="E1898"/>
  <c r="F1897"/>
  <c r="E1897"/>
  <c r="F1896"/>
  <c r="E1896"/>
  <c r="F1895"/>
  <c r="E1895"/>
  <c r="F1894"/>
  <c r="E1894"/>
  <c r="F1893"/>
  <c r="E1893"/>
  <c r="F1892"/>
  <c r="E1892"/>
  <c r="F1891"/>
  <c r="E1891"/>
  <c r="F1890"/>
  <c r="E1890"/>
  <c r="F1889"/>
  <c r="E1889"/>
  <c r="F1888"/>
  <c r="E1888"/>
  <c r="F1887"/>
  <c r="E1887"/>
  <c r="F1886"/>
  <c r="E1886"/>
  <c r="F1885"/>
  <c r="E1885"/>
  <c r="F1884"/>
  <c r="E1884"/>
  <c r="F1883"/>
  <c r="E1883"/>
  <c r="F1882"/>
  <c r="E1882"/>
  <c r="F1881"/>
  <c r="E1881"/>
  <c r="F1880"/>
  <c r="E1880"/>
  <c r="F1879"/>
  <c r="E1879"/>
  <c r="F1878"/>
  <c r="E1878"/>
  <c r="F1877"/>
  <c r="E1877"/>
  <c r="F1876"/>
  <c r="E1876"/>
  <c r="F1875"/>
  <c r="E1875"/>
  <c r="F1874"/>
  <c r="E1874"/>
  <c r="F1873"/>
  <c r="E1873"/>
  <c r="F1872"/>
  <c r="E1872"/>
  <c r="F1871"/>
  <c r="E1871"/>
  <c r="F1870"/>
  <c r="E1870"/>
  <c r="F1869"/>
  <c r="E1869"/>
  <c r="F1868"/>
  <c r="E1868"/>
  <c r="F1867"/>
  <c r="E1867"/>
  <c r="F1866"/>
  <c r="E1866"/>
  <c r="F1865"/>
  <c r="E1865"/>
  <c r="F1864"/>
  <c r="E1864"/>
  <c r="F1863"/>
  <c r="E1863"/>
  <c r="F1862"/>
  <c r="E1862"/>
  <c r="F1861"/>
  <c r="E1861"/>
  <c r="F1860"/>
  <c r="E1860"/>
  <c r="F1859"/>
  <c r="E1859"/>
  <c r="F1858"/>
  <c r="E1858"/>
  <c r="F1857"/>
  <c r="E1857"/>
  <c r="F1856"/>
  <c r="E1856"/>
  <c r="F1855"/>
  <c r="E1855"/>
  <c r="F1854"/>
  <c r="E1854"/>
  <c r="F1853"/>
  <c r="E1853"/>
  <c r="F1852"/>
  <c r="E1852"/>
  <c r="F1851"/>
  <c r="E1851"/>
  <c r="F1850"/>
  <c r="E1850"/>
  <c r="F1849"/>
  <c r="E1849"/>
  <c r="F1848"/>
  <c r="E1848"/>
  <c r="F1847"/>
  <c r="E1847"/>
  <c r="F1846"/>
  <c r="E1846"/>
  <c r="F1845"/>
  <c r="E1845"/>
  <c r="F1844"/>
  <c r="E1844"/>
  <c r="F1843"/>
  <c r="E1843"/>
  <c r="F1842"/>
  <c r="E1842"/>
  <c r="F1841"/>
  <c r="E1841"/>
  <c r="F1840"/>
  <c r="E1840"/>
  <c r="F1839"/>
  <c r="E1839"/>
  <c r="F1838"/>
  <c r="E1838"/>
  <c r="F1837"/>
  <c r="E1837"/>
  <c r="F1836"/>
  <c r="E1836"/>
  <c r="F1835"/>
  <c r="E1835"/>
  <c r="F1834"/>
  <c r="E1834"/>
  <c r="F1833"/>
  <c r="E1833"/>
  <c r="F1832"/>
  <c r="E1832"/>
  <c r="F1831"/>
  <c r="E1831"/>
  <c r="F1830"/>
  <c r="E1830"/>
  <c r="F1829"/>
  <c r="E1829"/>
  <c r="F1828"/>
  <c r="E1828"/>
  <c r="F1827"/>
  <c r="E1827"/>
  <c r="F1826"/>
  <c r="E1826"/>
  <c r="F1825"/>
  <c r="E1825"/>
  <c r="F1824"/>
  <c r="E1824"/>
  <c r="F1823"/>
  <c r="E1823"/>
  <c r="F1822"/>
  <c r="E1822"/>
  <c r="F1821"/>
  <c r="E1821"/>
  <c r="F1820"/>
  <c r="E1820"/>
  <c r="F1819"/>
  <c r="E1819"/>
  <c r="F1818"/>
  <c r="E1818"/>
  <c r="F1817"/>
  <c r="E1817"/>
  <c r="F1816"/>
  <c r="E1816"/>
  <c r="F1815"/>
  <c r="E1815"/>
  <c r="F1814"/>
  <c r="E1814"/>
  <c r="F1813"/>
  <c r="E1813"/>
  <c r="F1812"/>
  <c r="E1812"/>
  <c r="F1811"/>
  <c r="E1811"/>
  <c r="F1810"/>
  <c r="E1810"/>
  <c r="F1809"/>
  <c r="E1809"/>
  <c r="F1808"/>
  <c r="E1808"/>
  <c r="F1807"/>
  <c r="E1807"/>
  <c r="F1806"/>
  <c r="E1806"/>
  <c r="F1805"/>
  <c r="E1805"/>
  <c r="F1804"/>
  <c r="E1804"/>
  <c r="F1803"/>
  <c r="E1803"/>
  <c r="F1802"/>
  <c r="E1802"/>
  <c r="F1801"/>
  <c r="E1801"/>
  <c r="F1800"/>
  <c r="E1800"/>
  <c r="F1799"/>
  <c r="E1799"/>
  <c r="F1798"/>
  <c r="E1798"/>
  <c r="F1797"/>
  <c r="E1797"/>
  <c r="F1796"/>
  <c r="E1796"/>
  <c r="F1795"/>
  <c r="E1795"/>
  <c r="F1794"/>
  <c r="E1794"/>
  <c r="F1793"/>
  <c r="E1793"/>
  <c r="F1792"/>
  <c r="E1792"/>
  <c r="F1791"/>
  <c r="E1791"/>
  <c r="F1790"/>
  <c r="E1790"/>
  <c r="F1789"/>
  <c r="E1789"/>
  <c r="F1788"/>
  <c r="E1788"/>
  <c r="F1787"/>
  <c r="E1787"/>
  <c r="F1786"/>
  <c r="E1786"/>
  <c r="F1785"/>
  <c r="E1785"/>
  <c r="F1784"/>
  <c r="E1784"/>
  <c r="F1783"/>
  <c r="E1783"/>
  <c r="F1782"/>
  <c r="E1782"/>
  <c r="F1781"/>
  <c r="E1781"/>
  <c r="F1780"/>
  <c r="E1780"/>
  <c r="F1779"/>
  <c r="E1779"/>
  <c r="F1778"/>
  <c r="E1778"/>
  <c r="F1777"/>
  <c r="E1777"/>
  <c r="F1776"/>
  <c r="E1776"/>
  <c r="F1775"/>
  <c r="E1775"/>
  <c r="F1774"/>
  <c r="E1774"/>
  <c r="F1773"/>
  <c r="E1773"/>
  <c r="F1772"/>
  <c r="E1772"/>
  <c r="F1771"/>
  <c r="E1771"/>
  <c r="F1770"/>
  <c r="E1770"/>
  <c r="F1769"/>
  <c r="E1769"/>
  <c r="F1768"/>
  <c r="E1768"/>
  <c r="F1767"/>
  <c r="E1767"/>
  <c r="F1766"/>
  <c r="E1766"/>
  <c r="F1765"/>
  <c r="E1765"/>
  <c r="F1764"/>
  <c r="E1764"/>
  <c r="F1763"/>
  <c r="E1763"/>
  <c r="F1762"/>
  <c r="E1762"/>
  <c r="F1761"/>
  <c r="E1761"/>
  <c r="F1760"/>
  <c r="E1760"/>
  <c r="F1759"/>
  <c r="E1759"/>
  <c r="F1758"/>
  <c r="E1758"/>
  <c r="F1757"/>
  <c r="E1757"/>
  <c r="F1756"/>
  <c r="E1756"/>
  <c r="F1755"/>
  <c r="E1755"/>
  <c r="F1754"/>
  <c r="E1754"/>
  <c r="F1753"/>
  <c r="E1753"/>
  <c r="F1752"/>
  <c r="E1752"/>
  <c r="F1751"/>
  <c r="E1751"/>
  <c r="F1750"/>
  <c r="E1750"/>
  <c r="F1749"/>
  <c r="E1749"/>
  <c r="F1748"/>
  <c r="E1748"/>
  <c r="F1747"/>
  <c r="E1747"/>
  <c r="F1746"/>
  <c r="E1746"/>
  <c r="F1745"/>
  <c r="E1745"/>
  <c r="F1744"/>
  <c r="E1744"/>
  <c r="F1743"/>
  <c r="E1743"/>
  <c r="F1742"/>
  <c r="E1742"/>
  <c r="F1741"/>
  <c r="E1741"/>
  <c r="F1740"/>
  <c r="E1740"/>
  <c r="F1739"/>
  <c r="E1739"/>
  <c r="F1738"/>
  <c r="E1738"/>
  <c r="F1737"/>
  <c r="E1737"/>
  <c r="F1736"/>
  <c r="E1736"/>
  <c r="F1735"/>
  <c r="E1735"/>
  <c r="F1734"/>
  <c r="E1734"/>
  <c r="F1733"/>
  <c r="E1733"/>
  <c r="F1732"/>
  <c r="E1732"/>
  <c r="F1731"/>
  <c r="E1731"/>
  <c r="F1730"/>
  <c r="E1730"/>
  <c r="F1729"/>
  <c r="E1729"/>
  <c r="F1728"/>
  <c r="E1728"/>
  <c r="F1727"/>
  <c r="E1727"/>
  <c r="F1726"/>
  <c r="E1726"/>
  <c r="F1725"/>
  <c r="E1725"/>
  <c r="F1724"/>
  <c r="E1724"/>
  <c r="F1723"/>
  <c r="E1723"/>
  <c r="F1722"/>
  <c r="E1722"/>
  <c r="F1721"/>
  <c r="E1721"/>
  <c r="F1720"/>
  <c r="E1720"/>
  <c r="F1719"/>
  <c r="E1719"/>
  <c r="F1718"/>
  <c r="E1718"/>
  <c r="F1717"/>
  <c r="E1717"/>
  <c r="F1716"/>
  <c r="E1716"/>
  <c r="F1715"/>
  <c r="E1715"/>
  <c r="F1714"/>
  <c r="E1714"/>
  <c r="F1713"/>
  <c r="E1713"/>
  <c r="F1712"/>
  <c r="E1712"/>
  <c r="F1711"/>
  <c r="E1711"/>
  <c r="F1710"/>
  <c r="E1710"/>
  <c r="F1709"/>
  <c r="E1709"/>
  <c r="F1708"/>
  <c r="E1708"/>
  <c r="F1707"/>
  <c r="E1707"/>
  <c r="F1706"/>
  <c r="E1706"/>
  <c r="F1705"/>
  <c r="E1705"/>
  <c r="F1704"/>
  <c r="E1704"/>
  <c r="F1703"/>
  <c r="E1703"/>
  <c r="F1702"/>
  <c r="E1702"/>
  <c r="F1701"/>
  <c r="E1701"/>
  <c r="F1700"/>
  <c r="E1700"/>
  <c r="F1699"/>
  <c r="E1699"/>
  <c r="F1698"/>
  <c r="E1698"/>
  <c r="F1697"/>
  <c r="E1697"/>
  <c r="F1696"/>
  <c r="E1696"/>
  <c r="F1695"/>
  <c r="E1695"/>
  <c r="F1694"/>
  <c r="E1694"/>
  <c r="F1693"/>
  <c r="E1693"/>
  <c r="F1692"/>
  <c r="E1692"/>
  <c r="F1691"/>
  <c r="E1691"/>
  <c r="F1690"/>
  <c r="E1690"/>
  <c r="F1689"/>
  <c r="E1689"/>
  <c r="F1688"/>
  <c r="E1688"/>
  <c r="F1687"/>
  <c r="E1687"/>
  <c r="F1686"/>
  <c r="E1686"/>
  <c r="F1685"/>
  <c r="E1685"/>
  <c r="F1684"/>
  <c r="E1684"/>
  <c r="F1683"/>
  <c r="E1683"/>
  <c r="F1682"/>
  <c r="E1682"/>
  <c r="F1681"/>
  <c r="E1681"/>
  <c r="F1680"/>
  <c r="E1680"/>
  <c r="F1679"/>
  <c r="E1679"/>
  <c r="F1678"/>
  <c r="E1678"/>
  <c r="F1677"/>
  <c r="E1677"/>
  <c r="F1676"/>
  <c r="E1676"/>
  <c r="F1675"/>
  <c r="E1675"/>
  <c r="F1674"/>
  <c r="E1674"/>
  <c r="D1674"/>
  <c r="D1673" s="1"/>
  <c r="E1673" s="1"/>
  <c r="F1673"/>
  <c r="F1672"/>
  <c r="F1671"/>
  <c r="F1667"/>
  <c r="F1666" s="1"/>
  <c r="F1663"/>
  <c r="F1662" s="1"/>
  <c r="F1660"/>
  <c r="F1659"/>
  <c r="F1658" s="1"/>
  <c r="F1651"/>
  <c r="F1650" s="1"/>
  <c r="F1646"/>
  <c r="F1645" s="1"/>
  <c r="F1640"/>
  <c r="E1640"/>
  <c r="F1639"/>
  <c r="E1639"/>
  <c r="F1638"/>
  <c r="E1638"/>
  <c r="F1637"/>
  <c r="E1637"/>
  <c r="F1636"/>
  <c r="E1636"/>
  <c r="F1635"/>
  <c r="E1635"/>
  <c r="F1634"/>
  <c r="E1634"/>
  <c r="F1633"/>
  <c r="E1633"/>
  <c r="F1632"/>
  <c r="E1632"/>
  <c r="F1631"/>
  <c r="E1631"/>
  <c r="F1630"/>
  <c r="E1630"/>
  <c r="F1629"/>
  <c r="E1629"/>
  <c r="F1628"/>
  <c r="E1628"/>
  <c r="F1627"/>
  <c r="E1627"/>
  <c r="F1626"/>
  <c r="E1626"/>
  <c r="F1625"/>
  <c r="E1625"/>
  <c r="F1624"/>
  <c r="E1624"/>
  <c r="F1623"/>
  <c r="E1623"/>
  <c r="F1622"/>
  <c r="E1622"/>
  <c r="F1621"/>
  <c r="E1621"/>
  <c r="F1620"/>
  <c r="E1620"/>
  <c r="F1619"/>
  <c r="E1619"/>
  <c r="F1618"/>
  <c r="E1618"/>
  <c r="F1617"/>
  <c r="E1617"/>
  <c r="F1616"/>
  <c r="E1616"/>
  <c r="F1615"/>
  <c r="E1615"/>
  <c r="F1614"/>
  <c r="E1614"/>
  <c r="F1613"/>
  <c r="E1613"/>
  <c r="F1612"/>
  <c r="E1612"/>
  <c r="F1611"/>
  <c r="E1611"/>
  <c r="F1610"/>
  <c r="E1610"/>
  <c r="F1609"/>
  <c r="E1609"/>
  <c r="F1608"/>
  <c r="E1608"/>
  <c r="F1607"/>
  <c r="E1607"/>
  <c r="F1606"/>
  <c r="E1606"/>
  <c r="F1605"/>
  <c r="E1605"/>
  <c r="F1604"/>
  <c r="E1604"/>
  <c r="F1603"/>
  <c r="E1603"/>
  <c r="F1602"/>
  <c r="E1602"/>
  <c r="F1601"/>
  <c r="E1601"/>
  <c r="F1600"/>
  <c r="E1600"/>
  <c r="F1599"/>
  <c r="E1599"/>
  <c r="F1598"/>
  <c r="E1598"/>
  <c r="F1597"/>
  <c r="E1597"/>
  <c r="F1596"/>
  <c r="E1596"/>
  <c r="F1595"/>
  <c r="E1595"/>
  <c r="F1594"/>
  <c r="E1594"/>
  <c r="F1593"/>
  <c r="E1593"/>
  <c r="F1592"/>
  <c r="E1592"/>
  <c r="F1591"/>
  <c r="E1591"/>
  <c r="F1590"/>
  <c r="E1590"/>
  <c r="F1589"/>
  <c r="E1589"/>
  <c r="F1588"/>
  <c r="E1588"/>
  <c r="F1587"/>
  <c r="E1587"/>
  <c r="F1586"/>
  <c r="E1586"/>
  <c r="F1585"/>
  <c r="E1585"/>
  <c r="F1584"/>
  <c r="E1584"/>
  <c r="F1583"/>
  <c r="E1583"/>
  <c r="F1582"/>
  <c r="E1582"/>
  <c r="F1581"/>
  <c r="E1581"/>
  <c r="F1580"/>
  <c r="E1580"/>
  <c r="F1579"/>
  <c r="E1579"/>
  <c r="F1578"/>
  <c r="E1578"/>
  <c r="F1577"/>
  <c r="E1577"/>
  <c r="F1576"/>
  <c r="E1576"/>
  <c r="F1575"/>
  <c r="E1575"/>
  <c r="F1574"/>
  <c r="E1574"/>
  <c r="F1573"/>
  <c r="E1573"/>
  <c r="F1572"/>
  <c r="E1572"/>
  <c r="F1571"/>
  <c r="E1571"/>
  <c r="F1570"/>
  <c r="E1570"/>
  <c r="F1569"/>
  <c r="E1569"/>
  <c r="F1568"/>
  <c r="E1568"/>
  <c r="F1567"/>
  <c r="E1567"/>
  <c r="F1566"/>
  <c r="E1566"/>
  <c r="F1565"/>
  <c r="E1565"/>
  <c r="F1564"/>
  <c r="E1564"/>
  <c r="F1563"/>
  <c r="E1563"/>
  <c r="F1562"/>
  <c r="E1562"/>
  <c r="F1561"/>
  <c r="E1561"/>
  <c r="F1560"/>
  <c r="E1560"/>
  <c r="F1559"/>
  <c r="E1559"/>
  <c r="F1558"/>
  <c r="E1558"/>
  <c r="F1557"/>
  <c r="E1557"/>
  <c r="F1556"/>
  <c r="E1556"/>
  <c r="F1555"/>
  <c r="E1555"/>
  <c r="F1554"/>
  <c r="E1554"/>
  <c r="F1553"/>
  <c r="E1553"/>
  <c r="F1552"/>
  <c r="E1552"/>
  <c r="F1551"/>
  <c r="E1551"/>
  <c r="F1550"/>
  <c r="E1550"/>
  <c r="F1549"/>
  <c r="E1549"/>
  <c r="F1548"/>
  <c r="E1548"/>
  <c r="F1547"/>
  <c r="E1547"/>
  <c r="F1546"/>
  <c r="E1546"/>
  <c r="F1545"/>
  <c r="E1545"/>
  <c r="F1544"/>
  <c r="E1544"/>
  <c r="F1543"/>
  <c r="E1543"/>
  <c r="F1542"/>
  <c r="E1542"/>
  <c r="F1541"/>
  <c r="E1541"/>
  <c r="F1540"/>
  <c r="E1540"/>
  <c r="F1539"/>
  <c r="E1539"/>
  <c r="F1538"/>
  <c r="E1538"/>
  <c r="F1537"/>
  <c r="E1537"/>
  <c r="F1536"/>
  <c r="E1536"/>
  <c r="F1535"/>
  <c r="E1535"/>
  <c r="F1534"/>
  <c r="E1534"/>
  <c r="F1533"/>
  <c r="E1533"/>
  <c r="F1532"/>
  <c r="E1532"/>
  <c r="F1531"/>
  <c r="E1531"/>
  <c r="F1530"/>
  <c r="E1530"/>
  <c r="F1529"/>
  <c r="E1529"/>
  <c r="F1528"/>
  <c r="E1528"/>
  <c r="F1527"/>
  <c r="E1527"/>
  <c r="F1526"/>
  <c r="E1526"/>
  <c r="F1525"/>
  <c r="E1525"/>
  <c r="F1524"/>
  <c r="E1524"/>
  <c r="F1523"/>
  <c r="E1523"/>
  <c r="F1522"/>
  <c r="E1522"/>
  <c r="F1521"/>
  <c r="E1521"/>
  <c r="F1520"/>
  <c r="E1520"/>
  <c r="F1519"/>
  <c r="E1519"/>
  <c r="F1518"/>
  <c r="E1518"/>
  <c r="F1517"/>
  <c r="E1517"/>
  <c r="F1516"/>
  <c r="E1516"/>
  <c r="F1515"/>
  <c r="E1515"/>
  <c r="F1514"/>
  <c r="E1514"/>
  <c r="F1513"/>
  <c r="E1513"/>
  <c r="F1512"/>
  <c r="E1512"/>
  <c r="F1511"/>
  <c r="E1511"/>
  <c r="F1510"/>
  <c r="E1510"/>
  <c r="F1509"/>
  <c r="E1509"/>
  <c r="F1508"/>
  <c r="E1508"/>
  <c r="F1507"/>
  <c r="E1507"/>
  <c r="F1506"/>
  <c r="E1506"/>
  <c r="F1505"/>
  <c r="E1505"/>
  <c r="F1504"/>
  <c r="E1504"/>
  <c r="F1503"/>
  <c r="E1503"/>
  <c r="F1502"/>
  <c r="E1502"/>
  <c r="F1501"/>
  <c r="E1501"/>
  <c r="F1500"/>
  <c r="E1500"/>
  <c r="F1499"/>
  <c r="E1499"/>
  <c r="F1498"/>
  <c r="E1498"/>
  <c r="F1497"/>
  <c r="E1497"/>
  <c r="F1496"/>
  <c r="E1496"/>
  <c r="F1495"/>
  <c r="E1495"/>
  <c r="F1494"/>
  <c r="E1494"/>
  <c r="F1493"/>
  <c r="E1493"/>
  <c r="F1492"/>
  <c r="E1492"/>
  <c r="F1491"/>
  <c r="E1491"/>
  <c r="F1490"/>
  <c r="E1490"/>
  <c r="F1489"/>
  <c r="E1489"/>
  <c r="F1488"/>
  <c r="E1488"/>
  <c r="F1487"/>
  <c r="E1487"/>
  <c r="F1486"/>
  <c r="E1486"/>
  <c r="F1485"/>
  <c r="E1485"/>
  <c r="F1484"/>
  <c r="E1484"/>
  <c r="F1483"/>
  <c r="E1483"/>
  <c r="F1482"/>
  <c r="E1482"/>
  <c r="F1481"/>
  <c r="E1481"/>
  <c r="F1480"/>
  <c r="E1480"/>
  <c r="F1479"/>
  <c r="E1479"/>
  <c r="F1478"/>
  <c r="E1478"/>
  <c r="F1477"/>
  <c r="E1477"/>
  <c r="F1476"/>
  <c r="E1476"/>
  <c r="F1475"/>
  <c r="E1475"/>
  <c r="F1474"/>
  <c r="E1474"/>
  <c r="F1473"/>
  <c r="E1473"/>
  <c r="F1472"/>
  <c r="E1472"/>
  <c r="F1471"/>
  <c r="E1471"/>
  <c r="F1470"/>
  <c r="E1470"/>
  <c r="F1469"/>
  <c r="E1469"/>
  <c r="F1468"/>
  <c r="E1468"/>
  <c r="F1467"/>
  <c r="E1467"/>
  <c r="F1466"/>
  <c r="E1466"/>
  <c r="F1465"/>
  <c r="E1465"/>
  <c r="F1464"/>
  <c r="E1464"/>
  <c r="F1463"/>
  <c r="E1463"/>
  <c r="F1462"/>
  <c r="E1462"/>
  <c r="F1461"/>
  <c r="E1461"/>
  <c r="F1460"/>
  <c r="E1460"/>
  <c r="F1459"/>
  <c r="E1459"/>
  <c r="F1458"/>
  <c r="E1458"/>
  <c r="F1457"/>
  <c r="E1457"/>
  <c r="F1456"/>
  <c r="E1456"/>
  <c r="F1455"/>
  <c r="E1455"/>
  <c r="F1454"/>
  <c r="E1454"/>
  <c r="F1453"/>
  <c r="E1453"/>
  <c r="F1452"/>
  <c r="E1452"/>
  <c r="F1451"/>
  <c r="E1451"/>
  <c r="F1450"/>
  <c r="E1450"/>
  <c r="F1449"/>
  <c r="E1449"/>
  <c r="F1448"/>
  <c r="E1448"/>
  <c r="F1447"/>
  <c r="E1447"/>
  <c r="F1446"/>
  <c r="E1446"/>
  <c r="F1445"/>
  <c r="E1445"/>
  <c r="F1444"/>
  <c r="E1444"/>
  <c r="F1443"/>
  <c r="E1443"/>
  <c r="F1442"/>
  <c r="E1442"/>
  <c r="F1441"/>
  <c r="E1441"/>
  <c r="F1440"/>
  <c r="E1440"/>
  <c r="F1439"/>
  <c r="E1439"/>
  <c r="F1438"/>
  <c r="E1438"/>
  <c r="F1437"/>
  <c r="E1437"/>
  <c r="F143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E1384"/>
  <c r="F1383"/>
  <c r="E1383"/>
  <c r="F1382"/>
  <c r="E1382"/>
  <c r="F1381"/>
  <c r="E1381"/>
  <c r="F1380"/>
  <c r="E1380"/>
  <c r="F1379"/>
  <c r="E1379"/>
  <c r="F1378"/>
  <c r="F1377"/>
  <c r="F1375" s="1"/>
  <c r="F1374" s="1"/>
  <c r="F1366"/>
  <c r="F1365" s="1"/>
  <c r="F1364" s="1"/>
  <c r="F1361"/>
  <c r="F1360" s="1"/>
  <c r="F1359" s="1"/>
  <c r="F1357"/>
  <c r="F1356" s="1"/>
  <c r="F1354"/>
  <c r="F1353" s="1"/>
  <c r="F1352" s="1"/>
  <c r="F1341"/>
  <c r="F1340" s="1"/>
  <c r="F1336"/>
  <c r="F1335" s="1"/>
  <c r="F1334" s="1"/>
  <c r="F1331"/>
  <c r="F1330" s="1"/>
  <c r="F1329" s="1"/>
  <c r="F1328" s="1"/>
  <c r="F1324"/>
  <c r="F1323" s="1"/>
  <c r="F1322" s="1"/>
  <c r="F1321" s="1"/>
  <c r="F1319"/>
  <c r="F1318" s="1"/>
  <c r="F1309"/>
  <c r="E1309"/>
  <c r="F1308"/>
  <c r="E1308"/>
  <c r="F1307"/>
  <c r="E1307"/>
  <c r="F1306"/>
  <c r="E1306"/>
  <c r="F1305"/>
  <c r="E1305"/>
  <c r="F1304"/>
  <c r="E1304"/>
  <c r="F1303"/>
  <c r="E1303"/>
  <c r="F1302"/>
  <c r="E1302"/>
  <c r="F1301"/>
  <c r="E1301"/>
  <c r="F1298"/>
  <c r="F1297" s="1"/>
  <c r="F1296" s="1"/>
  <c r="F1291"/>
  <c r="F1290" s="1"/>
  <c r="F1288"/>
  <c r="F1287" s="1"/>
  <c r="F1286" s="1"/>
  <c r="F1282"/>
  <c r="F1278"/>
  <c r="F1274"/>
  <c r="F1273" s="1"/>
  <c r="F1272" s="1"/>
  <c r="F1271" s="1"/>
  <c r="F1267"/>
  <c r="F1266" s="1"/>
  <c r="F1265" s="1"/>
  <c r="F1264" s="1"/>
  <c r="F1262"/>
  <c r="F1260"/>
  <c r="F1257"/>
  <c r="F1249"/>
  <c r="F1248" s="1"/>
  <c r="F1242"/>
  <c r="F1241" s="1"/>
  <c r="F1038" s="1"/>
  <c r="F1240"/>
  <c r="E1240"/>
  <c r="F1239"/>
  <c r="E1239"/>
  <c r="F1238"/>
  <c r="E1238"/>
  <c r="F1237"/>
  <c r="E1237"/>
  <c r="F1236"/>
  <c r="E1236"/>
  <c r="F1235"/>
  <c r="E1235"/>
  <c r="F1234"/>
  <c r="E1234"/>
  <c r="F1233"/>
  <c r="E1233"/>
  <c r="F1232"/>
  <c r="E1232"/>
  <c r="F1231"/>
  <c r="E1231"/>
  <c r="F1230"/>
  <c r="E1230"/>
  <c r="F1229"/>
  <c r="E1229"/>
  <c r="F1228"/>
  <c r="E1228"/>
  <c r="F1227"/>
  <c r="E1227"/>
  <c r="F1226"/>
  <c r="E1226"/>
  <c r="F1225"/>
  <c r="E1225"/>
  <c r="F1224"/>
  <c r="E1224"/>
  <c r="F1223"/>
  <c r="E1223"/>
  <c r="F1222"/>
  <c r="E1222"/>
  <c r="F1221"/>
  <c r="E1221"/>
  <c r="F1220"/>
  <c r="E1220"/>
  <c r="F1219"/>
  <c r="E1219"/>
  <c r="F1218"/>
  <c r="E1218"/>
  <c r="F1217"/>
  <c r="E1217"/>
  <c r="F1216"/>
  <c r="E1216"/>
  <c r="F1215"/>
  <c r="E1215"/>
  <c r="F1214"/>
  <c r="E1214"/>
  <c r="F1213"/>
  <c r="E1213"/>
  <c r="F1212"/>
  <c r="E1212"/>
  <c r="F1211"/>
  <c r="E1211"/>
  <c r="F1210"/>
  <c r="E1210"/>
  <c r="F1209"/>
  <c r="E1209"/>
  <c r="F1208"/>
  <c r="E1208"/>
  <c r="F1207"/>
  <c r="E1207"/>
  <c r="F1206"/>
  <c r="E1206"/>
  <c r="F1205"/>
  <c r="E1205"/>
  <c r="F1204"/>
  <c r="E1204"/>
  <c r="F1203"/>
  <c r="E1203"/>
  <c r="F1202"/>
  <c r="E1202"/>
  <c r="F1201"/>
  <c r="E1201"/>
  <c r="F1200"/>
  <c r="E1200"/>
  <c r="F1199"/>
  <c r="E1199"/>
  <c r="F1198"/>
  <c r="E1198"/>
  <c r="F1197"/>
  <c r="E1197"/>
  <c r="F1196"/>
  <c r="E1196"/>
  <c r="F1195"/>
  <c r="E1195"/>
  <c r="F1194"/>
  <c r="E1194"/>
  <c r="F1193"/>
  <c r="E1193"/>
  <c r="F1192"/>
  <c r="E1192"/>
  <c r="F1191"/>
  <c r="E1191"/>
  <c r="F1190"/>
  <c r="E1190"/>
  <c r="F1189"/>
  <c r="E1189"/>
  <c r="F1188"/>
  <c r="E1188"/>
  <c r="F1187"/>
  <c r="E1187"/>
  <c r="F1186"/>
  <c r="E1186"/>
  <c r="F1185"/>
  <c r="E1185"/>
  <c r="F1184"/>
  <c r="E1184"/>
  <c r="F1183"/>
  <c r="E1183"/>
  <c r="F1182"/>
  <c r="E1182"/>
  <c r="F1181"/>
  <c r="E1181"/>
  <c r="F1180"/>
  <c r="E1180"/>
  <c r="F1179"/>
  <c r="E1179"/>
  <c r="F1178"/>
  <c r="E1178"/>
  <c r="F1177"/>
  <c r="E1177"/>
  <c r="F1176"/>
  <c r="E1176"/>
  <c r="F1175"/>
  <c r="E1175"/>
  <c r="F1174"/>
  <c r="E1174"/>
  <c r="F1173"/>
  <c r="E1173"/>
  <c r="F1172"/>
  <c r="E1172"/>
  <c r="F1171"/>
  <c r="E1171"/>
  <c r="F1170"/>
  <c r="E1170"/>
  <c r="F1169"/>
  <c r="E1169"/>
  <c r="F1168"/>
  <c r="E1168"/>
  <c r="F1167"/>
  <c r="E1167"/>
  <c r="F1166"/>
  <c r="E1166"/>
  <c r="F1165"/>
  <c r="E1165"/>
  <c r="F1164"/>
  <c r="E1164"/>
  <c r="F1163"/>
  <c r="E1163"/>
  <c r="F1162"/>
  <c r="E1162"/>
  <c r="F1161"/>
  <c r="E1161"/>
  <c r="F1160"/>
  <c r="E1160"/>
  <c r="F1159"/>
  <c r="E1159"/>
  <c r="F1158"/>
  <c r="E1158"/>
  <c r="F1157"/>
  <c r="E1157"/>
  <c r="F1156"/>
  <c r="E1156"/>
  <c r="F1155"/>
  <c r="E1155"/>
  <c r="F1154"/>
  <c r="E1154"/>
  <c r="F1153"/>
  <c r="E1153"/>
  <c r="F1152"/>
  <c r="E1152"/>
  <c r="F1151"/>
  <c r="E1151"/>
  <c r="F1150"/>
  <c r="E1150"/>
  <c r="F1149"/>
  <c r="E1149"/>
  <c r="F1148"/>
  <c r="E1148"/>
  <c r="F1147"/>
  <c r="E1147"/>
  <c r="F1146"/>
  <c r="E1146"/>
  <c r="F1145"/>
  <c r="E1145"/>
  <c r="F1144"/>
  <c r="E1144"/>
  <c r="F1143"/>
  <c r="E1143"/>
  <c r="F1142"/>
  <c r="E1142"/>
  <c r="F1141"/>
  <c r="E1141"/>
  <c r="F1140"/>
  <c r="E1140"/>
  <c r="F1139"/>
  <c r="E1139"/>
  <c r="F1138"/>
  <c r="E1138"/>
  <c r="F1137"/>
  <c r="E1137"/>
  <c r="F1136"/>
  <c r="E1136"/>
  <c r="F1135"/>
  <c r="E1135"/>
  <c r="F1134"/>
  <c r="E1134"/>
  <c r="F1133"/>
  <c r="E1133"/>
  <c r="F1132"/>
  <c r="E1132"/>
  <c r="F1131"/>
  <c r="E1131"/>
  <c r="F1130"/>
  <c r="E1130"/>
  <c r="F1129"/>
  <c r="E1129"/>
  <c r="F1128"/>
  <c r="E1128"/>
  <c r="F1127"/>
  <c r="E1127"/>
  <c r="F1126"/>
  <c r="E1126"/>
  <c r="F1125"/>
  <c r="E1125"/>
  <c r="F1124"/>
  <c r="E1124"/>
  <c r="F1123"/>
  <c r="E1123"/>
  <c r="F1122"/>
  <c r="E1122"/>
  <c r="F1121"/>
  <c r="E1121"/>
  <c r="F1120"/>
  <c r="E1120"/>
  <c r="F1119"/>
  <c r="E1119"/>
  <c r="F1118"/>
  <c r="E1118"/>
  <c r="F1117"/>
  <c r="E1117"/>
  <c r="F1116"/>
  <c r="E1116"/>
  <c r="F1115"/>
  <c r="E1115"/>
  <c r="F1114"/>
  <c r="E1114"/>
  <c r="F1113"/>
  <c r="E1113"/>
  <c r="F1112"/>
  <c r="E1112"/>
  <c r="F1111"/>
  <c r="E1111"/>
  <c r="F1110"/>
  <c r="E1110"/>
  <c r="F1109"/>
  <c r="E1109"/>
  <c r="F1108"/>
  <c r="E1108"/>
  <c r="F1107"/>
  <c r="E1107"/>
  <c r="F1106"/>
  <c r="E1106"/>
  <c r="F1105"/>
  <c r="E1105"/>
  <c r="F1104"/>
  <c r="E1104"/>
  <c r="F1103"/>
  <c r="E1103"/>
  <c r="F1102"/>
  <c r="E1102"/>
  <c r="F1101"/>
  <c r="E1101"/>
  <c r="F1100"/>
  <c r="E1100"/>
  <c r="F1099"/>
  <c r="E1099"/>
  <c r="F1098"/>
  <c r="E1098"/>
  <c r="F1097"/>
  <c r="E1097"/>
  <c r="F1096"/>
  <c r="E1096"/>
  <c r="F1095"/>
  <c r="E1095"/>
  <c r="F1094"/>
  <c r="E1094"/>
  <c r="F1093"/>
  <c r="E1093"/>
  <c r="F1092"/>
  <c r="E1092"/>
  <c r="F1091"/>
  <c r="E1091"/>
  <c r="F1090"/>
  <c r="E1090"/>
  <c r="F1089"/>
  <c r="E1089"/>
  <c r="F1088"/>
  <c r="E1088"/>
  <c r="F1087"/>
  <c r="E1087"/>
  <c r="F1086"/>
  <c r="E1086"/>
  <c r="F1085"/>
  <c r="E1085"/>
  <c r="F1084"/>
  <c r="E1084"/>
  <c r="F1083"/>
  <c r="E1083"/>
  <c r="F1082"/>
  <c r="E1082"/>
  <c r="F1081"/>
  <c r="E1081"/>
  <c r="F1080"/>
  <c r="E1080"/>
  <c r="F1079"/>
  <c r="E1079"/>
  <c r="F1078"/>
  <c r="E1078"/>
  <c r="F1077"/>
  <c r="E1077"/>
  <c r="F1076"/>
  <c r="E1076"/>
  <c r="F1075"/>
  <c r="E1075"/>
  <c r="F1074"/>
  <c r="E1074"/>
  <c r="F1073"/>
  <c r="E1073"/>
  <c r="F1072"/>
  <c r="E1072"/>
  <c r="F1071"/>
  <c r="E1071"/>
  <c r="F1070"/>
  <c r="E1070"/>
  <c r="F1069"/>
  <c r="E1069"/>
  <c r="F1068"/>
  <c r="E1068"/>
  <c r="F1067"/>
  <c r="E1067"/>
  <c r="F1066"/>
  <c r="E1066"/>
  <c r="F1065"/>
  <c r="E1065"/>
  <c r="F1064"/>
  <c r="E1064"/>
  <c r="F1063"/>
  <c r="E1063"/>
  <c r="F1062"/>
  <c r="E1062"/>
  <c r="F1061"/>
  <c r="E1061"/>
  <c r="F1060"/>
  <c r="E1060"/>
  <c r="F1059"/>
  <c r="E1059"/>
  <c r="F1058"/>
  <c r="E1058"/>
  <c r="F1057"/>
  <c r="E1057"/>
  <c r="F1056"/>
  <c r="E1056"/>
  <c r="F1055"/>
  <c r="E1055"/>
  <c r="F1054"/>
  <c r="E1054"/>
  <c r="F1053"/>
  <c r="E1053"/>
  <c r="F1052"/>
  <c r="E1052"/>
  <c r="F1051"/>
  <c r="E1051"/>
  <c r="F1050"/>
  <c r="E1050"/>
  <c r="F1049"/>
  <c r="E1049"/>
  <c r="F1048"/>
  <c r="E1048"/>
  <c r="F1047"/>
  <c r="E1047"/>
  <c r="F1046"/>
  <c r="E1046"/>
  <c r="F1045"/>
  <c r="E1045"/>
  <c r="F1044"/>
  <c r="E1044"/>
  <c r="F1043"/>
  <c r="E1043"/>
  <c r="F1042"/>
  <c r="E1042"/>
  <c r="F1041"/>
  <c r="E1041"/>
  <c r="F1040"/>
  <c r="E1040"/>
  <c r="F1039"/>
  <c r="E1039"/>
  <c r="F1033"/>
  <c r="F1028"/>
  <c r="F1027" s="1"/>
  <c r="F1026" s="1"/>
  <c r="F1025" s="1"/>
  <c r="F1024" s="1"/>
  <c r="F1022"/>
  <c r="F1021" s="1"/>
  <c r="C40" i="45" s="1"/>
  <c r="F1019" i="146"/>
  <c r="F1018" s="1"/>
  <c r="F1015"/>
  <c r="F1014" s="1"/>
  <c r="F1011"/>
  <c r="E1011"/>
  <c r="F1010"/>
  <c r="E1010"/>
  <c r="F1009"/>
  <c r="E1009"/>
  <c r="F1008"/>
  <c r="E1008"/>
  <c r="F1007"/>
  <c r="E1007"/>
  <c r="F1006"/>
  <c r="E1006"/>
  <c r="F1005"/>
  <c r="E1005"/>
  <c r="F1004"/>
  <c r="E1004"/>
  <c r="F1003"/>
  <c r="E1003"/>
  <c r="F1002"/>
  <c r="E1002"/>
  <c r="F1001"/>
  <c r="E1001"/>
  <c r="F1000"/>
  <c r="E1000"/>
  <c r="F999"/>
  <c r="E999"/>
  <c r="F998"/>
  <c r="E998"/>
  <c r="F997"/>
  <c r="E997"/>
  <c r="F996"/>
  <c r="E996"/>
  <c r="F995"/>
  <c r="E995"/>
  <c r="F994"/>
  <c r="E994"/>
  <c r="F993"/>
  <c r="E993"/>
  <c r="F992"/>
  <c r="E992"/>
  <c r="F991"/>
  <c r="E991"/>
  <c r="F990"/>
  <c r="E990"/>
  <c r="F989"/>
  <c r="E989"/>
  <c r="F988"/>
  <c r="E988"/>
  <c r="F987"/>
  <c r="E987"/>
  <c r="F986"/>
  <c r="E986"/>
  <c r="F985"/>
  <c r="E985"/>
  <c r="F984"/>
  <c r="E984"/>
  <c r="F983"/>
  <c r="E983"/>
  <c r="F982"/>
  <c r="E982"/>
  <c r="F981"/>
  <c r="E981"/>
  <c r="F980"/>
  <c r="E980"/>
  <c r="F979"/>
  <c r="E979"/>
  <c r="F978"/>
  <c r="E978"/>
  <c r="F977"/>
  <c r="E977"/>
  <c r="F976"/>
  <c r="E976"/>
  <c r="F975"/>
  <c r="E975"/>
  <c r="F974"/>
  <c r="E974"/>
  <c r="F973"/>
  <c r="E973"/>
  <c r="F972"/>
  <c r="E972"/>
  <c r="F971"/>
  <c r="E971"/>
  <c r="F970"/>
  <c r="E970"/>
  <c r="F969"/>
  <c r="E969"/>
  <c r="F968"/>
  <c r="E968"/>
  <c r="F967"/>
  <c r="E967"/>
  <c r="F966"/>
  <c r="E966"/>
  <c r="F965"/>
  <c r="E965"/>
  <c r="F964"/>
  <c r="E964"/>
  <c r="F963"/>
  <c r="E963"/>
  <c r="F962"/>
  <c r="E962"/>
  <c r="F961"/>
  <c r="E961"/>
  <c r="F960"/>
  <c r="E960"/>
  <c r="F959"/>
  <c r="E959"/>
  <c r="F958"/>
  <c r="E958"/>
  <c r="F957"/>
  <c r="E957"/>
  <c r="F956"/>
  <c r="E956"/>
  <c r="F955"/>
  <c r="E955"/>
  <c r="F954"/>
  <c r="E954"/>
  <c r="F953"/>
  <c r="E953"/>
  <c r="F952"/>
  <c r="E952"/>
  <c r="F951"/>
  <c r="E951"/>
  <c r="F950"/>
  <c r="E950"/>
  <c r="F949"/>
  <c r="E949"/>
  <c r="F948"/>
  <c r="E948"/>
  <c r="F947"/>
  <c r="E947"/>
  <c r="F946"/>
  <c r="E946"/>
  <c r="F945"/>
  <c r="E945"/>
  <c r="F944"/>
  <c r="E944"/>
  <c r="F943"/>
  <c r="E943"/>
  <c r="F942"/>
  <c r="E942"/>
  <c r="F941"/>
  <c r="E941"/>
  <c r="F940"/>
  <c r="E940"/>
  <c r="F939"/>
  <c r="E939"/>
  <c r="F938"/>
  <c r="E938"/>
  <c r="F937"/>
  <c r="E937"/>
  <c r="F936"/>
  <c r="E936"/>
  <c r="F935"/>
  <c r="E935"/>
  <c r="F934"/>
  <c r="E934"/>
  <c r="F933"/>
  <c r="E933"/>
  <c r="F932"/>
  <c r="E932"/>
  <c r="F931"/>
  <c r="E931"/>
  <c r="F930"/>
  <c r="E930"/>
  <c r="F929"/>
  <c r="E929"/>
  <c r="F928"/>
  <c r="E928"/>
  <c r="F927"/>
  <c r="E927"/>
  <c r="F926"/>
  <c r="E926"/>
  <c r="F925"/>
  <c r="E925"/>
  <c r="F924"/>
  <c r="E924"/>
  <c r="F923"/>
  <c r="E923"/>
  <c r="F922"/>
  <c r="E922"/>
  <c r="F921"/>
  <c r="E921"/>
  <c r="F920"/>
  <c r="E920"/>
  <c r="F919"/>
  <c r="E919"/>
  <c r="F918"/>
  <c r="E918"/>
  <c r="F917"/>
  <c r="E917"/>
  <c r="F916"/>
  <c r="E916"/>
  <c r="F915"/>
  <c r="E915"/>
  <c r="F914"/>
  <c r="E914"/>
  <c r="F913"/>
  <c r="E913"/>
  <c r="F912"/>
  <c r="E912"/>
  <c r="F911"/>
  <c r="E911"/>
  <c r="F910"/>
  <c r="E910"/>
  <c r="F909"/>
  <c r="E909"/>
  <c r="F908"/>
  <c r="E908"/>
  <c r="F907"/>
  <c r="E907"/>
  <c r="F906"/>
  <c r="E906"/>
  <c r="F905"/>
  <c r="E905"/>
  <c r="F904"/>
  <c r="E904"/>
  <c r="F903"/>
  <c r="E903"/>
  <c r="F902"/>
  <c r="E902"/>
  <c r="F901"/>
  <c r="E901"/>
  <c r="F900"/>
  <c r="E900"/>
  <c r="F899"/>
  <c r="E899"/>
  <c r="F898"/>
  <c r="E898"/>
  <c r="F897"/>
  <c r="E897"/>
  <c r="F896"/>
  <c r="E896"/>
  <c r="F895"/>
  <c r="E895"/>
  <c r="F894"/>
  <c r="E894"/>
  <c r="F893"/>
  <c r="E893"/>
  <c r="F892"/>
  <c r="E892"/>
  <c r="F891"/>
  <c r="E891"/>
  <c r="F890"/>
  <c r="E890"/>
  <c r="F889"/>
  <c r="E889"/>
  <c r="F888"/>
  <c r="E888"/>
  <c r="F887"/>
  <c r="E887"/>
  <c r="F886"/>
  <c r="E886"/>
  <c r="F885"/>
  <c r="E885"/>
  <c r="F884"/>
  <c r="E884"/>
  <c r="F883"/>
  <c r="E883"/>
  <c r="F882"/>
  <c r="E882"/>
  <c r="F881"/>
  <c r="E881"/>
  <c r="F880"/>
  <c r="E880"/>
  <c r="F879"/>
  <c r="E879"/>
  <c r="F878"/>
  <c r="E878"/>
  <c r="F877"/>
  <c r="E877"/>
  <c r="F876"/>
  <c r="E876"/>
  <c r="F875"/>
  <c r="E875"/>
  <c r="F874"/>
  <c r="E874"/>
  <c r="F873"/>
  <c r="E873"/>
  <c r="F872"/>
  <c r="E872"/>
  <c r="F871"/>
  <c r="E871"/>
  <c r="F870"/>
  <c r="E870"/>
  <c r="F869"/>
  <c r="E869"/>
  <c r="F868"/>
  <c r="E868"/>
  <c r="F867"/>
  <c r="E867"/>
  <c r="F866"/>
  <c r="E866"/>
  <c r="F865"/>
  <c r="E865"/>
  <c r="F864"/>
  <c r="E864"/>
  <c r="F863"/>
  <c r="E863"/>
  <c r="F862"/>
  <c r="E862"/>
  <c r="F861"/>
  <c r="E861"/>
  <c r="F860"/>
  <c r="E860"/>
  <c r="F859"/>
  <c r="E859"/>
  <c r="F858"/>
  <c r="E858"/>
  <c r="F857"/>
  <c r="E857"/>
  <c r="F856"/>
  <c r="E856"/>
  <c r="F855"/>
  <c r="E855"/>
  <c r="F854"/>
  <c r="E854"/>
  <c r="F853"/>
  <c r="E853"/>
  <c r="F852"/>
  <c r="E852"/>
  <c r="F851"/>
  <c r="E851"/>
  <c r="F850"/>
  <c r="E850"/>
  <c r="F849"/>
  <c r="E849"/>
  <c r="F848"/>
  <c r="E848"/>
  <c r="F847"/>
  <c r="E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E829"/>
  <c r="F828"/>
  <c r="E828"/>
  <c r="F827"/>
  <c r="E827"/>
  <c r="F826"/>
  <c r="E826"/>
  <c r="F825"/>
  <c r="E825"/>
  <c r="F824"/>
  <c r="E824"/>
  <c r="F823"/>
  <c r="E823"/>
  <c r="F822"/>
  <c r="E822"/>
  <c r="F821"/>
  <c r="E821"/>
  <c r="F820"/>
  <c r="E820"/>
  <c r="F819"/>
  <c r="E819"/>
  <c r="F818"/>
  <c r="E818"/>
  <c r="F817"/>
  <c r="E817"/>
  <c r="F816"/>
  <c r="D816"/>
  <c r="E816" s="1"/>
  <c r="F815"/>
  <c r="F814"/>
  <c r="F813"/>
  <c r="E813"/>
  <c r="F812"/>
  <c r="E812"/>
  <c r="F811"/>
  <c r="E811"/>
  <c r="F810"/>
  <c r="E810"/>
  <c r="F809"/>
  <c r="E809"/>
  <c r="F808"/>
  <c r="E808"/>
  <c r="F807"/>
  <c r="E807"/>
  <c r="F806"/>
  <c r="E806"/>
  <c r="F805"/>
  <c r="E805"/>
  <c r="F804"/>
  <c r="E804"/>
  <c r="F803"/>
  <c r="E803"/>
  <c r="F802"/>
  <c r="E802"/>
  <c r="F801"/>
  <c r="E801"/>
  <c r="F800"/>
  <c r="E800"/>
  <c r="F799"/>
  <c r="E799"/>
  <c r="F798"/>
  <c r="E798"/>
  <c r="F797"/>
  <c r="E797"/>
  <c r="F796"/>
  <c r="E796"/>
  <c r="F795"/>
  <c r="E795"/>
  <c r="F794"/>
  <c r="E794"/>
  <c r="F793"/>
  <c r="E793"/>
  <c r="F792"/>
  <c r="E792"/>
  <c r="F791"/>
  <c r="E791"/>
  <c r="F790"/>
  <c r="E790"/>
  <c r="F789"/>
  <c r="E789"/>
  <c r="F788"/>
  <c r="E788"/>
  <c r="F787"/>
  <c r="E787"/>
  <c r="F786"/>
  <c r="E786"/>
  <c r="F785"/>
  <c r="E785"/>
  <c r="F784"/>
  <c r="E784"/>
  <c r="F783"/>
  <c r="E783"/>
  <c r="F782"/>
  <c r="E782"/>
  <c r="F781"/>
  <c r="E781"/>
  <c r="F780"/>
  <c r="E780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E759"/>
  <c r="F758"/>
  <c r="E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E747"/>
  <c r="F746"/>
  <c r="E746"/>
  <c r="F745"/>
  <c r="E745"/>
  <c r="F744"/>
  <c r="E744"/>
  <c r="F743"/>
  <c r="E743"/>
  <c r="F742"/>
  <c r="E742"/>
  <c r="F741"/>
  <c r="E741"/>
  <c r="F740"/>
  <c r="E740"/>
  <c r="F739"/>
  <c r="E739"/>
  <c r="F738"/>
  <c r="E738"/>
  <c r="F737"/>
  <c r="E737"/>
  <c r="F736"/>
  <c r="E736"/>
  <c r="F735"/>
  <c r="E735"/>
  <c r="F734"/>
  <c r="E734"/>
  <c r="F733"/>
  <c r="E733"/>
  <c r="F732"/>
  <c r="E732"/>
  <c r="F731"/>
  <c r="E731"/>
  <c r="F730"/>
  <c r="E730"/>
  <c r="F729"/>
  <c r="E729"/>
  <c r="F728"/>
  <c r="E728"/>
  <c r="F727"/>
  <c r="E727"/>
  <c r="F726"/>
  <c r="E726"/>
  <c r="F725"/>
  <c r="E725"/>
  <c r="F724"/>
  <c r="E724"/>
  <c r="F723"/>
  <c r="E723"/>
  <c r="F722"/>
  <c r="E722"/>
  <c r="F721"/>
  <c r="E721"/>
  <c r="F720"/>
  <c r="E720"/>
  <c r="F719"/>
  <c r="E719"/>
  <c r="F718"/>
  <c r="E718"/>
  <c r="F717"/>
  <c r="E717"/>
  <c r="F716"/>
  <c r="E716"/>
  <c r="F715"/>
  <c r="E715"/>
  <c r="F714"/>
  <c r="E714"/>
  <c r="F713"/>
  <c r="E713"/>
  <c r="F712"/>
  <c r="E712"/>
  <c r="F711"/>
  <c r="E711"/>
  <c r="F710"/>
  <c r="E710"/>
  <c r="F709"/>
  <c r="E709"/>
  <c r="F708"/>
  <c r="E708"/>
  <c r="F707"/>
  <c r="E707"/>
  <c r="F706"/>
  <c r="E706"/>
  <c r="F705"/>
  <c r="E705"/>
  <c r="F704"/>
  <c r="E704"/>
  <c r="F703"/>
  <c r="E703"/>
  <c r="F702"/>
  <c r="E702"/>
  <c r="F701"/>
  <c r="E701"/>
  <c r="F700"/>
  <c r="E700"/>
  <c r="F699"/>
  <c r="E699"/>
  <c r="F698"/>
  <c r="E698"/>
  <c r="F697"/>
  <c r="E697"/>
  <c r="F696"/>
  <c r="E696"/>
  <c r="F695"/>
  <c r="E695"/>
  <c r="F694"/>
  <c r="E694"/>
  <c r="F693"/>
  <c r="E693"/>
  <c r="F692"/>
  <c r="E692"/>
  <c r="F691"/>
  <c r="E691"/>
  <c r="F690"/>
  <c r="E690"/>
  <c r="F689"/>
  <c r="E689"/>
  <c r="F688"/>
  <c r="E688"/>
  <c r="F687"/>
  <c r="E687"/>
  <c r="F686"/>
  <c r="E686"/>
  <c r="F685"/>
  <c r="E685"/>
  <c r="F684"/>
  <c r="E684"/>
  <c r="F683"/>
  <c r="E683"/>
  <c r="F682"/>
  <c r="E682"/>
  <c r="F681"/>
  <c r="E681"/>
  <c r="F680"/>
  <c r="E680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F656"/>
  <c r="E656"/>
  <c r="F655"/>
  <c r="E655"/>
  <c r="F654"/>
  <c r="E654"/>
  <c r="F653"/>
  <c r="E653"/>
  <c r="F652"/>
  <c r="E652"/>
  <c r="F651"/>
  <c r="E651"/>
  <c r="F650"/>
  <c r="E650"/>
  <c r="F649"/>
  <c r="E649"/>
  <c r="F648"/>
  <c r="E648"/>
  <c r="F647"/>
  <c r="E647"/>
  <c r="F646"/>
  <c r="E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E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E614"/>
  <c r="F613"/>
  <c r="E613"/>
  <c r="F612"/>
  <c r="E612"/>
  <c r="F611"/>
  <c r="E611"/>
  <c r="F610"/>
  <c r="E610"/>
  <c r="F609"/>
  <c r="E609"/>
  <c r="F608"/>
  <c r="E608"/>
  <c r="F607"/>
  <c r="E607"/>
  <c r="F606"/>
  <c r="E606"/>
  <c r="F605"/>
  <c r="E605"/>
  <c r="F604"/>
  <c r="E604"/>
  <c r="F603"/>
  <c r="E603"/>
  <c r="F602"/>
  <c r="E602"/>
  <c r="F601"/>
  <c r="E601"/>
  <c r="F600"/>
  <c r="D600"/>
  <c r="E600" s="1"/>
  <c r="F599"/>
  <c r="F598"/>
  <c r="F597"/>
  <c r="E597"/>
  <c r="F596"/>
  <c r="E596"/>
  <c r="F595"/>
  <c r="E595"/>
  <c r="F594"/>
  <c r="E594"/>
  <c r="F593"/>
  <c r="E593"/>
  <c r="F592"/>
  <c r="E592"/>
  <c r="F591"/>
  <c r="E591"/>
  <c r="F590"/>
  <c r="E590"/>
  <c r="F589"/>
  <c r="E589"/>
  <c r="F588"/>
  <c r="E588"/>
  <c r="F587"/>
  <c r="E587"/>
  <c r="F586"/>
  <c r="E586"/>
  <c r="F585"/>
  <c r="E585"/>
  <c r="F584"/>
  <c r="E584"/>
  <c r="F583"/>
  <c r="E583"/>
  <c r="F582"/>
  <c r="E582"/>
  <c r="F581"/>
  <c r="E581"/>
  <c r="F580"/>
  <c r="E580"/>
  <c r="F575"/>
  <c r="F574" s="1"/>
  <c r="F571"/>
  <c r="F570" s="1"/>
  <c r="F564"/>
  <c r="F563" s="1"/>
  <c r="F559"/>
  <c r="F558" s="1"/>
  <c r="F554"/>
  <c r="E554"/>
  <c r="F553"/>
  <c r="E553"/>
  <c r="F552"/>
  <c r="E552"/>
  <c r="F551"/>
  <c r="E551"/>
  <c r="F550"/>
  <c r="E550"/>
  <c r="F549"/>
  <c r="E549"/>
  <c r="F548"/>
  <c r="E548"/>
  <c r="F547"/>
  <c r="E547"/>
  <c r="F546"/>
  <c r="E546"/>
  <c r="F545"/>
  <c r="E545"/>
  <c r="F544"/>
  <c r="E544"/>
  <c r="F540"/>
  <c r="F538"/>
  <c r="F535"/>
  <c r="F534" s="1"/>
  <c r="F533" s="1"/>
  <c r="F532" s="1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F344"/>
  <c r="F343" s="1"/>
  <c r="F342" s="1"/>
  <c r="F341" s="1"/>
  <c r="F340" s="1"/>
  <c r="C20" i="45" s="1"/>
  <c r="F338" i="146"/>
  <c r="F337"/>
  <c r="F336" s="1"/>
  <c r="C19" i="45" s="1"/>
  <c r="F333" i="146"/>
  <c r="F331"/>
  <c r="F328"/>
  <c r="F327" s="1"/>
  <c r="F326" s="1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F307" s="1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6"/>
  <c r="F195" s="1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F174" s="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D71"/>
  <c r="E71" s="1"/>
  <c r="F70"/>
  <c r="D70"/>
  <c r="E70" s="1"/>
  <c r="F69"/>
  <c r="F68"/>
  <c r="F67"/>
  <c r="F66"/>
  <c r="F60"/>
  <c r="F59" s="1"/>
  <c r="F58" s="1"/>
  <c r="F57" s="1"/>
  <c r="F56" s="1"/>
  <c r="F27" s="1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D31"/>
  <c r="E31" s="1"/>
  <c r="F30"/>
  <c r="F29"/>
  <c r="F28"/>
  <c r="F23"/>
  <c r="F22" s="1"/>
  <c r="F18"/>
  <c r="D18"/>
  <c r="E18" s="1"/>
  <c r="F17"/>
  <c r="F16"/>
  <c r="F15"/>
  <c r="F14"/>
  <c r="F2277" i="144"/>
  <c r="F2275"/>
  <c r="F2274" s="1"/>
  <c r="E2272"/>
  <c r="E2271"/>
  <c r="E2270"/>
  <c r="E2269"/>
  <c r="E2268"/>
  <c r="E2267"/>
  <c r="E2266"/>
  <c r="E2265"/>
  <c r="E2264"/>
  <c r="E2263"/>
  <c r="E2262"/>
  <c r="E2261"/>
  <c r="E2260"/>
  <c r="E2259"/>
  <c r="E2258"/>
  <c r="E2257"/>
  <c r="E2256"/>
  <c r="E2255"/>
  <c r="E2254"/>
  <c r="E2253"/>
  <c r="E2252"/>
  <c r="E2251"/>
  <c r="E2250"/>
  <c r="E2249"/>
  <c r="E2248"/>
  <c r="E2247"/>
  <c r="E2246"/>
  <c r="E2245"/>
  <c r="D2244"/>
  <c r="E2244" s="1"/>
  <c r="F2243"/>
  <c r="E2243"/>
  <c r="F2242"/>
  <c r="E2242"/>
  <c r="F2241"/>
  <c r="E2241"/>
  <c r="F2240"/>
  <c r="E2240"/>
  <c r="F2239"/>
  <c r="E2239"/>
  <c r="F2238"/>
  <c r="E2238"/>
  <c r="F2237"/>
  <c r="E2237"/>
  <c r="F2236"/>
  <c r="E2236"/>
  <c r="F2235"/>
  <c r="E2235"/>
  <c r="F2234"/>
  <c r="E2234"/>
  <c r="F2233"/>
  <c r="E2233"/>
  <c r="F2232"/>
  <c r="E2232"/>
  <c r="F2231"/>
  <c r="E2231"/>
  <c r="F2230"/>
  <c r="E2230"/>
  <c r="F2229"/>
  <c r="E2229"/>
  <c r="F2228"/>
  <c r="E2228"/>
  <c r="F2227"/>
  <c r="E2227"/>
  <c r="F2224"/>
  <c r="F2223" s="1"/>
  <c r="F2222" s="1"/>
  <c r="C1713" i="61" s="1"/>
  <c r="F2220" i="144"/>
  <c r="F2219" s="1"/>
  <c r="F2218" s="1"/>
  <c r="F2216"/>
  <c r="F2215" s="1"/>
  <c r="F2214" s="1"/>
  <c r="F2211"/>
  <c r="E2211"/>
  <c r="F2210"/>
  <c r="E2210"/>
  <c r="F2209"/>
  <c r="E2209"/>
  <c r="F2208"/>
  <c r="E2208"/>
  <c r="F2207"/>
  <c r="E2207"/>
  <c r="F2206"/>
  <c r="E2206"/>
  <c r="F2205"/>
  <c r="E2205"/>
  <c r="F2204"/>
  <c r="E2204"/>
  <c r="F2203"/>
  <c r="E2203"/>
  <c r="F2202"/>
  <c r="E2202"/>
  <c r="F2201"/>
  <c r="E2201"/>
  <c r="F2200"/>
  <c r="E2200"/>
  <c r="F2199"/>
  <c r="E2199"/>
  <c r="F2198"/>
  <c r="E2198"/>
  <c r="F2197"/>
  <c r="E2197"/>
  <c r="F2196"/>
  <c r="E2196"/>
  <c r="F2195"/>
  <c r="E2195"/>
  <c r="F2194"/>
  <c r="E2194"/>
  <c r="F2193"/>
  <c r="E2193"/>
  <c r="F2192"/>
  <c r="E2192"/>
  <c r="F2191"/>
  <c r="E2191"/>
  <c r="F2190"/>
  <c r="E2190"/>
  <c r="F2189"/>
  <c r="E2189"/>
  <c r="F2188"/>
  <c r="E2188"/>
  <c r="F2187"/>
  <c r="E2187"/>
  <c r="F2186"/>
  <c r="E2186"/>
  <c r="F2185"/>
  <c r="E2185"/>
  <c r="F2184"/>
  <c r="E2184"/>
  <c r="F2183"/>
  <c r="E2183"/>
  <c r="F2182"/>
  <c r="E2182"/>
  <c r="F2181"/>
  <c r="E2181"/>
  <c r="F2180"/>
  <c r="E2180"/>
  <c r="F2179"/>
  <c r="E2179"/>
  <c r="F2178"/>
  <c r="E2178"/>
  <c r="F2177"/>
  <c r="E2177"/>
  <c r="F2176"/>
  <c r="E2176"/>
  <c r="F2175"/>
  <c r="E2175"/>
  <c r="F2174"/>
  <c r="E2174"/>
  <c r="F2173"/>
  <c r="E2173"/>
  <c r="F2172"/>
  <c r="E2172"/>
  <c r="F2171"/>
  <c r="E2171"/>
  <c r="F2170"/>
  <c r="E2170"/>
  <c r="F2169"/>
  <c r="E2169"/>
  <c r="F2168"/>
  <c r="E2168"/>
  <c r="F2167"/>
  <c r="E2167"/>
  <c r="F2166"/>
  <c r="E2166"/>
  <c r="F2165"/>
  <c r="E2165"/>
  <c r="F2164"/>
  <c r="E2164"/>
  <c r="F2163"/>
  <c r="E2163"/>
  <c r="F2162"/>
  <c r="E2162"/>
  <c r="F2161"/>
  <c r="E2161"/>
  <c r="F2160"/>
  <c r="E2160"/>
  <c r="F2159"/>
  <c r="E2159"/>
  <c r="F2158"/>
  <c r="E2158"/>
  <c r="F2157"/>
  <c r="E2157"/>
  <c r="F2156"/>
  <c r="E2156"/>
  <c r="F2155"/>
  <c r="E2155"/>
  <c r="F2154"/>
  <c r="E2154"/>
  <c r="F2153"/>
  <c r="E2153"/>
  <c r="F2152"/>
  <c r="E2152"/>
  <c r="F2151"/>
  <c r="E2151"/>
  <c r="F2150"/>
  <c r="E2150"/>
  <c r="F2149"/>
  <c r="E2149"/>
  <c r="F2148"/>
  <c r="E2148"/>
  <c r="F2147"/>
  <c r="E2147"/>
  <c r="F2146"/>
  <c r="E2146"/>
  <c r="F2145"/>
  <c r="E2145"/>
  <c r="F2144"/>
  <c r="E2144"/>
  <c r="F2143"/>
  <c r="E2143"/>
  <c r="F2142"/>
  <c r="E2142"/>
  <c r="F2141"/>
  <c r="E2141"/>
  <c r="F2140"/>
  <c r="E2140"/>
  <c r="F2139"/>
  <c r="E2139"/>
  <c r="F2138"/>
  <c r="E2138"/>
  <c r="F2137"/>
  <c r="E2137"/>
  <c r="F2136"/>
  <c r="E2136"/>
  <c r="F2135"/>
  <c r="E2135"/>
  <c r="F2134"/>
  <c r="E2134"/>
  <c r="F2133"/>
  <c r="E2133"/>
  <c r="F2132"/>
  <c r="E2132"/>
  <c r="F2131"/>
  <c r="E2131"/>
  <c r="F2130"/>
  <c r="E2130"/>
  <c r="F2129"/>
  <c r="E2129"/>
  <c r="F2128"/>
  <c r="E2128"/>
  <c r="F2127"/>
  <c r="E2127"/>
  <c r="F2126"/>
  <c r="E2126"/>
  <c r="F2125"/>
  <c r="E2125"/>
  <c r="F2124"/>
  <c r="E2124"/>
  <c r="F2123"/>
  <c r="E2123"/>
  <c r="F2122"/>
  <c r="E2122"/>
  <c r="F2121"/>
  <c r="E2121"/>
  <c r="F2120"/>
  <c r="E2120"/>
  <c r="F2119"/>
  <c r="E2119"/>
  <c r="F2118"/>
  <c r="E2118"/>
  <c r="F2117"/>
  <c r="E2117"/>
  <c r="F2116"/>
  <c r="E2116"/>
  <c r="F2115"/>
  <c r="E2115"/>
  <c r="F2114"/>
  <c r="E2114"/>
  <c r="F2113"/>
  <c r="E2113"/>
  <c r="F2112"/>
  <c r="E2112"/>
  <c r="F2111"/>
  <c r="E2111"/>
  <c r="F2110"/>
  <c r="E2110"/>
  <c r="F2109"/>
  <c r="E2109"/>
  <c r="F2108"/>
  <c r="E2108"/>
  <c r="F2107"/>
  <c r="E2107"/>
  <c r="F2106"/>
  <c r="E2106"/>
  <c r="F2105"/>
  <c r="E2105"/>
  <c r="F2104"/>
  <c r="E2104"/>
  <c r="F2103"/>
  <c r="E2103"/>
  <c r="F2102"/>
  <c r="E2102"/>
  <c r="F2101"/>
  <c r="E2101"/>
  <c r="F2100"/>
  <c r="E2100"/>
  <c r="F2099"/>
  <c r="D2099"/>
  <c r="D2098" s="1"/>
  <c r="E2098" s="1"/>
  <c r="F2098"/>
  <c r="F2097"/>
  <c r="F2096"/>
  <c r="F2092"/>
  <c r="F2091" s="1"/>
  <c r="F2090"/>
  <c r="C1592" i="61" s="1"/>
  <c r="F2087" i="144"/>
  <c r="C1591" i="61" s="1"/>
  <c r="F2085" i="144"/>
  <c r="F2084" s="1"/>
  <c r="F2083" s="1"/>
  <c r="F2082" s="1"/>
  <c r="F1671" s="1"/>
  <c r="F2081"/>
  <c r="E2081"/>
  <c r="F2080"/>
  <c r="E2080"/>
  <c r="F2079"/>
  <c r="E2079"/>
  <c r="F2078"/>
  <c r="E2078"/>
  <c r="F2077"/>
  <c r="E2077"/>
  <c r="F2076"/>
  <c r="E2076"/>
  <c r="F2075"/>
  <c r="E2075"/>
  <c r="F2074"/>
  <c r="E2074"/>
  <c r="F2073"/>
  <c r="E2073"/>
  <c r="F2072"/>
  <c r="E2072"/>
  <c r="F2071"/>
  <c r="E2071"/>
  <c r="F2070"/>
  <c r="E2070"/>
  <c r="F2069"/>
  <c r="E2069"/>
  <c r="F2068"/>
  <c r="E2068"/>
  <c r="F2067"/>
  <c r="E2067"/>
  <c r="F2066"/>
  <c r="E2066"/>
  <c r="F2065"/>
  <c r="E2065"/>
  <c r="F2064"/>
  <c r="E2064"/>
  <c r="F2063"/>
  <c r="E2063"/>
  <c r="F2062"/>
  <c r="E2062"/>
  <c r="F2061"/>
  <c r="E2061"/>
  <c r="F2060"/>
  <c r="E2060"/>
  <c r="F2059"/>
  <c r="E2059"/>
  <c r="F2058"/>
  <c r="E2058"/>
  <c r="F2057"/>
  <c r="E2057"/>
  <c r="F2056"/>
  <c r="E2056"/>
  <c r="F2055"/>
  <c r="E2055"/>
  <c r="F2054"/>
  <c r="E2054"/>
  <c r="F2053"/>
  <c r="E2053"/>
  <c r="F2052"/>
  <c r="E2052"/>
  <c r="F2051"/>
  <c r="E2051"/>
  <c r="F2050"/>
  <c r="E2050"/>
  <c r="F2049"/>
  <c r="E2049"/>
  <c r="F2048"/>
  <c r="E2048"/>
  <c r="F2047"/>
  <c r="E2047"/>
  <c r="F2046"/>
  <c r="E2046"/>
  <c r="F2045"/>
  <c r="E2045"/>
  <c r="F2044"/>
  <c r="E2044"/>
  <c r="F2043"/>
  <c r="E2043"/>
  <c r="F2042"/>
  <c r="E2042"/>
  <c r="F2041"/>
  <c r="E2041"/>
  <c r="F2040"/>
  <c r="E2040"/>
  <c r="F2039"/>
  <c r="E2039"/>
  <c r="F2038"/>
  <c r="E2038"/>
  <c r="F2037"/>
  <c r="E2037"/>
  <c r="F2036"/>
  <c r="E2036"/>
  <c r="F2035"/>
  <c r="E2035"/>
  <c r="F2034"/>
  <c r="E2034"/>
  <c r="F2033"/>
  <c r="E2033"/>
  <c r="F2032"/>
  <c r="E2032"/>
  <c r="F2031"/>
  <c r="E2031"/>
  <c r="F2030"/>
  <c r="E2030"/>
  <c r="F2029"/>
  <c r="E2029"/>
  <c r="F2028"/>
  <c r="E2028"/>
  <c r="F2027"/>
  <c r="E2027"/>
  <c r="F2026"/>
  <c r="E2026"/>
  <c r="F2025"/>
  <c r="E2025"/>
  <c r="F2024"/>
  <c r="E2024"/>
  <c r="F2023"/>
  <c r="E2023"/>
  <c r="F2022"/>
  <c r="E2022"/>
  <c r="F2021"/>
  <c r="E2021"/>
  <c r="F2020"/>
  <c r="E2020"/>
  <c r="F2019"/>
  <c r="E2019"/>
  <c r="F2018"/>
  <c r="E2018"/>
  <c r="F2017"/>
  <c r="E2017"/>
  <c r="F2016"/>
  <c r="E2016"/>
  <c r="F2015"/>
  <c r="E2015"/>
  <c r="F2014"/>
  <c r="E2014"/>
  <c r="F2013"/>
  <c r="E2013"/>
  <c r="F2012"/>
  <c r="E2012"/>
  <c r="F2011"/>
  <c r="E2011"/>
  <c r="F2010"/>
  <c r="E2010"/>
  <c r="F2009"/>
  <c r="E2009"/>
  <c r="F2008"/>
  <c r="E2008"/>
  <c r="F2007"/>
  <c r="E2007"/>
  <c r="F2006"/>
  <c r="E2006"/>
  <c r="F2005"/>
  <c r="E2005"/>
  <c r="F2004"/>
  <c r="E2004"/>
  <c r="F2003"/>
  <c r="E2003"/>
  <c r="F2002"/>
  <c r="E2002"/>
  <c r="F2001"/>
  <c r="E2001"/>
  <c r="F2000"/>
  <c r="E2000"/>
  <c r="F1999"/>
  <c r="E1999"/>
  <c r="F1998"/>
  <c r="E1998"/>
  <c r="F1997"/>
  <c r="E1997"/>
  <c r="F1996"/>
  <c r="E1996"/>
  <c r="F1995"/>
  <c r="E1995"/>
  <c r="F1994"/>
  <c r="E1994"/>
  <c r="F1993"/>
  <c r="E1993"/>
  <c r="F1992"/>
  <c r="E1992"/>
  <c r="F1991"/>
  <c r="E1991"/>
  <c r="F1990"/>
  <c r="E1990"/>
  <c r="F1989"/>
  <c r="E1989"/>
  <c r="F1988"/>
  <c r="E1988"/>
  <c r="F1987"/>
  <c r="E1987"/>
  <c r="F1986"/>
  <c r="E1986"/>
  <c r="F1985"/>
  <c r="E1985"/>
  <c r="F1984"/>
  <c r="E1984"/>
  <c r="F1983"/>
  <c r="E1983"/>
  <c r="F1982"/>
  <c r="E1982"/>
  <c r="F1981"/>
  <c r="E1981"/>
  <c r="F1980"/>
  <c r="E1980"/>
  <c r="F1979"/>
  <c r="E1979"/>
  <c r="F1978"/>
  <c r="E1978"/>
  <c r="F1977"/>
  <c r="E1977"/>
  <c r="F1976"/>
  <c r="E1976"/>
  <c r="F1975"/>
  <c r="E1975"/>
  <c r="F1974"/>
  <c r="E1974"/>
  <c r="F1973"/>
  <c r="E1973"/>
  <c r="F1972"/>
  <c r="E1972"/>
  <c r="F1971"/>
  <c r="E1971"/>
  <c r="F1970"/>
  <c r="E1970"/>
  <c r="F1969"/>
  <c r="E1969"/>
  <c r="F1968"/>
  <c r="E1968"/>
  <c r="F1967"/>
  <c r="E1967"/>
  <c r="F1966"/>
  <c r="E1966"/>
  <c r="F1965"/>
  <c r="E1965"/>
  <c r="F1964"/>
  <c r="E1964"/>
  <c r="F1963"/>
  <c r="E1963"/>
  <c r="F1962"/>
  <c r="E1962"/>
  <c r="F1961"/>
  <c r="E1961"/>
  <c r="F1960"/>
  <c r="E1960"/>
  <c r="F1959"/>
  <c r="E1959"/>
  <c r="F1958"/>
  <c r="E1958"/>
  <c r="F1957"/>
  <c r="E1957"/>
  <c r="F1956"/>
  <c r="E1956"/>
  <c r="F1955"/>
  <c r="E1955"/>
  <c r="F1954"/>
  <c r="E1954"/>
  <c r="F1953"/>
  <c r="E1953"/>
  <c r="F1952"/>
  <c r="E1952"/>
  <c r="F1951"/>
  <c r="E1951"/>
  <c r="F1950"/>
  <c r="E1950"/>
  <c r="F1949"/>
  <c r="E1949"/>
  <c r="F1948"/>
  <c r="E1948"/>
  <c r="F1947"/>
  <c r="E1947"/>
  <c r="F1946"/>
  <c r="E1946"/>
  <c r="F1945"/>
  <c r="E1945"/>
  <c r="F1944"/>
  <c r="E1944"/>
  <c r="F1943"/>
  <c r="E1943"/>
  <c r="F1942"/>
  <c r="E1942"/>
  <c r="F1941"/>
  <c r="E1941"/>
  <c r="F1940"/>
  <c r="E1940"/>
  <c r="F1939"/>
  <c r="E1939"/>
  <c r="F1938"/>
  <c r="E1938"/>
  <c r="F1937"/>
  <c r="E1937"/>
  <c r="F1936"/>
  <c r="E1936"/>
  <c r="F1935"/>
  <c r="E1935"/>
  <c r="F1934"/>
  <c r="E1934"/>
  <c r="F1933"/>
  <c r="E1933"/>
  <c r="F1932"/>
  <c r="E1932"/>
  <c r="F1931"/>
  <c r="E1931"/>
  <c r="F1930"/>
  <c r="E1930"/>
  <c r="F1929"/>
  <c r="E1929"/>
  <c r="F1928"/>
  <c r="E1928"/>
  <c r="F1927"/>
  <c r="E1927"/>
  <c r="F1926"/>
  <c r="E1926"/>
  <c r="F1925"/>
  <c r="E1925"/>
  <c r="F1924"/>
  <c r="E1924"/>
  <c r="F1923"/>
  <c r="E1923"/>
  <c r="F1922"/>
  <c r="E1922"/>
  <c r="F1921"/>
  <c r="E1921"/>
  <c r="F1920"/>
  <c r="E1920"/>
  <c r="F1919"/>
  <c r="E1919"/>
  <c r="F1918"/>
  <c r="E1918"/>
  <c r="F1917"/>
  <c r="E1917"/>
  <c r="F1916"/>
  <c r="E1916"/>
  <c r="F1915"/>
  <c r="E1915"/>
  <c r="F1914"/>
  <c r="E1914"/>
  <c r="F1913"/>
  <c r="E1913"/>
  <c r="F1912"/>
  <c r="E1912"/>
  <c r="F1911"/>
  <c r="E1911"/>
  <c r="F1910"/>
  <c r="E1910"/>
  <c r="F1909"/>
  <c r="E1909"/>
  <c r="F1908"/>
  <c r="E1908"/>
  <c r="F1907"/>
  <c r="E1907"/>
  <c r="F1906"/>
  <c r="E1906"/>
  <c r="F1905"/>
  <c r="E1905"/>
  <c r="F1904"/>
  <c r="E1904"/>
  <c r="F1903"/>
  <c r="E1903"/>
  <c r="F1902"/>
  <c r="E1902"/>
  <c r="F1901"/>
  <c r="E1901"/>
  <c r="F1900"/>
  <c r="E1900"/>
  <c r="F1899"/>
  <c r="E1899"/>
  <c r="F1898"/>
  <c r="E1898"/>
  <c r="F1897"/>
  <c r="E1897"/>
  <c r="F1896"/>
  <c r="E1896"/>
  <c r="F1895"/>
  <c r="E1895"/>
  <c r="F1894"/>
  <c r="E1894"/>
  <c r="F1893"/>
  <c r="E1893"/>
  <c r="F1892"/>
  <c r="E1892"/>
  <c r="F1891"/>
  <c r="E1891"/>
  <c r="F1890"/>
  <c r="E1890"/>
  <c r="F1889"/>
  <c r="E1889"/>
  <c r="F1888"/>
  <c r="E1888"/>
  <c r="F1887"/>
  <c r="E1887"/>
  <c r="F1886"/>
  <c r="E1886"/>
  <c r="F1885"/>
  <c r="E1885"/>
  <c r="F1884"/>
  <c r="E1884"/>
  <c r="F1883"/>
  <c r="E1883"/>
  <c r="F1882"/>
  <c r="E1882"/>
  <c r="F1881"/>
  <c r="E1881"/>
  <c r="F1880"/>
  <c r="E1880"/>
  <c r="F1879"/>
  <c r="E1879"/>
  <c r="F1878"/>
  <c r="E1878"/>
  <c r="F1877"/>
  <c r="E1877"/>
  <c r="F1876"/>
  <c r="E1876"/>
  <c r="F1875"/>
  <c r="E1875"/>
  <c r="F1874"/>
  <c r="E1874"/>
  <c r="F1873"/>
  <c r="E1873"/>
  <c r="F1872"/>
  <c r="E1872"/>
  <c r="F1871"/>
  <c r="E1871"/>
  <c r="F1870"/>
  <c r="E1870"/>
  <c r="F1869"/>
  <c r="E1869"/>
  <c r="F1868"/>
  <c r="E1868"/>
  <c r="F1867"/>
  <c r="E1867"/>
  <c r="F1866"/>
  <c r="E1866"/>
  <c r="F1865"/>
  <c r="E1865"/>
  <c r="F1864"/>
  <c r="E1864"/>
  <c r="F1863"/>
  <c r="E1863"/>
  <c r="F1862"/>
  <c r="E1862"/>
  <c r="F1861"/>
  <c r="E1861"/>
  <c r="F1860"/>
  <c r="E1860"/>
  <c r="F1859"/>
  <c r="E1859"/>
  <c r="F1858"/>
  <c r="E1858"/>
  <c r="F1857"/>
  <c r="E1857"/>
  <c r="F1856"/>
  <c r="E1856"/>
  <c r="F1855"/>
  <c r="E1855"/>
  <c r="F1854"/>
  <c r="E1854"/>
  <c r="F1853"/>
  <c r="E1853"/>
  <c r="F1852"/>
  <c r="E1852"/>
  <c r="F1851"/>
  <c r="E1851"/>
  <c r="F1850"/>
  <c r="E1850"/>
  <c r="F1849"/>
  <c r="E1849"/>
  <c r="F1848"/>
  <c r="E1848"/>
  <c r="F1847"/>
  <c r="E1847"/>
  <c r="F1846"/>
  <c r="E1846"/>
  <c r="F1845"/>
  <c r="E1845"/>
  <c r="F1844"/>
  <c r="E1844"/>
  <c r="F1843"/>
  <c r="E1843"/>
  <c r="F1842"/>
  <c r="E1842"/>
  <c r="F1841"/>
  <c r="E1841"/>
  <c r="F1840"/>
  <c r="E1840"/>
  <c r="F1839"/>
  <c r="E1839"/>
  <c r="F1838"/>
  <c r="E1838"/>
  <c r="F1837"/>
  <c r="E1837"/>
  <c r="F1836"/>
  <c r="E1836"/>
  <c r="F1835"/>
  <c r="E1835"/>
  <c r="F1834"/>
  <c r="E1834"/>
  <c r="F1833"/>
  <c r="E1833"/>
  <c r="F1832"/>
  <c r="E1832"/>
  <c r="F1831"/>
  <c r="E1831"/>
  <c r="F1830"/>
  <c r="E1830"/>
  <c r="F1829"/>
  <c r="E1829"/>
  <c r="F1828"/>
  <c r="E1828"/>
  <c r="F1827"/>
  <c r="E1827"/>
  <c r="F1826"/>
  <c r="E1826"/>
  <c r="F1825"/>
  <c r="E1825"/>
  <c r="F1824"/>
  <c r="E1824"/>
  <c r="F1823"/>
  <c r="E1823"/>
  <c r="F1822"/>
  <c r="E1822"/>
  <c r="F1821"/>
  <c r="E1821"/>
  <c r="F1820"/>
  <c r="E1820"/>
  <c r="F1819"/>
  <c r="E1819"/>
  <c r="F1818"/>
  <c r="E1818"/>
  <c r="F1817"/>
  <c r="E1817"/>
  <c r="F1816"/>
  <c r="E1816"/>
  <c r="F1815"/>
  <c r="E1815"/>
  <c r="F1814"/>
  <c r="E1814"/>
  <c r="F1813"/>
  <c r="E1813"/>
  <c r="F1812"/>
  <c r="E1812"/>
  <c r="F1811"/>
  <c r="E1811"/>
  <c r="F1810"/>
  <c r="E1810"/>
  <c r="F1809"/>
  <c r="E1809"/>
  <c r="F1808"/>
  <c r="E1808"/>
  <c r="F1807"/>
  <c r="E1807"/>
  <c r="F1806"/>
  <c r="E1806"/>
  <c r="F1805"/>
  <c r="E1805"/>
  <c r="F1804"/>
  <c r="E1804"/>
  <c r="F1803"/>
  <c r="E1803"/>
  <c r="F1802"/>
  <c r="E1802"/>
  <c r="F1801"/>
  <c r="E1801"/>
  <c r="F1800"/>
  <c r="E1800"/>
  <c r="F1799"/>
  <c r="E1799"/>
  <c r="F1798"/>
  <c r="E1798"/>
  <c r="F1797"/>
  <c r="E1797"/>
  <c r="F1796"/>
  <c r="E1796"/>
  <c r="F1795"/>
  <c r="E1795"/>
  <c r="F1794"/>
  <c r="E1794"/>
  <c r="F1793"/>
  <c r="E1793"/>
  <c r="F1792"/>
  <c r="E1792"/>
  <c r="F1791"/>
  <c r="E1791"/>
  <c r="F1790"/>
  <c r="E1790"/>
  <c r="F1789"/>
  <c r="E1789"/>
  <c r="F1788"/>
  <c r="E1788"/>
  <c r="F1787"/>
  <c r="E1787"/>
  <c r="F1786"/>
  <c r="E1786"/>
  <c r="F1785"/>
  <c r="E1785"/>
  <c r="F1784"/>
  <c r="E1784"/>
  <c r="F1783"/>
  <c r="E1783"/>
  <c r="F1782"/>
  <c r="E1782"/>
  <c r="F1781"/>
  <c r="E1781"/>
  <c r="F1780"/>
  <c r="E1780"/>
  <c r="F1779"/>
  <c r="E1779"/>
  <c r="F1778"/>
  <c r="E1778"/>
  <c r="F1777"/>
  <c r="E1777"/>
  <c r="F1776"/>
  <c r="E1776"/>
  <c r="F1775"/>
  <c r="E1775"/>
  <c r="F1774"/>
  <c r="E1774"/>
  <c r="F1773"/>
  <c r="E1773"/>
  <c r="F1772"/>
  <c r="E1772"/>
  <c r="F1771"/>
  <c r="E1771"/>
  <c r="F1770"/>
  <c r="E1770"/>
  <c r="F1769"/>
  <c r="E1769"/>
  <c r="F1768"/>
  <c r="E1768"/>
  <c r="F1767"/>
  <c r="E1767"/>
  <c r="F1766"/>
  <c r="E1766"/>
  <c r="F1765"/>
  <c r="E1765"/>
  <c r="F1764"/>
  <c r="E1764"/>
  <c r="F1763"/>
  <c r="E1763"/>
  <c r="F1762"/>
  <c r="E1762"/>
  <c r="F1761"/>
  <c r="E1761"/>
  <c r="F1760"/>
  <c r="E1760"/>
  <c r="F1759"/>
  <c r="E1759"/>
  <c r="F1758"/>
  <c r="E1758"/>
  <c r="F1757"/>
  <c r="E1757"/>
  <c r="F1756"/>
  <c r="E1756"/>
  <c r="F1755"/>
  <c r="E1755"/>
  <c r="F1754"/>
  <c r="E1754"/>
  <c r="F1753"/>
  <c r="E1753"/>
  <c r="F1752"/>
  <c r="E1752"/>
  <c r="F1751"/>
  <c r="E1751"/>
  <c r="F1750"/>
  <c r="E1750"/>
  <c r="F1749"/>
  <c r="E1749"/>
  <c r="F1748"/>
  <c r="E1748"/>
  <c r="F1747"/>
  <c r="E1747"/>
  <c r="F1746"/>
  <c r="E1746"/>
  <c r="F1745"/>
  <c r="E1745"/>
  <c r="F1744"/>
  <c r="E1744"/>
  <c r="F1743"/>
  <c r="E1743"/>
  <c r="F1742"/>
  <c r="E1742"/>
  <c r="F1741"/>
  <c r="E1741"/>
  <c r="F1740"/>
  <c r="E1740"/>
  <c r="F1739"/>
  <c r="E1739"/>
  <c r="F1738"/>
  <c r="E1738"/>
  <c r="F1737"/>
  <c r="E1737"/>
  <c r="F1736"/>
  <c r="E1736"/>
  <c r="F1735"/>
  <c r="E1735"/>
  <c r="F1734"/>
  <c r="E1734"/>
  <c r="F1733"/>
  <c r="E1733"/>
  <c r="F1732"/>
  <c r="E1732"/>
  <c r="F1731"/>
  <c r="E1731"/>
  <c r="F1730"/>
  <c r="E1730"/>
  <c r="F1729"/>
  <c r="E1729"/>
  <c r="F1728"/>
  <c r="E1728"/>
  <c r="F1727"/>
  <c r="E1727"/>
  <c r="F1726"/>
  <c r="E1726"/>
  <c r="F1725"/>
  <c r="E1725"/>
  <c r="F1724"/>
  <c r="E1724"/>
  <c r="F1723"/>
  <c r="E1723"/>
  <c r="F1722"/>
  <c r="E1722"/>
  <c r="F1721"/>
  <c r="E1721"/>
  <c r="F1720"/>
  <c r="E1720"/>
  <c r="F1719"/>
  <c r="E1719"/>
  <c r="F1718"/>
  <c r="E1718"/>
  <c r="F1717"/>
  <c r="E1717"/>
  <c r="F1716"/>
  <c r="E1716"/>
  <c r="F1715"/>
  <c r="E1715"/>
  <c r="F1714"/>
  <c r="E1714"/>
  <c r="F1713"/>
  <c r="E1713"/>
  <c r="F1712"/>
  <c r="E1712"/>
  <c r="F1711"/>
  <c r="E1711"/>
  <c r="F1710"/>
  <c r="E1710"/>
  <c r="F1709"/>
  <c r="E1709"/>
  <c r="F1708"/>
  <c r="E1708"/>
  <c r="F1707"/>
  <c r="E1707"/>
  <c r="F1706"/>
  <c r="E1706"/>
  <c r="F1705"/>
  <c r="E1705"/>
  <c r="F1704"/>
  <c r="E1704"/>
  <c r="F1703"/>
  <c r="E1703"/>
  <c r="F1702"/>
  <c r="E1702"/>
  <c r="F1701"/>
  <c r="E1701"/>
  <c r="F1700"/>
  <c r="E1700"/>
  <c r="F1699"/>
  <c r="E1699"/>
  <c r="F1698"/>
  <c r="E1698"/>
  <c r="F1697"/>
  <c r="E1697"/>
  <c r="F1696"/>
  <c r="E1696"/>
  <c r="F1695"/>
  <c r="E1695"/>
  <c r="F1694"/>
  <c r="E1694"/>
  <c r="F1693"/>
  <c r="E1693"/>
  <c r="F1692"/>
  <c r="E1692"/>
  <c r="F1691"/>
  <c r="E1691"/>
  <c r="F1690"/>
  <c r="E1690"/>
  <c r="F1689"/>
  <c r="E1689"/>
  <c r="F1688"/>
  <c r="E1688"/>
  <c r="F1687"/>
  <c r="E1687"/>
  <c r="F1686"/>
  <c r="E1686"/>
  <c r="F1685"/>
  <c r="E1685"/>
  <c r="F1684"/>
  <c r="E1684"/>
  <c r="F1683"/>
  <c r="E1683"/>
  <c r="F1682"/>
  <c r="E1682"/>
  <c r="F1681"/>
  <c r="E1681"/>
  <c r="F1680"/>
  <c r="E1680"/>
  <c r="F1679"/>
  <c r="E1679"/>
  <c r="F1678"/>
  <c r="E1678"/>
  <c r="F1677"/>
  <c r="E1677"/>
  <c r="F1676"/>
  <c r="E1676"/>
  <c r="F1675"/>
  <c r="E1675"/>
  <c r="D1675"/>
  <c r="D1674" s="1"/>
  <c r="E1674" s="1"/>
  <c r="F1674"/>
  <c r="F1673"/>
  <c r="F1672"/>
  <c r="F1668"/>
  <c r="F1667" s="1"/>
  <c r="F1664"/>
  <c r="F1663" s="1"/>
  <c r="F1661"/>
  <c r="F1660" s="1"/>
  <c r="F1659" s="1"/>
  <c r="F1652"/>
  <c r="F1651" s="1"/>
  <c r="F1647"/>
  <c r="F1646" s="1"/>
  <c r="F1641"/>
  <c r="E1641"/>
  <c r="F1640"/>
  <c r="E1640"/>
  <c r="F1639"/>
  <c r="E1639"/>
  <c r="F1638"/>
  <c r="E1638"/>
  <c r="F1637"/>
  <c r="E1637"/>
  <c r="F1636"/>
  <c r="E1636"/>
  <c r="F1635"/>
  <c r="E1635"/>
  <c r="F1634"/>
  <c r="E1634"/>
  <c r="F1633"/>
  <c r="E1633"/>
  <c r="F1632"/>
  <c r="E1632"/>
  <c r="F1631"/>
  <c r="E1631"/>
  <c r="F1630"/>
  <c r="E1630"/>
  <c r="F1629"/>
  <c r="E1629"/>
  <c r="F1628"/>
  <c r="E1628"/>
  <c r="F1627"/>
  <c r="E1627"/>
  <c r="F1626"/>
  <c r="E1626"/>
  <c r="F1625"/>
  <c r="E1625"/>
  <c r="F1624"/>
  <c r="E1624"/>
  <c r="F1623"/>
  <c r="E1623"/>
  <c r="F1622"/>
  <c r="E1622"/>
  <c r="F1621"/>
  <c r="E1621"/>
  <c r="F1620"/>
  <c r="E1620"/>
  <c r="F1619"/>
  <c r="E1619"/>
  <c r="F1618"/>
  <c r="E1618"/>
  <c r="F1617"/>
  <c r="E1617"/>
  <c r="F1616"/>
  <c r="E1616"/>
  <c r="F1615"/>
  <c r="E1615"/>
  <c r="F1614"/>
  <c r="E1614"/>
  <c r="F1613"/>
  <c r="E1613"/>
  <c r="F1612"/>
  <c r="E1612"/>
  <c r="F1611"/>
  <c r="E1611"/>
  <c r="F1610"/>
  <c r="E1610"/>
  <c r="F1609"/>
  <c r="E1609"/>
  <c r="F1608"/>
  <c r="E1608"/>
  <c r="F1607"/>
  <c r="E1607"/>
  <c r="F1606"/>
  <c r="E1606"/>
  <c r="F1605"/>
  <c r="E1605"/>
  <c r="F1604"/>
  <c r="E1604"/>
  <c r="F1603"/>
  <c r="E1603"/>
  <c r="F1602"/>
  <c r="E1602"/>
  <c r="F1601"/>
  <c r="E1601"/>
  <c r="F1600"/>
  <c r="E1600"/>
  <c r="F1599"/>
  <c r="E1599"/>
  <c r="F1598"/>
  <c r="E1598"/>
  <c r="F1597"/>
  <c r="E1597"/>
  <c r="F1596"/>
  <c r="E1596"/>
  <c r="F1595"/>
  <c r="E1595"/>
  <c r="F1594"/>
  <c r="E1594"/>
  <c r="F1593"/>
  <c r="E1593"/>
  <c r="F1592"/>
  <c r="E1592"/>
  <c r="F1591"/>
  <c r="E1591"/>
  <c r="F1590"/>
  <c r="E1590"/>
  <c r="F1589"/>
  <c r="E1589"/>
  <c r="F1588"/>
  <c r="E1588"/>
  <c r="F1587"/>
  <c r="E1587"/>
  <c r="F1586"/>
  <c r="E1586"/>
  <c r="F1585"/>
  <c r="E1585"/>
  <c r="F1584"/>
  <c r="E1584"/>
  <c r="F1583"/>
  <c r="E1583"/>
  <c r="F1582"/>
  <c r="E1582"/>
  <c r="F1581"/>
  <c r="E1581"/>
  <c r="F1580"/>
  <c r="E1580"/>
  <c r="F1579"/>
  <c r="E1579"/>
  <c r="F1578"/>
  <c r="E1578"/>
  <c r="F1577"/>
  <c r="E1577"/>
  <c r="F1576"/>
  <c r="E1576"/>
  <c r="F1575"/>
  <c r="E1575"/>
  <c r="F1574"/>
  <c r="E1574"/>
  <c r="F1573"/>
  <c r="E1573"/>
  <c r="F1572"/>
  <c r="E1572"/>
  <c r="F1571"/>
  <c r="E1571"/>
  <c r="F1570"/>
  <c r="E1570"/>
  <c r="F1569"/>
  <c r="E1569"/>
  <c r="F1568"/>
  <c r="E1568"/>
  <c r="F1567"/>
  <c r="E1567"/>
  <c r="F1566"/>
  <c r="E1566"/>
  <c r="F1565"/>
  <c r="E1565"/>
  <c r="F1564"/>
  <c r="E1564"/>
  <c r="F1563"/>
  <c r="E1563"/>
  <c r="F1562"/>
  <c r="E1562"/>
  <c r="F1561"/>
  <c r="E1561"/>
  <c r="F1560"/>
  <c r="E1560"/>
  <c r="F1559"/>
  <c r="E1559"/>
  <c r="F1558"/>
  <c r="E1558"/>
  <c r="F1557"/>
  <c r="E1557"/>
  <c r="F1556"/>
  <c r="E1556"/>
  <c r="F1555"/>
  <c r="E1555"/>
  <c r="F1554"/>
  <c r="E1554"/>
  <c r="F1553"/>
  <c r="E1553"/>
  <c r="F1552"/>
  <c r="E1552"/>
  <c r="F1551"/>
  <c r="E1551"/>
  <c r="F1550"/>
  <c r="E1550"/>
  <c r="F1549"/>
  <c r="E1549"/>
  <c r="F1548"/>
  <c r="E1548"/>
  <c r="F1547"/>
  <c r="E1547"/>
  <c r="F1546"/>
  <c r="E1546"/>
  <c r="F1545"/>
  <c r="E1545"/>
  <c r="F1544"/>
  <c r="E1544"/>
  <c r="F1543"/>
  <c r="E1543"/>
  <c r="F1542"/>
  <c r="E1542"/>
  <c r="F1541"/>
  <c r="E1541"/>
  <c r="F1540"/>
  <c r="E1540"/>
  <c r="F1539"/>
  <c r="E1539"/>
  <c r="F1538"/>
  <c r="E1538"/>
  <c r="F1537"/>
  <c r="E1537"/>
  <c r="F1536"/>
  <c r="E1536"/>
  <c r="F1535"/>
  <c r="E1535"/>
  <c r="F1534"/>
  <c r="E1534"/>
  <c r="F1533"/>
  <c r="E1533"/>
  <c r="F1532"/>
  <c r="E1532"/>
  <c r="F1531"/>
  <c r="E1531"/>
  <c r="F1530"/>
  <c r="E1530"/>
  <c r="F1529"/>
  <c r="E1529"/>
  <c r="F1528"/>
  <c r="E1528"/>
  <c r="F1527"/>
  <c r="E1527"/>
  <c r="F1526"/>
  <c r="E1526"/>
  <c r="F1525"/>
  <c r="E1525"/>
  <c r="F1524"/>
  <c r="E1524"/>
  <c r="F1523"/>
  <c r="E1523"/>
  <c r="F1522"/>
  <c r="E1522"/>
  <c r="F1521"/>
  <c r="E1521"/>
  <c r="F1520"/>
  <c r="E1520"/>
  <c r="F1519"/>
  <c r="E1519"/>
  <c r="F1518"/>
  <c r="E1518"/>
  <c r="F1517"/>
  <c r="E1517"/>
  <c r="F1516"/>
  <c r="E1516"/>
  <c r="F1515"/>
  <c r="E1515"/>
  <c r="F1514"/>
  <c r="E1514"/>
  <c r="F1513"/>
  <c r="E1513"/>
  <c r="F1512"/>
  <c r="E1512"/>
  <c r="F1511"/>
  <c r="E1511"/>
  <c r="F1510"/>
  <c r="E1510"/>
  <c r="F1509"/>
  <c r="E1509"/>
  <c r="F1508"/>
  <c r="E1508"/>
  <c r="F1507"/>
  <c r="E1507"/>
  <c r="F1506"/>
  <c r="E1506"/>
  <c r="F1505"/>
  <c r="E1505"/>
  <c r="F1504"/>
  <c r="E1504"/>
  <c r="F1503"/>
  <c r="E1503"/>
  <c r="F1502"/>
  <c r="E1502"/>
  <c r="F1501"/>
  <c r="E1501"/>
  <c r="F1500"/>
  <c r="E1500"/>
  <c r="F1499"/>
  <c r="E1499"/>
  <c r="F1498"/>
  <c r="E1498"/>
  <c r="F1497"/>
  <c r="E1497"/>
  <c r="F1496"/>
  <c r="E1496"/>
  <c r="F1495"/>
  <c r="E1495"/>
  <c r="F1494"/>
  <c r="E1494"/>
  <c r="F1493"/>
  <c r="E1493"/>
  <c r="F1492"/>
  <c r="E1492"/>
  <c r="F1491"/>
  <c r="E1491"/>
  <c r="F1490"/>
  <c r="E1490"/>
  <c r="F1489"/>
  <c r="E1489"/>
  <c r="F1488"/>
  <c r="E1488"/>
  <c r="F1487"/>
  <c r="E1487"/>
  <c r="F1486"/>
  <c r="E1486"/>
  <c r="F1485"/>
  <c r="E1485"/>
  <c r="F1484"/>
  <c r="E1484"/>
  <c r="F1483"/>
  <c r="E1483"/>
  <c r="F1482"/>
  <c r="E1482"/>
  <c r="F1481"/>
  <c r="E1481"/>
  <c r="F1480"/>
  <c r="E1480"/>
  <c r="F1479"/>
  <c r="E1479"/>
  <c r="F1478"/>
  <c r="E1478"/>
  <c r="F1477"/>
  <c r="E1477"/>
  <c r="F1476"/>
  <c r="E1476"/>
  <c r="F1475"/>
  <c r="E1475"/>
  <c r="F1474"/>
  <c r="E1474"/>
  <c r="F1473"/>
  <c r="E1473"/>
  <c r="F1472"/>
  <c r="E1472"/>
  <c r="F1471"/>
  <c r="E1471"/>
  <c r="F1470"/>
  <c r="E1470"/>
  <c r="F1469"/>
  <c r="E1469"/>
  <c r="F1468"/>
  <c r="E1468"/>
  <c r="F1467"/>
  <c r="E1467"/>
  <c r="F1466"/>
  <c r="E1466"/>
  <c r="F1465"/>
  <c r="E1465"/>
  <c r="F1464"/>
  <c r="E1464"/>
  <c r="F1463"/>
  <c r="E1463"/>
  <c r="F1462"/>
  <c r="E1462"/>
  <c r="F1461"/>
  <c r="E1461"/>
  <c r="F1460"/>
  <c r="E1460"/>
  <c r="F1459"/>
  <c r="E1459"/>
  <c r="F1458"/>
  <c r="E1458"/>
  <c r="F1457"/>
  <c r="E1457"/>
  <c r="F1456"/>
  <c r="E1456"/>
  <c r="F1455"/>
  <c r="E1455"/>
  <c r="F1454"/>
  <c r="E1454"/>
  <c r="F1453"/>
  <c r="E1453"/>
  <c r="F1452"/>
  <c r="E1452"/>
  <c r="F1451"/>
  <c r="E1451"/>
  <c r="F1450"/>
  <c r="E1450"/>
  <c r="F1449"/>
  <c r="E1449"/>
  <c r="F1448"/>
  <c r="E1448"/>
  <c r="F1447"/>
  <c r="E1447"/>
  <c r="F1446"/>
  <c r="E1446"/>
  <c r="F1445"/>
  <c r="E1445"/>
  <c r="F1444"/>
  <c r="E1444"/>
  <c r="F1443"/>
  <c r="E1443"/>
  <c r="F1442"/>
  <c r="E1442"/>
  <c r="F1441"/>
  <c r="E1441"/>
  <c r="F1440"/>
  <c r="E1440"/>
  <c r="F1439"/>
  <c r="E1439"/>
  <c r="F1438"/>
  <c r="E1438"/>
  <c r="F1437"/>
  <c r="E1437"/>
  <c r="F143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E1384"/>
  <c r="F1383"/>
  <c r="E1383"/>
  <c r="F1382"/>
  <c r="E1382"/>
  <c r="F1381"/>
  <c r="E1381"/>
  <c r="F1380"/>
  <c r="E1380"/>
  <c r="F1379"/>
  <c r="F1378" s="1"/>
  <c r="F1376" s="1"/>
  <c r="F1375" s="1"/>
  <c r="F1372"/>
  <c r="F1371" s="1"/>
  <c r="F1367"/>
  <c r="F1366" s="1"/>
  <c r="F1365" s="1"/>
  <c r="F1362"/>
  <c r="F1361" s="1"/>
  <c r="F1360" s="1"/>
  <c r="F1358"/>
  <c r="F1357" s="1"/>
  <c r="F1355"/>
  <c r="F1354" s="1"/>
  <c r="F1341"/>
  <c r="F1340" s="1"/>
  <c r="F1336"/>
  <c r="F1335" s="1"/>
  <c r="F1334" s="1"/>
  <c r="F1331"/>
  <c r="F1330" s="1"/>
  <c r="F1329" s="1"/>
  <c r="F1328" s="1"/>
  <c r="F1324"/>
  <c r="F1323" s="1"/>
  <c r="F1322" s="1"/>
  <c r="F1321" s="1"/>
  <c r="F1319"/>
  <c r="F1318" s="1"/>
  <c r="F1309"/>
  <c r="E1309"/>
  <c r="F1308"/>
  <c r="E1308"/>
  <c r="F1307"/>
  <c r="E1307"/>
  <c r="F1306"/>
  <c r="E1306"/>
  <c r="F1305"/>
  <c r="E1305"/>
  <c r="F1304"/>
  <c r="E1304"/>
  <c r="F1303"/>
  <c r="E1303"/>
  <c r="F1302"/>
  <c r="E1302"/>
  <c r="F1301"/>
  <c r="E1301"/>
  <c r="F1298"/>
  <c r="F1297" s="1"/>
  <c r="F1296" s="1"/>
  <c r="F1291"/>
  <c r="F1290" s="1"/>
  <c r="F1288"/>
  <c r="F1287" s="1"/>
  <c r="F1286" s="1"/>
  <c r="F1274"/>
  <c r="F1273" s="1"/>
  <c r="F1272" s="1"/>
  <c r="F1271" s="1"/>
  <c r="F1267"/>
  <c r="F1266" s="1"/>
  <c r="F1265" s="1"/>
  <c r="F1264" s="1"/>
  <c r="F1263"/>
  <c r="F1262" s="1"/>
  <c r="F1260"/>
  <c r="F1257"/>
  <c r="F1249"/>
  <c r="F1248" s="1"/>
  <c r="F1243"/>
  <c r="F1242" s="1"/>
  <c r="F1039" s="1"/>
  <c r="F1241"/>
  <c r="E1241"/>
  <c r="F1240"/>
  <c r="E1240"/>
  <c r="F1239"/>
  <c r="E1239"/>
  <c r="F1238"/>
  <c r="E1238"/>
  <c r="F1237"/>
  <c r="E1237"/>
  <c r="F1236"/>
  <c r="E1236"/>
  <c r="F1235"/>
  <c r="E1235"/>
  <c r="F1234"/>
  <c r="E1234"/>
  <c r="F1233"/>
  <c r="E1233"/>
  <c r="F1232"/>
  <c r="E1232"/>
  <c r="F1231"/>
  <c r="E1231"/>
  <c r="F1230"/>
  <c r="E1230"/>
  <c r="F1229"/>
  <c r="E1229"/>
  <c r="F1228"/>
  <c r="E1228"/>
  <c r="F1227"/>
  <c r="E1227"/>
  <c r="F1226"/>
  <c r="E1226"/>
  <c r="F1225"/>
  <c r="E1225"/>
  <c r="F1224"/>
  <c r="E1224"/>
  <c r="F1223"/>
  <c r="E1223"/>
  <c r="F1222"/>
  <c r="E1222"/>
  <c r="F1221"/>
  <c r="E1221"/>
  <c r="F1220"/>
  <c r="E1220"/>
  <c r="F1219"/>
  <c r="E1219"/>
  <c r="F1218"/>
  <c r="E1218"/>
  <c r="F1217"/>
  <c r="E1217"/>
  <c r="F1216"/>
  <c r="E1216"/>
  <c r="F1215"/>
  <c r="E1215"/>
  <c r="F1214"/>
  <c r="E1214"/>
  <c r="F1213"/>
  <c r="E1213"/>
  <c r="F1212"/>
  <c r="E1212"/>
  <c r="F1211"/>
  <c r="E1211"/>
  <c r="F1210"/>
  <c r="E1210"/>
  <c r="F1209"/>
  <c r="E1209"/>
  <c r="F1208"/>
  <c r="E1208"/>
  <c r="F1207"/>
  <c r="E1207"/>
  <c r="F1206"/>
  <c r="E1206"/>
  <c r="F1205"/>
  <c r="E1205"/>
  <c r="F1204"/>
  <c r="E1204"/>
  <c r="F1203"/>
  <c r="E1203"/>
  <c r="F1202"/>
  <c r="E1202"/>
  <c r="F1201"/>
  <c r="E1201"/>
  <c r="F1200"/>
  <c r="E1200"/>
  <c r="F1199"/>
  <c r="E1199"/>
  <c r="F1198"/>
  <c r="E1198"/>
  <c r="F1197"/>
  <c r="E1197"/>
  <c r="F1196"/>
  <c r="E1196"/>
  <c r="F1195"/>
  <c r="E1195"/>
  <c r="F1194"/>
  <c r="E1194"/>
  <c r="F1193"/>
  <c r="E1193"/>
  <c r="F1192"/>
  <c r="E1192"/>
  <c r="F1191"/>
  <c r="E1191"/>
  <c r="F1190"/>
  <c r="E1190"/>
  <c r="F1189"/>
  <c r="E1189"/>
  <c r="F1188"/>
  <c r="E1188"/>
  <c r="F1187"/>
  <c r="E1187"/>
  <c r="F1186"/>
  <c r="E1186"/>
  <c r="F1185"/>
  <c r="E1185"/>
  <c r="F1184"/>
  <c r="E1184"/>
  <c r="F1183"/>
  <c r="E1183"/>
  <c r="F1182"/>
  <c r="E1182"/>
  <c r="F1181"/>
  <c r="E1181"/>
  <c r="F1180"/>
  <c r="E1180"/>
  <c r="F1179"/>
  <c r="E1179"/>
  <c r="F1178"/>
  <c r="E1178"/>
  <c r="F1177"/>
  <c r="E1177"/>
  <c r="F1176"/>
  <c r="E1176"/>
  <c r="F1175"/>
  <c r="E1175"/>
  <c r="F1174"/>
  <c r="E1174"/>
  <c r="F1173"/>
  <c r="E1173"/>
  <c r="F1172"/>
  <c r="E1172"/>
  <c r="F1171"/>
  <c r="E1171"/>
  <c r="F1170"/>
  <c r="E1170"/>
  <c r="F1169"/>
  <c r="E1169"/>
  <c r="F1168"/>
  <c r="E1168"/>
  <c r="F1167"/>
  <c r="E1167"/>
  <c r="F1166"/>
  <c r="E1166"/>
  <c r="F1165"/>
  <c r="E1165"/>
  <c r="F1164"/>
  <c r="E1164"/>
  <c r="F1163"/>
  <c r="E1163"/>
  <c r="F1162"/>
  <c r="E1162"/>
  <c r="F1161"/>
  <c r="E1161"/>
  <c r="F1160"/>
  <c r="E1160"/>
  <c r="F1159"/>
  <c r="E1159"/>
  <c r="F1158"/>
  <c r="E1158"/>
  <c r="F1157"/>
  <c r="E1157"/>
  <c r="F1156"/>
  <c r="E1156"/>
  <c r="F1155"/>
  <c r="E1155"/>
  <c r="F1154"/>
  <c r="E1154"/>
  <c r="F1153"/>
  <c r="E1153"/>
  <c r="F1152"/>
  <c r="E1152"/>
  <c r="F1151"/>
  <c r="E1151"/>
  <c r="F1150"/>
  <c r="E1150"/>
  <c r="F1149"/>
  <c r="E1149"/>
  <c r="F1148"/>
  <c r="E1148"/>
  <c r="F1147"/>
  <c r="E1147"/>
  <c r="F1146"/>
  <c r="E1146"/>
  <c r="F1145"/>
  <c r="E1145"/>
  <c r="F1144"/>
  <c r="E1144"/>
  <c r="F1143"/>
  <c r="E1143"/>
  <c r="F1142"/>
  <c r="E1142"/>
  <c r="F1141"/>
  <c r="E1141"/>
  <c r="F1140"/>
  <c r="E1140"/>
  <c r="F1139"/>
  <c r="E1139"/>
  <c r="F1138"/>
  <c r="E1138"/>
  <c r="F1137"/>
  <c r="E1137"/>
  <c r="F1136"/>
  <c r="E1136"/>
  <c r="F1135"/>
  <c r="E1135"/>
  <c r="F1134"/>
  <c r="E1134"/>
  <c r="F1133"/>
  <c r="E1133"/>
  <c r="F1132"/>
  <c r="E1132"/>
  <c r="F1131"/>
  <c r="E1131"/>
  <c r="F1130"/>
  <c r="E1130"/>
  <c r="F1129"/>
  <c r="E1129"/>
  <c r="F1128"/>
  <c r="E1128"/>
  <c r="F1127"/>
  <c r="E1127"/>
  <c r="F1126"/>
  <c r="E1126"/>
  <c r="F1125"/>
  <c r="E1125"/>
  <c r="F1124"/>
  <c r="E1124"/>
  <c r="F1123"/>
  <c r="E1123"/>
  <c r="F1122"/>
  <c r="E1122"/>
  <c r="F1121"/>
  <c r="E1121"/>
  <c r="F1120"/>
  <c r="E1120"/>
  <c r="F1119"/>
  <c r="E1119"/>
  <c r="F1118"/>
  <c r="E1118"/>
  <c r="F1117"/>
  <c r="E1117"/>
  <c r="F1116"/>
  <c r="E1116"/>
  <c r="F1115"/>
  <c r="E1115"/>
  <c r="F1114"/>
  <c r="E1114"/>
  <c r="F1113"/>
  <c r="E1113"/>
  <c r="F1112"/>
  <c r="E1112"/>
  <c r="F1111"/>
  <c r="E1111"/>
  <c r="F1110"/>
  <c r="E1110"/>
  <c r="F1109"/>
  <c r="E1109"/>
  <c r="F1108"/>
  <c r="E1108"/>
  <c r="F1107"/>
  <c r="E1107"/>
  <c r="F1106"/>
  <c r="E1106"/>
  <c r="F1105"/>
  <c r="E1105"/>
  <c r="F1104"/>
  <c r="E1104"/>
  <c r="F1103"/>
  <c r="E1103"/>
  <c r="F1102"/>
  <c r="E1102"/>
  <c r="F1101"/>
  <c r="E1101"/>
  <c r="F1100"/>
  <c r="E1100"/>
  <c r="F1099"/>
  <c r="E1099"/>
  <c r="F1098"/>
  <c r="E1098"/>
  <c r="F1097"/>
  <c r="E1097"/>
  <c r="F1096"/>
  <c r="E1096"/>
  <c r="F1095"/>
  <c r="E1095"/>
  <c r="F1094"/>
  <c r="E1094"/>
  <c r="F1093"/>
  <c r="E1093"/>
  <c r="F1092"/>
  <c r="E1092"/>
  <c r="F1091"/>
  <c r="E1091"/>
  <c r="F1090"/>
  <c r="E1090"/>
  <c r="F1089"/>
  <c r="E1089"/>
  <c r="F1088"/>
  <c r="E1088"/>
  <c r="F1087"/>
  <c r="E1087"/>
  <c r="F1086"/>
  <c r="E1086"/>
  <c r="F1085"/>
  <c r="E1085"/>
  <c r="F1084"/>
  <c r="E1084"/>
  <c r="F1083"/>
  <c r="E1083"/>
  <c r="F1082"/>
  <c r="E1082"/>
  <c r="F1081"/>
  <c r="E1081"/>
  <c r="F1080"/>
  <c r="E1080"/>
  <c r="F1079"/>
  <c r="E1079"/>
  <c r="F1078"/>
  <c r="E1078"/>
  <c r="F1077"/>
  <c r="E1077"/>
  <c r="F1076"/>
  <c r="E1076"/>
  <c r="F1075"/>
  <c r="E1075"/>
  <c r="F1074"/>
  <c r="E1074"/>
  <c r="F1073"/>
  <c r="E1073"/>
  <c r="F1072"/>
  <c r="E1072"/>
  <c r="F1071"/>
  <c r="E1071"/>
  <c r="F1070"/>
  <c r="E1070"/>
  <c r="F1069"/>
  <c r="E1069"/>
  <c r="F1068"/>
  <c r="E1068"/>
  <c r="F1067"/>
  <c r="E1067"/>
  <c r="F1066"/>
  <c r="E1066"/>
  <c r="F1065"/>
  <c r="E1065"/>
  <c r="F1064"/>
  <c r="E1064"/>
  <c r="F1063"/>
  <c r="E1063"/>
  <c r="F1062"/>
  <c r="E1062"/>
  <c r="F1061"/>
  <c r="E1061"/>
  <c r="F1060"/>
  <c r="E1060"/>
  <c r="F1059"/>
  <c r="E1059"/>
  <c r="F1058"/>
  <c r="E1058"/>
  <c r="F1057"/>
  <c r="E1057"/>
  <c r="F1056"/>
  <c r="E1056"/>
  <c r="F1055"/>
  <c r="E1055"/>
  <c r="F1054"/>
  <c r="E1054"/>
  <c r="F1053"/>
  <c r="E1053"/>
  <c r="F1052"/>
  <c r="E1052"/>
  <c r="F1051"/>
  <c r="E1051"/>
  <c r="F1050"/>
  <c r="E1050"/>
  <c r="F1049"/>
  <c r="E1049"/>
  <c r="F1048"/>
  <c r="E1048"/>
  <c r="F1047"/>
  <c r="E1047"/>
  <c r="F1046"/>
  <c r="E1046"/>
  <c r="F1045"/>
  <c r="E1045"/>
  <c r="F1044"/>
  <c r="E1044"/>
  <c r="F1043"/>
  <c r="E1043"/>
  <c r="F1042"/>
  <c r="E1042"/>
  <c r="F1041"/>
  <c r="E1041"/>
  <c r="F1040"/>
  <c r="E1040"/>
  <c r="F1034"/>
  <c r="F1029"/>
  <c r="F1028" s="1"/>
  <c r="F1027" s="1"/>
  <c r="F1026" s="1"/>
  <c r="F1025" s="1"/>
  <c r="F1023"/>
  <c r="F1022" s="1"/>
  <c r="C38" i="61" s="1"/>
  <c r="F1020" i="144"/>
  <c r="F1019" s="1"/>
  <c r="F1016"/>
  <c r="F1015" s="1"/>
  <c r="F1012"/>
  <c r="E1012"/>
  <c r="F1011"/>
  <c r="E1011"/>
  <c r="F1010"/>
  <c r="E1010"/>
  <c r="F1009"/>
  <c r="E1009"/>
  <c r="F1008"/>
  <c r="E1008"/>
  <c r="F1007"/>
  <c r="E1007"/>
  <c r="F1006"/>
  <c r="E1006"/>
  <c r="F1005"/>
  <c r="E1005"/>
  <c r="F1004"/>
  <c r="E1004"/>
  <c r="F1003"/>
  <c r="E1003"/>
  <c r="F1002"/>
  <c r="E1002"/>
  <c r="F1001"/>
  <c r="E1001"/>
  <c r="F1000"/>
  <c r="E1000"/>
  <c r="F999"/>
  <c r="E999"/>
  <c r="F998"/>
  <c r="E998"/>
  <c r="F997"/>
  <c r="E997"/>
  <c r="F996"/>
  <c r="E996"/>
  <c r="F995"/>
  <c r="E995"/>
  <c r="F994"/>
  <c r="E994"/>
  <c r="F993"/>
  <c r="E993"/>
  <c r="F992"/>
  <c r="E992"/>
  <c r="F991"/>
  <c r="E991"/>
  <c r="F990"/>
  <c r="E990"/>
  <c r="F989"/>
  <c r="E989"/>
  <c r="F988"/>
  <c r="E988"/>
  <c r="F987"/>
  <c r="E987"/>
  <c r="F986"/>
  <c r="E986"/>
  <c r="F985"/>
  <c r="E985"/>
  <c r="F984"/>
  <c r="E984"/>
  <c r="F983"/>
  <c r="E983"/>
  <c r="F982"/>
  <c r="E982"/>
  <c r="F981"/>
  <c r="E981"/>
  <c r="F980"/>
  <c r="E980"/>
  <c r="F979"/>
  <c r="E979"/>
  <c r="F978"/>
  <c r="E978"/>
  <c r="F977"/>
  <c r="E977"/>
  <c r="F976"/>
  <c r="E976"/>
  <c r="F975"/>
  <c r="E975"/>
  <c r="F974"/>
  <c r="E974"/>
  <c r="F973"/>
  <c r="E973"/>
  <c r="F972"/>
  <c r="E972"/>
  <c r="F971"/>
  <c r="E971"/>
  <c r="F970"/>
  <c r="E970"/>
  <c r="F969"/>
  <c r="E969"/>
  <c r="F968"/>
  <c r="E968"/>
  <c r="F967"/>
  <c r="E967"/>
  <c r="F966"/>
  <c r="E966"/>
  <c r="F965"/>
  <c r="E965"/>
  <c r="F964"/>
  <c r="E964"/>
  <c r="F963"/>
  <c r="E963"/>
  <c r="F962"/>
  <c r="E962"/>
  <c r="F961"/>
  <c r="E961"/>
  <c r="F960"/>
  <c r="E960"/>
  <c r="F959"/>
  <c r="E959"/>
  <c r="F958"/>
  <c r="E958"/>
  <c r="F957"/>
  <c r="E957"/>
  <c r="F956"/>
  <c r="E956"/>
  <c r="F955"/>
  <c r="E955"/>
  <c r="F954"/>
  <c r="E954"/>
  <c r="F953"/>
  <c r="E953"/>
  <c r="F952"/>
  <c r="E952"/>
  <c r="F951"/>
  <c r="E951"/>
  <c r="F950"/>
  <c r="E950"/>
  <c r="F949"/>
  <c r="E949"/>
  <c r="F948"/>
  <c r="E948"/>
  <c r="F947"/>
  <c r="E947"/>
  <c r="F946"/>
  <c r="E946"/>
  <c r="F945"/>
  <c r="E945"/>
  <c r="F944"/>
  <c r="E944"/>
  <c r="F943"/>
  <c r="E943"/>
  <c r="F942"/>
  <c r="E942"/>
  <c r="F941"/>
  <c r="E941"/>
  <c r="F940"/>
  <c r="E940"/>
  <c r="F939"/>
  <c r="E939"/>
  <c r="F938"/>
  <c r="E938"/>
  <c r="F937"/>
  <c r="E937"/>
  <c r="F936"/>
  <c r="E936"/>
  <c r="F935"/>
  <c r="E935"/>
  <c r="F934"/>
  <c r="E934"/>
  <c r="F933"/>
  <c r="E933"/>
  <c r="F932"/>
  <c r="E932"/>
  <c r="F931"/>
  <c r="E931"/>
  <c r="F930"/>
  <c r="E930"/>
  <c r="F929"/>
  <c r="E929"/>
  <c r="F928"/>
  <c r="E928"/>
  <c r="F927"/>
  <c r="E927"/>
  <c r="F926"/>
  <c r="E926"/>
  <c r="F925"/>
  <c r="E925"/>
  <c r="F924"/>
  <c r="E924"/>
  <c r="F923"/>
  <c r="E923"/>
  <c r="F922"/>
  <c r="E922"/>
  <c r="F921"/>
  <c r="E921"/>
  <c r="F920"/>
  <c r="E920"/>
  <c r="F919"/>
  <c r="E919"/>
  <c r="F918"/>
  <c r="E918"/>
  <c r="F917"/>
  <c r="E917"/>
  <c r="F916"/>
  <c r="E916"/>
  <c r="F915"/>
  <c r="E915"/>
  <c r="F914"/>
  <c r="E914"/>
  <c r="F913"/>
  <c r="E913"/>
  <c r="F912"/>
  <c r="E912"/>
  <c r="F911"/>
  <c r="E911"/>
  <c r="F910"/>
  <c r="E910"/>
  <c r="F909"/>
  <c r="E909"/>
  <c r="F908"/>
  <c r="E908"/>
  <c r="F907"/>
  <c r="E907"/>
  <c r="F906"/>
  <c r="E906"/>
  <c r="F905"/>
  <c r="E905"/>
  <c r="F904"/>
  <c r="E904"/>
  <c r="F903"/>
  <c r="E903"/>
  <c r="F902"/>
  <c r="E902"/>
  <c r="F901"/>
  <c r="E901"/>
  <c r="F900"/>
  <c r="E900"/>
  <c r="F899"/>
  <c r="E899"/>
  <c r="F898"/>
  <c r="E898"/>
  <c r="F897"/>
  <c r="E897"/>
  <c r="F896"/>
  <c r="E896"/>
  <c r="F895"/>
  <c r="E895"/>
  <c r="F894"/>
  <c r="E894"/>
  <c r="F893"/>
  <c r="E893"/>
  <c r="F892"/>
  <c r="E892"/>
  <c r="F891"/>
  <c r="E891"/>
  <c r="F890"/>
  <c r="E890"/>
  <c r="F889"/>
  <c r="E889"/>
  <c r="F888"/>
  <c r="E888"/>
  <c r="F887"/>
  <c r="E887"/>
  <c r="F886"/>
  <c r="E886"/>
  <c r="F885"/>
  <c r="E885"/>
  <c r="F884"/>
  <c r="E884"/>
  <c r="F883"/>
  <c r="E883"/>
  <c r="F882"/>
  <c r="E882"/>
  <c r="F881"/>
  <c r="E881"/>
  <c r="F880"/>
  <c r="E880"/>
  <c r="F879"/>
  <c r="E879"/>
  <c r="F878"/>
  <c r="E878"/>
  <c r="F877"/>
  <c r="E877"/>
  <c r="F876"/>
  <c r="E876"/>
  <c r="F875"/>
  <c r="E875"/>
  <c r="F874"/>
  <c r="E874"/>
  <c r="F873"/>
  <c r="E873"/>
  <c r="F872"/>
  <c r="E872"/>
  <c r="F871"/>
  <c r="E871"/>
  <c r="F870"/>
  <c r="E870"/>
  <c r="F869"/>
  <c r="E869"/>
  <c r="F868"/>
  <c r="E868"/>
  <c r="F867"/>
  <c r="E867"/>
  <c r="F866"/>
  <c r="E866"/>
  <c r="F865"/>
  <c r="E865"/>
  <c r="F864"/>
  <c r="E864"/>
  <c r="F863"/>
  <c r="E863"/>
  <c r="F862"/>
  <c r="E862"/>
  <c r="F861"/>
  <c r="E861"/>
  <c r="F860"/>
  <c r="E860"/>
  <c r="F859"/>
  <c r="E859"/>
  <c r="F858"/>
  <c r="E858"/>
  <c r="F857"/>
  <c r="E857"/>
  <c r="F856"/>
  <c r="E856"/>
  <c r="F855"/>
  <c r="E855"/>
  <c r="F854"/>
  <c r="E854"/>
  <c r="F853"/>
  <c r="E853"/>
  <c r="F852"/>
  <c r="E852"/>
  <c r="F851"/>
  <c r="E851"/>
  <c r="F850"/>
  <c r="E850"/>
  <c r="F849"/>
  <c r="E849"/>
  <c r="F848"/>
  <c r="E848"/>
  <c r="F847"/>
  <c r="E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E829"/>
  <c r="F828"/>
  <c r="E828"/>
  <c r="F827"/>
  <c r="E827"/>
  <c r="F826"/>
  <c r="E826"/>
  <c r="F825"/>
  <c r="E825"/>
  <c r="F824"/>
  <c r="E824"/>
  <c r="F823"/>
  <c r="E823"/>
  <c r="F822"/>
  <c r="E822"/>
  <c r="F821"/>
  <c r="E821"/>
  <c r="F820"/>
  <c r="E820"/>
  <c r="F819"/>
  <c r="E819"/>
  <c r="F818"/>
  <c r="E818"/>
  <c r="F817"/>
  <c r="D817"/>
  <c r="E817" s="1"/>
  <c r="F816"/>
  <c r="F815"/>
  <c r="F814"/>
  <c r="E814"/>
  <c r="F813"/>
  <c r="E813"/>
  <c r="F812"/>
  <c r="E812"/>
  <c r="F811"/>
  <c r="E811"/>
  <c r="F810"/>
  <c r="E810"/>
  <c r="F809"/>
  <c r="E809"/>
  <c r="F808"/>
  <c r="E808"/>
  <c r="F807"/>
  <c r="E807"/>
  <c r="F806"/>
  <c r="E806"/>
  <c r="F805"/>
  <c r="E805"/>
  <c r="F804"/>
  <c r="E804"/>
  <c r="F803"/>
  <c r="E803"/>
  <c r="F802"/>
  <c r="E802"/>
  <c r="F801"/>
  <c r="E801"/>
  <c r="F800"/>
  <c r="E800"/>
  <c r="F799"/>
  <c r="E799"/>
  <c r="F798"/>
  <c r="E798"/>
  <c r="F797"/>
  <c r="E797"/>
  <c r="F796"/>
  <c r="E796"/>
  <c r="F795"/>
  <c r="E795"/>
  <c r="F794"/>
  <c r="E794"/>
  <c r="F793"/>
  <c r="E793"/>
  <c r="F792"/>
  <c r="E792"/>
  <c r="F791"/>
  <c r="E791"/>
  <c r="F790"/>
  <c r="E790"/>
  <c r="F789"/>
  <c r="E789"/>
  <c r="F788"/>
  <c r="E788"/>
  <c r="F787"/>
  <c r="E787"/>
  <c r="F786"/>
  <c r="E786"/>
  <c r="F785"/>
  <c r="E785"/>
  <c r="F784"/>
  <c r="E784"/>
  <c r="F783"/>
  <c r="E783"/>
  <c r="F782"/>
  <c r="E782"/>
  <c r="F781"/>
  <c r="E781"/>
  <c r="F780"/>
  <c r="E780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E759"/>
  <c r="F758"/>
  <c r="E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E747"/>
  <c r="F746"/>
  <c r="E746"/>
  <c r="F745"/>
  <c r="E745"/>
  <c r="F744"/>
  <c r="E744"/>
  <c r="F743"/>
  <c r="E743"/>
  <c r="F742"/>
  <c r="E742"/>
  <c r="F741"/>
  <c r="E741"/>
  <c r="F740"/>
  <c r="E740"/>
  <c r="F739"/>
  <c r="E739"/>
  <c r="F738"/>
  <c r="E738"/>
  <c r="F737"/>
  <c r="E737"/>
  <c r="F736"/>
  <c r="E736"/>
  <c r="F735"/>
  <c r="E735"/>
  <c r="F734"/>
  <c r="E734"/>
  <c r="F733"/>
  <c r="E733"/>
  <c r="F732"/>
  <c r="E732"/>
  <c r="F731"/>
  <c r="E731"/>
  <c r="F730"/>
  <c r="E730"/>
  <c r="F729"/>
  <c r="E729"/>
  <c r="F728"/>
  <c r="E728"/>
  <c r="F727"/>
  <c r="E727"/>
  <c r="F726"/>
  <c r="E726"/>
  <c r="F725"/>
  <c r="E725"/>
  <c r="F724"/>
  <c r="E724"/>
  <c r="F723"/>
  <c r="E723"/>
  <c r="F722"/>
  <c r="E722"/>
  <c r="F721"/>
  <c r="E721"/>
  <c r="F720"/>
  <c r="E720"/>
  <c r="F719"/>
  <c r="E719"/>
  <c r="F718"/>
  <c r="E718"/>
  <c r="F717"/>
  <c r="E717"/>
  <c r="F716"/>
  <c r="E716"/>
  <c r="F715"/>
  <c r="E715"/>
  <c r="F714"/>
  <c r="E714"/>
  <c r="F713"/>
  <c r="E713"/>
  <c r="F712"/>
  <c r="E712"/>
  <c r="F711"/>
  <c r="E711"/>
  <c r="F710"/>
  <c r="E710"/>
  <c r="F709"/>
  <c r="E709"/>
  <c r="F708"/>
  <c r="E708"/>
  <c r="F707"/>
  <c r="E707"/>
  <c r="F706"/>
  <c r="E706"/>
  <c r="F705"/>
  <c r="E705"/>
  <c r="F704"/>
  <c r="E704"/>
  <c r="F703"/>
  <c r="E703"/>
  <c r="F702"/>
  <c r="E702"/>
  <c r="F701"/>
  <c r="E701"/>
  <c r="F700"/>
  <c r="E700"/>
  <c r="F699"/>
  <c r="E699"/>
  <c r="F698"/>
  <c r="E698"/>
  <c r="F697"/>
  <c r="E697"/>
  <c r="F696"/>
  <c r="E696"/>
  <c r="F695"/>
  <c r="E695"/>
  <c r="F694"/>
  <c r="E694"/>
  <c r="F693"/>
  <c r="E693"/>
  <c r="F692"/>
  <c r="E692"/>
  <c r="F691"/>
  <c r="E691"/>
  <c r="F690"/>
  <c r="E690"/>
  <c r="F689"/>
  <c r="E689"/>
  <c r="F688"/>
  <c r="E688"/>
  <c r="F687"/>
  <c r="E687"/>
  <c r="F686"/>
  <c r="E686"/>
  <c r="F685"/>
  <c r="E685"/>
  <c r="F684"/>
  <c r="E684"/>
  <c r="F683"/>
  <c r="E683"/>
  <c r="F682"/>
  <c r="E682"/>
  <c r="F681"/>
  <c r="E681"/>
  <c r="F680"/>
  <c r="E680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F656"/>
  <c r="E656"/>
  <c r="F655"/>
  <c r="E655"/>
  <c r="F654"/>
  <c r="E654"/>
  <c r="F653"/>
  <c r="E653"/>
  <c r="F652"/>
  <c r="E652"/>
  <c r="F651"/>
  <c r="E651"/>
  <c r="F650"/>
  <c r="E650"/>
  <c r="F649"/>
  <c r="E649"/>
  <c r="F648"/>
  <c r="E648"/>
  <c r="F647"/>
  <c r="E647"/>
  <c r="F646"/>
  <c r="E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E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E614"/>
  <c r="F613"/>
  <c r="E613"/>
  <c r="F612"/>
  <c r="E612"/>
  <c r="F611"/>
  <c r="E611"/>
  <c r="F610"/>
  <c r="E610"/>
  <c r="F609"/>
  <c r="E609"/>
  <c r="F608"/>
  <c r="E608"/>
  <c r="F607"/>
  <c r="E607"/>
  <c r="F606"/>
  <c r="E606"/>
  <c r="F605"/>
  <c r="E605"/>
  <c r="F604"/>
  <c r="E604"/>
  <c r="F603"/>
  <c r="E603"/>
  <c r="F602"/>
  <c r="E602"/>
  <c r="F601"/>
  <c r="D601"/>
  <c r="D600" s="1"/>
  <c r="E600" s="1"/>
  <c r="F600"/>
  <c r="F599"/>
  <c r="F598"/>
  <c r="E598"/>
  <c r="F597"/>
  <c r="E597"/>
  <c r="F596"/>
  <c r="E596"/>
  <c r="F595"/>
  <c r="E595"/>
  <c r="F594"/>
  <c r="E594"/>
  <c r="F593"/>
  <c r="E593"/>
  <c r="F592"/>
  <c r="E592"/>
  <c r="F591"/>
  <c r="E591"/>
  <c r="F590"/>
  <c r="E590"/>
  <c r="F589"/>
  <c r="E589"/>
  <c r="F588"/>
  <c r="E588"/>
  <c r="F587"/>
  <c r="E587"/>
  <c r="F586"/>
  <c r="E586"/>
  <c r="F585"/>
  <c r="E585"/>
  <c r="F584"/>
  <c r="E584"/>
  <c r="F583"/>
  <c r="E583"/>
  <c r="F582"/>
  <c r="E582"/>
  <c r="F581"/>
  <c r="E581"/>
  <c r="F576"/>
  <c r="F575" s="1"/>
  <c r="F572"/>
  <c r="F571" s="1"/>
  <c r="F565"/>
  <c r="F564" s="1"/>
  <c r="F560"/>
  <c r="F559" s="1"/>
  <c r="F555"/>
  <c r="E555"/>
  <c r="F554"/>
  <c r="E554"/>
  <c r="F553"/>
  <c r="E553"/>
  <c r="F552"/>
  <c r="E552"/>
  <c r="F551"/>
  <c r="E551"/>
  <c r="F550"/>
  <c r="E550"/>
  <c r="F549"/>
  <c r="E549"/>
  <c r="F548"/>
  <c r="E548"/>
  <c r="F547"/>
  <c r="E547"/>
  <c r="F546"/>
  <c r="E546"/>
  <c r="F545"/>
  <c r="E545"/>
  <c r="F541"/>
  <c r="F539"/>
  <c r="F536"/>
  <c r="F535" s="1"/>
  <c r="F534" s="1"/>
  <c r="F533" s="1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F345"/>
  <c r="F344" s="1"/>
  <c r="F343" s="1"/>
  <c r="F342" s="1"/>
  <c r="F341" s="1"/>
  <c r="C18" i="61" s="1"/>
  <c r="F339" i="144"/>
  <c r="F338"/>
  <c r="F337" s="1"/>
  <c r="C17" i="61" s="1"/>
  <c r="F334" i="144"/>
  <c r="F332"/>
  <c r="F329"/>
  <c r="F328" s="1"/>
  <c r="F327" s="1"/>
  <c r="F325"/>
  <c r="E325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F308" s="1"/>
  <c r="F305"/>
  <c r="E305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195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F174" s="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D71"/>
  <c r="E71" s="1"/>
  <c r="F70"/>
  <c r="D70"/>
  <c r="E70" s="1"/>
  <c r="F69"/>
  <c r="F68"/>
  <c r="F67"/>
  <c r="F66"/>
  <c r="F60"/>
  <c r="F59" s="1"/>
  <c r="F58" s="1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D31"/>
  <c r="E31" s="1"/>
  <c r="F30"/>
  <c r="F29"/>
  <c r="F28"/>
  <c r="F23"/>
  <c r="F22" s="1"/>
  <c r="F18"/>
  <c r="D18"/>
  <c r="D17" s="1"/>
  <c r="E17" s="1"/>
  <c r="F17"/>
  <c r="F16"/>
  <c r="F15"/>
  <c r="F14"/>
  <c r="F2212" i="146" l="1"/>
  <c r="F1295"/>
  <c r="D15" i="54" s="1"/>
  <c r="F2213" i="144"/>
  <c r="E2099"/>
  <c r="F57"/>
  <c r="F56" s="1"/>
  <c r="F27" s="1"/>
  <c r="F558"/>
  <c r="F557" s="1"/>
  <c r="F556" s="1"/>
  <c r="F544" s="1"/>
  <c r="F543" s="1"/>
  <c r="C21" i="61" s="1"/>
  <c r="F1295" i="144"/>
  <c r="C15" i="54" s="1"/>
  <c r="E601" i="144"/>
  <c r="F1247"/>
  <c r="F1038" s="1"/>
  <c r="F1037" s="1"/>
  <c r="C40" i="61" s="1"/>
  <c r="C21" i="149"/>
  <c r="F1353" i="144"/>
  <c r="F307"/>
  <c r="F306" s="1"/>
  <c r="F200" s="1"/>
  <c r="E2098" i="146"/>
  <c r="F306"/>
  <c r="F305" s="1"/>
  <c r="F199" s="1"/>
  <c r="G1295"/>
  <c r="I15" i="149" s="1"/>
  <c r="G557" i="146"/>
  <c r="G556" s="1"/>
  <c r="G555" s="1"/>
  <c r="G543" s="1"/>
  <c r="G542" s="1"/>
  <c r="D23" i="45" s="1"/>
  <c r="D22" s="1"/>
  <c r="D1181"/>
  <c r="G2212" i="146"/>
  <c r="G2211" s="1"/>
  <c r="G2272"/>
  <c r="G2225" s="1"/>
  <c r="D1732" i="45" s="1"/>
  <c r="D1714" s="1"/>
  <c r="C22" i="149"/>
  <c r="C22" i="54"/>
  <c r="C39" i="61"/>
  <c r="C13" i="149"/>
  <c r="C13" i="54"/>
  <c r="C41" i="61"/>
  <c r="C16" i="149"/>
  <c r="C16" i="54"/>
  <c r="C18" i="149"/>
  <c r="C18" i="54"/>
  <c r="C469" i="61"/>
  <c r="F2273" i="144"/>
  <c r="F2226" s="1"/>
  <c r="C1732" i="61" s="1"/>
  <c r="F173" i="144"/>
  <c r="F172" s="1"/>
  <c r="F171" s="1"/>
  <c r="F65" s="1"/>
  <c r="C15" i="61" s="1"/>
  <c r="F532" i="144"/>
  <c r="F1277"/>
  <c r="F1276" s="1"/>
  <c r="F1270" s="1"/>
  <c r="C43" i="61" s="1"/>
  <c r="D30" i="144"/>
  <c r="E30" s="1"/>
  <c r="F1645"/>
  <c r="F1644" s="1"/>
  <c r="F1643" s="1"/>
  <c r="F1670"/>
  <c r="C1180" i="61"/>
  <c r="F22" i="149"/>
  <c r="D22" i="54"/>
  <c r="I16" i="149"/>
  <c r="E16" i="54"/>
  <c r="I22" i="149"/>
  <c r="E22" i="54"/>
  <c r="F12" i="149"/>
  <c r="C41" i="45"/>
  <c r="F13" i="149"/>
  <c r="D13" i="54"/>
  <c r="C43" i="45"/>
  <c r="F16" i="149"/>
  <c r="D16" i="54"/>
  <c r="F18" i="149"/>
  <c r="D18" i="54"/>
  <c r="C471" i="45"/>
  <c r="F1669" i="146"/>
  <c r="C1182" i="45"/>
  <c r="D41"/>
  <c r="D30" i="146"/>
  <c r="E30" s="1"/>
  <c r="D599"/>
  <c r="E599" s="1"/>
  <c r="G531"/>
  <c r="G1277"/>
  <c r="G1276" s="1"/>
  <c r="F1277"/>
  <c r="F1276" s="1"/>
  <c r="F557"/>
  <c r="F556" s="1"/>
  <c r="F555" s="1"/>
  <c r="F543" s="1"/>
  <c r="F542" s="1"/>
  <c r="C23" i="45" s="1"/>
  <c r="G1644" i="146"/>
  <c r="G1643" s="1"/>
  <c r="G1642" s="1"/>
  <c r="C16" i="45"/>
  <c r="F24" i="149"/>
  <c r="D24" i="54"/>
  <c r="D16" i="45"/>
  <c r="I24" i="149"/>
  <c r="E24" i="54"/>
  <c r="I13" i="149"/>
  <c r="E13" i="54"/>
  <c r="D43" i="45"/>
  <c r="G1294" i="146"/>
  <c r="D46" i="45" s="1"/>
  <c r="E15" i="54"/>
  <c r="F531" i="146"/>
  <c r="F569"/>
  <c r="F568" s="1"/>
  <c r="F2272"/>
  <c r="F2225" s="1"/>
  <c r="C1732" i="45" s="1"/>
  <c r="G569" i="146"/>
  <c r="G567" s="1"/>
  <c r="F1333"/>
  <c r="F17" i="149" s="1"/>
  <c r="F1247" i="146"/>
  <c r="F1037" s="1"/>
  <c r="F1036" s="1"/>
  <c r="C42" i="45" s="1"/>
  <c r="E18" i="144"/>
  <c r="D17" i="146"/>
  <c r="E17" s="1"/>
  <c r="G20"/>
  <c r="G19" s="1"/>
  <c r="G13" s="1"/>
  <c r="G21"/>
  <c r="G1247"/>
  <c r="G1037" s="1"/>
  <c r="G1036" s="1"/>
  <c r="D42" i="45" s="1"/>
  <c r="G1352" i="146"/>
  <c r="G1333" s="1"/>
  <c r="I17" i="149" s="1"/>
  <c r="G1012" i="146"/>
  <c r="G579" s="1"/>
  <c r="D39" i="45" s="1"/>
  <c r="G1013" i="146"/>
  <c r="G173"/>
  <c r="G172" s="1"/>
  <c r="G171" s="1"/>
  <c r="G65" s="1"/>
  <c r="D17" i="45" s="1"/>
  <c r="G1270" i="146"/>
  <c r="D45" i="45" s="1"/>
  <c r="G1669" i="146"/>
  <c r="G1375"/>
  <c r="G1374" s="1"/>
  <c r="F1013"/>
  <c r="F1012"/>
  <c r="F579" s="1"/>
  <c r="C39" i="45" s="1"/>
  <c r="F21" i="146"/>
  <c r="F20"/>
  <c r="F19" s="1"/>
  <c r="F13" s="1"/>
  <c r="F173"/>
  <c r="F172" s="1"/>
  <c r="F171" s="1"/>
  <c r="F65" s="1"/>
  <c r="C17" i="45" s="1"/>
  <c r="F2211" i="146"/>
  <c r="F2094"/>
  <c r="F1644"/>
  <c r="F1643" s="1"/>
  <c r="F1642" s="1"/>
  <c r="D69"/>
  <c r="D815"/>
  <c r="D2096"/>
  <c r="F1376"/>
  <c r="D1672"/>
  <c r="F20" i="144"/>
  <c r="F19" s="1"/>
  <c r="F13" s="1"/>
  <c r="F21"/>
  <c r="F2212"/>
  <c r="F2095"/>
  <c r="F1014"/>
  <c r="F1013"/>
  <c r="F580" s="1"/>
  <c r="F570"/>
  <c r="D69"/>
  <c r="D816"/>
  <c r="D2097"/>
  <c r="D16"/>
  <c r="D599"/>
  <c r="E599" s="1"/>
  <c r="F1377"/>
  <c r="D1673"/>
  <c r="F1294" i="146" l="1"/>
  <c r="C46" i="45" s="1"/>
  <c r="F15" i="149"/>
  <c r="C24"/>
  <c r="C14" i="61"/>
  <c r="C24" i="54"/>
  <c r="C201" i="61"/>
  <c r="C21" i="54"/>
  <c r="F1294" i="144"/>
  <c r="C44" i="61" s="1"/>
  <c r="C15" i="149"/>
  <c r="F1333" i="144"/>
  <c r="C17" i="149" s="1"/>
  <c r="C12"/>
  <c r="G568" i="146"/>
  <c r="G2094"/>
  <c r="E20" i="54" s="1"/>
  <c r="D12"/>
  <c r="I12" i="149"/>
  <c r="C20"/>
  <c r="C20" i="54"/>
  <c r="C1711" i="61"/>
  <c r="C733"/>
  <c r="C19" i="149"/>
  <c r="C19" i="54"/>
  <c r="F531" i="144"/>
  <c r="C19" i="61" s="1"/>
  <c r="C10" i="149"/>
  <c r="C10" i="54"/>
  <c r="D29" i="144"/>
  <c r="E29" s="1"/>
  <c r="C12" i="54"/>
  <c r="C9" i="149"/>
  <c r="C9" i="54"/>
  <c r="F579" i="144"/>
  <c r="C37" i="61"/>
  <c r="C14" i="149"/>
  <c r="C14" i="54"/>
  <c r="F1270" i="146"/>
  <c r="C45" i="45" s="1"/>
  <c r="F14" i="149"/>
  <c r="D14" i="54"/>
  <c r="C735" i="45"/>
  <c r="F19" i="149"/>
  <c r="D19" i="54"/>
  <c r="D1594" i="45"/>
  <c r="I11" i="149"/>
  <c r="E11" i="54"/>
  <c r="D36" i="45"/>
  <c r="D35" s="1"/>
  <c r="C203"/>
  <c r="F21" i="149"/>
  <c r="D21" i="54"/>
  <c r="I18" i="149"/>
  <c r="E18" i="54"/>
  <c r="D471" i="45"/>
  <c r="D204" s="1"/>
  <c r="D203"/>
  <c r="D202" s="1"/>
  <c r="I21" i="149"/>
  <c r="E21" i="54"/>
  <c r="D735" i="45"/>
  <c r="D734" s="1"/>
  <c r="I19" i="149"/>
  <c r="E19" i="54"/>
  <c r="D15" i="45"/>
  <c r="I9" i="149"/>
  <c r="E9" i="54"/>
  <c r="G530" i="146"/>
  <c r="D21" i="45" s="1"/>
  <c r="I10" i="149"/>
  <c r="E10" i="54"/>
  <c r="F20" i="149"/>
  <c r="D20" i="54"/>
  <c r="C1594" i="45"/>
  <c r="F9" i="149"/>
  <c r="D9" i="54"/>
  <c r="F530" i="146"/>
  <c r="C21" i="45" s="1"/>
  <c r="F10" i="149"/>
  <c r="I14"/>
  <c r="E14" i="54"/>
  <c r="D598" i="146"/>
  <c r="E598" s="1"/>
  <c r="D29"/>
  <c r="F567"/>
  <c r="D38" i="45"/>
  <c r="E12" i="54"/>
  <c r="G1327" i="146"/>
  <c r="D48" i="45" s="1"/>
  <c r="D44" s="1"/>
  <c r="E17" i="54"/>
  <c r="F1327" i="146"/>
  <c r="C48" i="45" s="1"/>
  <c r="D17" i="54"/>
  <c r="C15" i="45"/>
  <c r="C13" i="61"/>
  <c r="F578" i="146"/>
  <c r="D16"/>
  <c r="D15" s="1"/>
  <c r="G578"/>
  <c r="E69"/>
  <c r="D68"/>
  <c r="E815"/>
  <c r="D814"/>
  <c r="E814" s="1"/>
  <c r="E1672"/>
  <c r="D1671"/>
  <c r="E1671" s="1"/>
  <c r="E2096"/>
  <c r="D2095"/>
  <c r="E2095" s="1"/>
  <c r="E29"/>
  <c r="D28"/>
  <c r="E28" s="1"/>
  <c r="D815" i="144"/>
  <c r="E815" s="1"/>
  <c r="E816"/>
  <c r="E1673"/>
  <c r="D1672"/>
  <c r="E1672" s="1"/>
  <c r="E2097"/>
  <c r="D2096"/>
  <c r="E2096" s="1"/>
  <c r="F568"/>
  <c r="F569"/>
  <c r="D15"/>
  <c r="E16"/>
  <c r="E69"/>
  <c r="D68"/>
  <c r="F12" i="146" l="1"/>
  <c r="D14" i="45"/>
  <c r="G12" i="146"/>
  <c r="F1327" i="144"/>
  <c r="C46" i="61" s="1"/>
  <c r="C17" i="54"/>
  <c r="D28" i="144"/>
  <c r="E28" s="1"/>
  <c r="D10" i="54"/>
  <c r="I20" i="149"/>
  <c r="I23" s="1"/>
  <c r="I25" s="1"/>
  <c r="F12" i="144"/>
  <c r="C11" i="149"/>
  <c r="C23" s="1"/>
  <c r="C25" s="1"/>
  <c r="C11" i="54"/>
  <c r="C34" i="61"/>
  <c r="E16" i="146"/>
  <c r="F11" i="149"/>
  <c r="F23" s="1"/>
  <c r="F25" s="1"/>
  <c r="D11" i="54"/>
  <c r="C36" i="45"/>
  <c r="G1269" i="146"/>
  <c r="F1269"/>
  <c r="F11" s="1"/>
  <c r="E68"/>
  <c r="D67"/>
  <c r="E15"/>
  <c r="D14"/>
  <c r="E14" s="1"/>
  <c r="E15" i="144"/>
  <c r="D14"/>
  <c r="E14" s="1"/>
  <c r="E68"/>
  <c r="D67"/>
  <c r="G11" i="146" l="1"/>
  <c r="F1269" i="144"/>
  <c r="F11" s="1"/>
  <c r="E67" i="146"/>
  <c r="D66"/>
  <c r="E66" s="1"/>
  <c r="E67" i="144"/>
  <c r="D66"/>
  <c r="E66" s="1"/>
  <c r="E72" i="116" l="1"/>
  <c r="E77" l="1"/>
  <c r="D77"/>
  <c r="D72"/>
  <c r="E36"/>
  <c r="D36"/>
  <c r="D19" i="58"/>
  <c r="D79"/>
  <c r="D74"/>
  <c r="D61" l="1"/>
  <c r="E15" i="39" l="1"/>
  <c r="D24" i="69"/>
  <c r="D23" s="1"/>
  <c r="D22" s="1"/>
  <c r="D21" s="1"/>
  <c r="C24" i="13"/>
  <c r="C23" s="1"/>
  <c r="C24" i="69"/>
  <c r="C23" s="1"/>
  <c r="C22" s="1"/>
  <c r="C21" s="1"/>
  <c r="C21" i="13" l="1"/>
  <c r="C22"/>
  <c r="D10" i="39"/>
  <c r="F10"/>
  <c r="H15" l="1"/>
  <c r="K15" s="1"/>
  <c r="C14" i="69" l="1"/>
  <c r="E23" i="54" l="1"/>
  <c r="E25" s="1"/>
  <c r="D23"/>
  <c r="D25" s="1"/>
  <c r="E13" i="116" l="1"/>
  <c r="E12" s="1"/>
  <c r="D13"/>
  <c r="D12" s="1"/>
  <c r="D12" i="58"/>
  <c r="E76" i="116"/>
  <c r="E74"/>
  <c r="E71"/>
  <c r="E67" s="1"/>
  <c r="E65"/>
  <c r="E64" s="1"/>
  <c r="E58"/>
  <c r="E56"/>
  <c r="E55" s="1"/>
  <c r="E53"/>
  <c r="E52" s="1"/>
  <c r="E49"/>
  <c r="E48" s="1"/>
  <c r="E46"/>
  <c r="E45" s="1"/>
  <c r="E42"/>
  <c r="E41" s="1"/>
  <c r="E38"/>
  <c r="E37" s="1"/>
  <c r="E34"/>
  <c r="E32"/>
  <c r="E29"/>
  <c r="E26"/>
  <c r="E25" s="1"/>
  <c r="E20"/>
  <c r="E19" s="1"/>
  <c r="D76"/>
  <c r="D74"/>
  <c r="D71"/>
  <c r="D67" s="1"/>
  <c r="D65"/>
  <c r="D64" s="1"/>
  <c r="D58"/>
  <c r="D56"/>
  <c r="D55" s="1"/>
  <c r="D53"/>
  <c r="D52" s="1"/>
  <c r="D49"/>
  <c r="D48" s="1"/>
  <c r="D46"/>
  <c r="D45" s="1"/>
  <c r="D42"/>
  <c r="D41" s="1"/>
  <c r="D38"/>
  <c r="D37" s="1"/>
  <c r="D34"/>
  <c r="D32"/>
  <c r="D29"/>
  <c r="D26"/>
  <c r="D25" s="1"/>
  <c r="D20"/>
  <c r="D19" s="1"/>
  <c r="D73" l="1"/>
  <c r="D63" s="1"/>
  <c r="D62" s="1"/>
  <c r="E73"/>
  <c r="E63" s="1"/>
  <c r="E62" s="1"/>
  <c r="D51"/>
  <c r="D44"/>
  <c r="E31"/>
  <c r="E28" s="1"/>
  <c r="D31"/>
  <c r="D28" s="1"/>
  <c r="E44"/>
  <c r="E51"/>
  <c r="E11" l="1"/>
  <c r="E10" s="1"/>
  <c r="D11"/>
  <c r="D10" s="1"/>
  <c r="D57" i="58" l="1"/>
  <c r="C1179" i="61" l="1"/>
  <c r="C23" i="54" l="1"/>
  <c r="C25" s="1"/>
  <c r="C12" i="13" l="1"/>
  <c r="D14" i="69" l="1"/>
  <c r="J12" i="39" s="1"/>
  <c r="D33" i="69"/>
  <c r="D32" s="1"/>
  <c r="D31" s="1"/>
  <c r="D30" s="1"/>
  <c r="C33"/>
  <c r="C32" s="1"/>
  <c r="C31" s="1"/>
  <c r="C30" s="1"/>
  <c r="C29" s="1"/>
  <c r="C28" s="1"/>
  <c r="C27" s="1"/>
  <c r="D19"/>
  <c r="D17"/>
  <c r="C19"/>
  <c r="C17"/>
  <c r="C12"/>
  <c r="C17" i="13"/>
  <c r="D12" i="69" l="1"/>
  <c r="C11"/>
  <c r="C10" s="1"/>
  <c r="C16"/>
  <c r="D11" l="1"/>
  <c r="D10" s="1"/>
  <c r="I10" i="39"/>
  <c r="D13" i="45"/>
  <c r="D76" i="58" l="1"/>
  <c r="D73"/>
  <c r="D66"/>
  <c r="D55"/>
  <c r="D52"/>
  <c r="D48"/>
  <c r="D45"/>
  <c r="D41"/>
  <c r="D37"/>
  <c r="D33"/>
  <c r="D31"/>
  <c r="D28"/>
  <c r="D25"/>
  <c r="D68" l="1"/>
  <c r="D47"/>
  <c r="D40"/>
  <c r="D54"/>
  <c r="D65"/>
  <c r="D24"/>
  <c r="D36"/>
  <c r="D35" s="1"/>
  <c r="D51"/>
  <c r="D50" s="1"/>
  <c r="D78"/>
  <c r="D11"/>
  <c r="D18"/>
  <c r="D44"/>
  <c r="D30"/>
  <c r="D10" l="1"/>
  <c r="D27"/>
  <c r="D75"/>
  <c r="D64" s="1"/>
  <c r="D63" s="1"/>
  <c r="D43"/>
  <c r="D9" l="1"/>
  <c r="C202" i="45"/>
  <c r="C200" i="61"/>
  <c r="E17" i="39" l="1"/>
  <c r="H17" s="1"/>
  <c r="K17" s="1"/>
  <c r="C33" i="13" l="1"/>
  <c r="C32" s="1"/>
  <c r="C31" s="1"/>
  <c r="C29"/>
  <c r="C28" s="1"/>
  <c r="C27" s="1"/>
  <c r="C19"/>
  <c r="C16" s="1"/>
  <c r="C11"/>
  <c r="C10" i="39" l="1"/>
  <c r="C10" i="13"/>
  <c r="E14" i="39"/>
  <c r="H14" s="1"/>
  <c r="K14" s="1"/>
  <c r="E12" l="1"/>
  <c r="E10" s="1"/>
  <c r="C1181" i="45"/>
  <c r="C14"/>
  <c r="C22"/>
  <c r="C27"/>
  <c r="C26" s="1"/>
  <c r="C25" s="1"/>
  <c r="C24" s="1"/>
  <c r="C35"/>
  <c r="C44"/>
  <c r="C204"/>
  <c r="C734"/>
  <c r="C1595"/>
  <c r="C1712"/>
  <c r="C1714"/>
  <c r="C1716"/>
  <c r="C1718"/>
  <c r="C1714" i="61"/>
  <c r="H12" i="39" l="1"/>
  <c r="G10"/>
  <c r="C1733" i="61"/>
  <c r="C1712"/>
  <c r="C1593"/>
  <c r="C732"/>
  <c r="C202"/>
  <c r="C42"/>
  <c r="C36"/>
  <c r="C33"/>
  <c r="C25"/>
  <c r="C24" s="1"/>
  <c r="C23" s="1"/>
  <c r="C22" s="1"/>
  <c r="C20"/>
  <c r="C12"/>
  <c r="H10" i="39" l="1"/>
  <c r="C11" i="61"/>
  <c r="J10" i="39" l="1"/>
  <c r="C38" i="45"/>
  <c r="C13" s="1"/>
  <c r="K12" i="39" l="1"/>
  <c r="K10" s="1"/>
  <c r="D29" i="69"/>
  <c r="D28" s="1"/>
  <c r="D27" s="1"/>
</calcChain>
</file>

<file path=xl/sharedStrings.xml><?xml version="1.0" encoding="utf-8"?>
<sst xmlns="http://schemas.openxmlformats.org/spreadsheetml/2006/main" count="35369" uniqueCount="1076">
  <si>
    <t>Наименование  показателя</t>
  </si>
  <si>
    <t>КБК</t>
  </si>
  <si>
    <t>Доходы бюджета - ИТОГО:</t>
  </si>
  <si>
    <t>Сумма</t>
  </si>
  <si>
    <t>(тыс. рублей)</t>
  </si>
  <si>
    <t xml:space="preserve">Наименование </t>
  </si>
  <si>
    <t>РзПз</t>
  </si>
  <si>
    <t>ИТОГО: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</si>
  <si>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</si>
  <si>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</si>
  <si>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</si>
  <si>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</si>
  <si>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</si>
  <si>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</si>
  <si>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Высшее должностное лицо субъекта Российской Федерации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</si>
  <si>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</si>
  <si>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</si>
  <si>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</si>
  <si>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</si>
  <si>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</si>
  <si>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</si>
  <si>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</si>
  <si>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</si>
  <si>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</si>
  <si>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Иные выплаты персоналу, за исключением фонда оплаты труда</t>
  </si>
  <si>
    <t>122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</si>
  <si>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</si>
  <si>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</si>
  <si>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</si>
  <si>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</si>
  <si>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</si>
  <si>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</si>
  <si>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</si>
  <si>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</si>
  <si>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Социальное обеспечение и иные выплаты населению</t>
  </si>
  <si>
    <t>Премии и гранты</t>
  </si>
  <si>
    <t>Руководитель аппарата Законодательного Собрания Иркутской области</t>
  </si>
  <si>
    <t>Председатель законодательного (представительного) органа государственной власти субъекта Российской Федерации</t>
  </si>
  <si>
    <t>Депутаты (члены) законодательного (представительного) органа государственной власти субъекта Российской Федерации и их помощники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</si>
  <si>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</si>
  <si>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</si>
  <si>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</si>
  <si>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Судебная система</t>
  </si>
  <si>
    <t>0105</t>
  </si>
  <si>
    <t>Обеспечение деятельности аппаратов судов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</si>
  <si>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</si>
  <si>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</si>
  <si>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</si>
  <si>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</si>
  <si>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</si>
  <si>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</si>
  <si>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</si>
  <si>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</si>
  <si>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исполнительного органа государственной власти Иркутской области, замещающий областную государственную должность Иркутской области</t>
  </si>
  <si>
    <t>Уплата налога на имущество организаций и земельного налога</t>
  </si>
  <si>
    <t>Руководитель контрольно-счетной палаты субъекта Российской Федерации и его заместители</t>
  </si>
  <si>
    <t>Аудиторы контрольно-счетной палаты Иркутской области</t>
  </si>
  <si>
    <t>Обеспечение проведения выборов и референдумов</t>
  </si>
  <si>
    <t>0107</t>
  </si>
  <si>
    <t>Территориальные органы</t>
  </si>
  <si>
    <t>Члены избирательной комиссии субъектов Российской Федерации</t>
  </si>
  <si>
    <t>Осуществление полномочий обеспечения гарантий равенства политических партий, представленных в законодательном (представительном) органе государственной власти субъекта Российской Федерации, при освещении их деятельности региональными телеканалами и радиоканалами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</si>
  <si>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телеканалом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</si>
  <si>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радиоканалом</t>
  </si>
  <si>
    <t>Проведение выборов и референдумов</t>
  </si>
  <si>
    <t>Государственная автоматизированная информационная система «Выборы», повышение правовой культуры избирателей и обучение организаторов выборов</t>
  </si>
  <si>
    <t>Иные выплаты населению</t>
  </si>
  <si>
    <t>Проведение выборов в законодательные (представительные) органы государственной власти субъектов Российской Федерации</t>
  </si>
  <si>
    <t>Специальные расходы</t>
  </si>
  <si>
    <t>Резервные фонды</t>
  </si>
  <si>
    <t>0111</t>
  </si>
  <si>
    <t>0700000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</si>
  <si>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</si>
  <si>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</si>
  <si>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>870</t>
  </si>
  <si>
    <t>Прикладные научные исследования в области общегосударственных вопросов</t>
  </si>
  <si>
    <t>0112</t>
  </si>
  <si>
    <t>Обеспечение деятельности (оказание услуг) подведомственных учреждений</t>
  </si>
  <si>
    <t>Расходы на выплаты персоналу казенных учреждений</t>
  </si>
  <si>
    <t>110</t>
  </si>
  <si>
    <t>111</t>
  </si>
  <si>
    <t>112</t>
  </si>
  <si>
    <t>Другие общегосударственные вопросы</t>
  </si>
  <si>
    <t>0113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</si>
  <si>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</si>
  <si>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</si>
  <si>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Государственная регистрация актов гражданского состояния, за счет средств федерального бюджета</t>
  </si>
  <si>
    <t>Закупка товаров, работ, услуг в целях капитального ремонта государственного имущества</t>
  </si>
  <si>
    <t>Государственная регистрация актов гражданского состояния, за счет средств областного бюджета</t>
  </si>
  <si>
    <t>Обеспечение приватизации и проведение предпродажной подготовки объектов приватизации</t>
  </si>
  <si>
    <t>Обеспечение деятельности Уполномоченного по правам ребенка в Иркутской области и его аппарата</t>
  </si>
  <si>
    <t>Обеспечение деятельности Уполномоченного по правам ребенка в Иркутской области</t>
  </si>
  <si>
    <t>Обеспечение деятельности аппарата Уполномоченного по правам ребенка в Иркутской области</t>
  </si>
  <si>
    <t>Обеспечение деятельности Уполномоченного по правам человека в Иркутской области и его аппарата</t>
  </si>
  <si>
    <t>Обеспечение деятельности Уполномоченного по правам человека в Иркутской области</t>
  </si>
  <si>
    <t>Обеспечение деятельности аппарата Уполномоченного по правам человека в Иркутской области</t>
  </si>
  <si>
    <t>Обеспечение деятельности общественной палаты Иркутской области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</si>
  <si>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</si>
  <si>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Межбюджетные трансферты</t>
  </si>
  <si>
    <t>Субвенции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</si>
  <si>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</si>
  <si>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</si>
  <si>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в области охраны труда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</si>
  <si>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</si>
  <si>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</si>
  <si>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</si>
  <si>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</si>
  <si>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</si>
  <si>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Инвентаризация объектов недвижимости государственной собственности Иркутской области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</si>
  <si>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</si>
  <si>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</si>
  <si>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некоммерческим организациям (за исключением государственных учреждений)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</si>
  <si>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</si>
  <si>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</si>
  <si>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</si>
  <si>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Учреждения культуры и мероприятия в сфере культуры и кинематографии</t>
  </si>
  <si>
    <t>Долгосрочные целевые программы</t>
  </si>
  <si>
    <t>Долгосрочная целевая программа Иркутской области «Государственная региональная поддержка социально ориентированных некоммерческих организаций в Иркутской области» на 2013-2015 годы</t>
  </si>
  <si>
    <t>Долгосрочная целевая программа Иркутской области «Повышение эффективности бюджетных расходов Иркутской области на 2011-2015 годы»</t>
  </si>
  <si>
    <t>Долгосрочная целевая 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2012-2014 годы</t>
  </si>
  <si>
    <t>Долгосрочная целевая программа Иркутской области «Комплексные меры профилактики экстремистских проявлений» на 2012-2015 годы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</si>
  <si>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</si>
  <si>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</si>
  <si>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</si>
  <si>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</si>
  <si>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</si>
  <si>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</si>
  <si>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0204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</si>
  <si>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</si>
  <si>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</si>
  <si>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</si>
  <si>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</si>
  <si>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</si>
  <si>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</si>
  <si>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</si>
  <si>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</si>
  <si>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Долгосрочная целевая программа Иркутской области «Пожарная безопасность на 2011-2013 годы»</t>
  </si>
  <si>
    <t>Другие вопросы в области национальной безопасности и правоохранительной деятельности</t>
  </si>
  <si>
    <t>0314</t>
  </si>
  <si>
    <t>Долгосрочная целевая программа Иркутской области «Повышение безопасности дорожного движения в Иркутской области» на 2013-2015 годы</t>
  </si>
  <si>
    <t>НАЦИОНАЛЬНАЯ ЭКОНОМИКА</t>
  </si>
  <si>
    <t>0400</t>
  </si>
  <si>
    <t>Общеэкономические вопросы</t>
  </si>
  <si>
    <t>0401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</si>
  <si>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</si>
  <si>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</si>
  <si>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</si>
  <si>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</si>
  <si>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Реализация дополнительных мероприятий, направленных на снижение напряженности на рынке труда субъектов Российской Федерации за счет средств областного бюджета</t>
  </si>
  <si>
    <t>Субсидии юридическим лицам (кроме государственных учреждений) и физическим лицам - производителям товаров, работ, услуг</t>
  </si>
  <si>
    <t>Реализация мероприятий активной политики занятости населения, дополнительных мероприятий в области содействия занятости населения</t>
  </si>
  <si>
    <t>Воспроизводство минерально-сырьевой базы</t>
  </si>
  <si>
    <t>0404</t>
  </si>
  <si>
    <t>Актуализация минерально-сырьевой базы общераспространенных полезных ископаемых</t>
  </si>
  <si>
    <t>Сельское хозяйство и рыболовство</t>
  </si>
  <si>
    <t>0405</t>
  </si>
  <si>
    <t>Государственная поддержка сельского хозяйства</t>
  </si>
  <si>
    <t>Развитие подотрасли растениеводства</t>
  </si>
  <si>
    <t>Развитие подотрасли животноводства</t>
  </si>
  <si>
    <t>Развитие рынка сельскохозяйственной продукции, сырья и продовольствия</t>
  </si>
  <si>
    <t>Развитие малых форм хозяйствования</t>
  </si>
  <si>
    <t>Техническая и технологическая модернизация сельского хозяйства</t>
  </si>
  <si>
    <t>Субсидии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 кредитных организациях, и займам, полученным в сельскохозяйственных кредитных потребительских кооперативах в 2004-2011 годах на срок от 2 до 10 лет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</si>
  <si>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2008-2011 годах на срок до 1 года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</si>
  <si>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</si>
  <si>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Снижение рисков в сельском хозяйстве</t>
  </si>
  <si>
    <t>Создание общих условий для функционирования агропромышленного комплекса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</si>
  <si>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</si>
  <si>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Вопросы регулирования продовольственного рынка и государственных семенных фондов</t>
  </si>
  <si>
    <t>Формирование и использование стабилизационного фонда Иркутской области</t>
  </si>
  <si>
    <t>Рыболовное хозяйство</t>
  </si>
  <si>
    <t>Организация, регулирование и охрана водных биологических ресурсов</t>
  </si>
  <si>
    <t>Водное хозяйство</t>
  </si>
  <si>
    <t>0406</t>
  </si>
  <si>
    <t>Водохозяйственные мероприятия</t>
  </si>
  <si>
    <t>Осуществление отдельных полномочий в области водных отношений</t>
  </si>
  <si>
    <t>Долгосрочная целевая программа Иркутской области «Защита окружающей среды в Иркутской области на 2011-2015 годы»</t>
  </si>
  <si>
    <t>Мероприятия долгосрочной целевой программы Иркутской области «Защита окружающей среды в Иркутской области на 2011-2015 годы»</t>
  </si>
  <si>
    <t>Субсидии</t>
  </si>
  <si>
    <t>Субсидии на софинансирование объектов капитального строительства государственной (муниципальной) собственности</t>
  </si>
  <si>
    <t>Подпрограмма «Развитие водохозяйственного комплекса в Иркутской области на 2013-2015 годы»</t>
  </si>
  <si>
    <t>Долгосрочная целевая программа «Развитие внутреннего и въездного туризма в Иркутской области (2011-2016 годы)»</t>
  </si>
  <si>
    <t>Бюджетные инвестиции</t>
  </si>
  <si>
    <t>Бюджетные инвестиции в объекты государственной собственности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</si>
  <si>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</si>
  <si>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Лесное хозяйство</t>
  </si>
  <si>
    <t>0407</t>
  </si>
  <si>
    <t>Вопросы в области лесных отношений</t>
  </si>
  <si>
    <t>Реализация отдельных полномочий в области лесных отношений</t>
  </si>
  <si>
    <t>Реализация отдельных полномочий в области лесных отношений, за счет средств федерального бюджета</t>
  </si>
  <si>
    <t>Реализация отдельных полномочий в области лесных отношений, за счет средств областного бюджета</t>
  </si>
  <si>
    <t>Долгосрочная целевая программа Иркутской области «Охрана, защита и воспроизводство лесов Иркутской области на 2012-2016 годы»</t>
  </si>
  <si>
    <t>Транспорт</t>
  </si>
  <si>
    <t>0408</t>
  </si>
  <si>
    <t>Воздушный транспорт</t>
  </si>
  <si>
    <t>Отдельные мероприятия в области воздушного транспорта</t>
  </si>
  <si>
    <t>Субсидии на возмещение недополученных доходов, связанных с оказанием услуг по  пассажирским перевозкам воздушным транспортом</t>
  </si>
  <si>
    <t>Водный транспорт</t>
  </si>
  <si>
    <t>Отдельные мероприятия в области морского и речного транспорта</t>
  </si>
  <si>
    <t>Субсидии на возмещение недополученных доходов, связанных с оказанием услуг по  пассажирским перевозкам водным транспортом</t>
  </si>
  <si>
    <t>Автомобильный транспорт</t>
  </si>
  <si>
    <t>Отдельные мероприятия в области автомобильного транспорта</t>
  </si>
  <si>
    <t>Субсидии на возмещение недополученных доходов, связанных с оказанием услуг по пассажирским перевозкам пригородным железнодорожным транспортом</t>
  </si>
  <si>
    <t>Субсидии на предоставление бесплатного проезда пенсионерам на пригородном железнодорожном транспорте в летний период</t>
  </si>
  <si>
    <t>Другие виды транспорта</t>
  </si>
  <si>
    <t>Субсидии на проведение отдельных мероприятий по другим видам транспорта</t>
  </si>
  <si>
    <t>Субсидии  транспортным организациям на предоставление бесплатного проезда отдельных категорий граждан на автомобильном транспорте общего пользования сезонных  (садоводческих)  маршрутов</t>
  </si>
  <si>
    <t>Долгосрочная целевая программа «Развитие транспортного комплекса Иркутской области на 2012-2015 годы»</t>
  </si>
  <si>
    <t>Бюджетные инвестиции иным юридическим лицам</t>
  </si>
  <si>
    <t>Дорожное хозяйство (дорожные фонды)</t>
  </si>
  <si>
    <t>0409</t>
  </si>
  <si>
    <t>Дорожное хозяйство</t>
  </si>
  <si>
    <t>Содержание и управление дорожным хозяйством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</si>
  <si>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2011-2015 годы»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</si>
  <si>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</si>
  <si>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Долгосрочная целевая программа Иркутской области «Стимулирование жилищного строительства в Иркутской области на 2011-2015 годы»</t>
  </si>
  <si>
    <t>Подпрограмма «Развитие комплексного малоэтажного жилищного строительства в Иркутской области на 2011-2015 годы»</t>
  </si>
  <si>
    <t>Долгосрочная целевая программа «Развитие административного центра Иркутской области на 2012-2014 годы»</t>
  </si>
  <si>
    <t>Связь и информатика</t>
  </si>
  <si>
    <t>0410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</si>
  <si>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</si>
  <si>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</si>
  <si>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Прикладные научные исследования в области национальной экономики</t>
  </si>
  <si>
    <t>0411</t>
  </si>
  <si>
    <t>Прикладные научные исследования и разработки</t>
  </si>
  <si>
    <t>Выполнение научно-исследовательских и опытно-конструкторских работ по государственным контрактам</t>
  </si>
  <si>
    <t>Научно-исследовательские и опытно-конструкторские работы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</si>
  <si>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</si>
  <si>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</si>
  <si>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</si>
  <si>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</si>
  <si>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</si>
  <si>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Актуализация результатов государственной кадастровой оценки объектов недвижимости, учтенных в государственном кадастре недвижимости и расположенных на территории Иркутской области</t>
  </si>
  <si>
    <t>Реализация иных государственных функций в области национальной экономики</t>
  </si>
  <si>
    <t>Предоставление областной государственной поддержки субъектам инновационной деятельности</t>
  </si>
  <si>
    <t>Долгосрочная целевая программа «Поддержка и развитие малого и среднего предпринимательства в Иркутской области» на 2011-2013 годы</t>
  </si>
  <si>
    <t>Долгосрочная целевая программа  «Газификация Иркутской области на 2011-2015 годы»</t>
  </si>
  <si>
    <t>Долгосрочная целевая программа Иркутской области «Повышение устойчивости жилых домов, основных объектов и систем жизнеобеспечения в сейсмических районах Иркутской области на 2011-2014 годы»</t>
  </si>
  <si>
    <t>Долгосрочная целевая программа Иркутской области «Старшее поколение» на 2011-2013 годы</t>
  </si>
  <si>
    <t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t>
  </si>
  <si>
    <t>Подпрограмма «Развитие промышленности строительных материалов и стройиндустрии в Иркутской области на 2011 - 2015 годы»</t>
  </si>
  <si>
    <t>Долгосрочная целевая программа Иркутской области «Строительство объектов инфраструктуры для обустройства  особой экономической зоны туристско-рекреационного типа на территории муниципального образования «Слюдянский район» на 2012-2015 годы»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</si>
  <si>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</si>
  <si>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ЖИЛИЩНО-КОММУНАЛЬНОЕ ХОЗЯЙСТВО</t>
  </si>
  <si>
    <t>0500</t>
  </si>
  <si>
    <t>Жилищное хозяйство</t>
  </si>
  <si>
    <t>0501</t>
  </si>
  <si>
    <t>Социальная помощь</t>
  </si>
  <si>
    <t>Коммунальное хозяйство</t>
  </si>
  <si>
    <t>0502</t>
  </si>
  <si>
    <t>Поддержка коммунального хозяйства</t>
  </si>
  <si>
    <t>Мероприятия в области коммунального хозяйства</t>
  </si>
  <si>
    <t>Субсидии в целях возмещения недополученных доходов в связи с оказанием услуг в сфере электро-, газо-, тепло- и водоснабжения, водоотведения и очистки сточных вод</t>
  </si>
  <si>
    <t>Благоустройство</t>
  </si>
  <si>
    <t>0503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</si>
  <si>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</si>
  <si>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</si>
  <si>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</si>
  <si>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</si>
  <si>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Долгосрочная целевая программа Иркутской области «Чистая вода»  на 2012-2014 годы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</si>
  <si>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</si>
  <si>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</si>
  <si>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</si>
  <si>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</si>
  <si>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</si>
  <si>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</si>
  <si>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</si>
  <si>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</si>
  <si>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областного бюджета</t>
  </si>
  <si>
    <t>Охрана и использование объектов животного мира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</si>
  <si>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</si>
  <si>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</si>
  <si>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Другие вопросы в области охраны окружающей среды</t>
  </si>
  <si>
    <t>0605</t>
  </si>
  <si>
    <t>Сохранение и развитие особо охраняемых природных территорий регионального значения Иркутской области</t>
  </si>
  <si>
    <t>Состояние окружающей среды и природопользования</t>
  </si>
  <si>
    <t>Природоохранные мероприятия</t>
  </si>
  <si>
    <t>Подпрограмма «Отходы производства и потребления в Иркутской области на 2011-2015 годы»</t>
  </si>
  <si>
    <t>ОБРАЗОВАНИЕ</t>
  </si>
  <si>
    <t>0700</t>
  </si>
  <si>
    <t>Дошкольное образование</t>
  </si>
  <si>
    <t>0701</t>
  </si>
  <si>
    <t>Областная государственная целевая Программа поддержки и развития учреждений дошкольного образования в Иркутской области на 2009-2014 годы</t>
  </si>
  <si>
    <t>Общее образование</t>
  </si>
  <si>
    <t>0702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</si>
  <si>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</si>
  <si>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Школы-детские сады, школы начальные, неполные средние и средние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</si>
  <si>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</si>
  <si>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</si>
  <si>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Школы-интернаты</t>
  </si>
  <si>
    <t>Учреждения по внешкольной работе с детьми</t>
  </si>
  <si>
    <t>Детские дома</t>
  </si>
  <si>
    <t>Мероприятия в области образования</t>
  </si>
  <si>
    <t>Дистанционное образование детей-инвалидов</t>
  </si>
  <si>
    <t>Дистанционное образование детей-инвалидов за счет средств областного бюджета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</si>
  <si>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</si>
  <si>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 за счет средств областного бюджета</t>
  </si>
  <si>
    <t>Модернизация региональных систем общего образования</t>
  </si>
  <si>
    <t>Модернизация региональных систем общего образования за счет средств областного бюджета</t>
  </si>
  <si>
    <t>Иные безвозмездные и безвозвратные перечисления</t>
  </si>
  <si>
    <t>Поощрение лучших учителей</t>
  </si>
  <si>
    <t>Поощрение лучших учителей за счет средств областного бюджета</t>
  </si>
  <si>
    <t>Долгосрочная целевая программа «Социальное развитие села Иркутской области на 2011-2014 годы»</t>
  </si>
  <si>
    <t>Долгосрочная целевая программа Иркутской области «Развитие социальной и инженерной инфраструктуры в Иркутской области на 2010-2014 годы»</t>
  </si>
  <si>
    <t>Долгосрочная целевая программа Иркутской области «Доступная среда для инвалидов и других маломобильных групп населения» на 2013-2015 годы</t>
  </si>
  <si>
    <t>Долгосрочная целевая программа Иркутской области «Точка опоры» по профилактике социального сиротства, безнадзорности и правонарушений несовершеннолетних в Иркутской области на 2011-2013 годы</t>
  </si>
  <si>
    <t>Долгосрочная целевая программа Иркутской области «Организация предоставления доступа в информационно-телекоммуникационную сеть «Интернет» образовательным учреждениям Иркутской области» на 2012-2015 годы</t>
  </si>
  <si>
    <t>Долгосрочная целевая программа Иркутской области «Безопасность школьных перевозок на 2013-2015 годы»</t>
  </si>
  <si>
    <t>Начальное профессиональное образование</t>
  </si>
  <si>
    <t>0703</t>
  </si>
  <si>
    <t>Профессионально-технические училища</t>
  </si>
  <si>
    <t>Стипендии</t>
  </si>
  <si>
    <t>Субсидии автономным учреждениям на иные цели</t>
  </si>
  <si>
    <t>Проведение мероприятий для детей и молодежи</t>
  </si>
  <si>
    <t>Среднее профессиональное образование</t>
  </si>
  <si>
    <t>0704</t>
  </si>
  <si>
    <t>Средние специальные учебные заведения</t>
  </si>
  <si>
    <t>Профессиональная подготовка, переподготовка и повышение квалификации</t>
  </si>
  <si>
    <t>0705</t>
  </si>
  <si>
    <t>Институты повышения квалификации</t>
  </si>
  <si>
    <t>Учебные заведения и курсы по переподготовке кадров</t>
  </si>
  <si>
    <t>Мероприятия по переподготовке и повышению квалификации</t>
  </si>
  <si>
    <t>Государственный заказ на профессиональную переподготовку и повышение квалификации государственных служащих</t>
  </si>
  <si>
    <t>Профессиональная подготовка, переподготовка и повышение квалификации работников государственных учреждений</t>
  </si>
  <si>
    <t>Подготовка управленческих кадров для организаций народного хозяйства Российской Федерации</t>
  </si>
  <si>
    <t>Подготовка управленческих кадров для организаций народного хозяйства Российской Федерации за счет средств областного бюджета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</si>
  <si>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</si>
  <si>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</si>
  <si>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</si>
  <si>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Мероприятия по проведению оздоровительной кампании детей</t>
  </si>
  <si>
    <t>Оздоровление детей</t>
  </si>
  <si>
    <t>Оздоровление детей за счет средств федерального бюджета</t>
  </si>
  <si>
    <t>Приобретение товаров, работ, услуг в пользу граждан</t>
  </si>
  <si>
    <t>Долгосрочная целевая программа Иркутской области «Комплексные меры профилактики злоупотребления наркотическими средствами и психотропными веществами» на 2011-2013 годы</t>
  </si>
  <si>
    <t>Долгосрочная целевая программа Иркутской области «Молодежь Иркутской области» на 2011-2013 годы</t>
  </si>
  <si>
    <t>Подпрограмма «Патриотическое воспитание граждан в Иркутской области и допризывная подготовка молодежи» на 2011-2013 годы</t>
  </si>
  <si>
    <t>Общепрограммные мероприятия долгосрочной целевой программы «Молодежь Иркутской области» на 2011-2013 годы</t>
  </si>
  <si>
    <t>Долгосрочная целевая программа Иркутской области «Организация и обеспечение отдыха и оздоровления детей в Иркутской области на 2012-2014 годы»</t>
  </si>
  <si>
    <t>Другие вопросы в области образования</t>
  </si>
  <si>
    <t>0709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</si>
  <si>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</si>
  <si>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федерального бюджета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</si>
  <si>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областного бюджета</t>
  </si>
  <si>
    <t>Учреждения, обеспечивающие предоставление услуг в сфере образования</t>
  </si>
  <si>
    <t>Государственная поддержка в сфере образования</t>
  </si>
  <si>
    <t>Внедрение современных образовательных технологий</t>
  </si>
  <si>
    <t>Государственная поддержка талантливой молодежи</t>
  </si>
  <si>
    <t>Оснащение общеобразовательных учреждений учебным оборудованием</t>
  </si>
  <si>
    <t>Поощрение лучших работников образования</t>
  </si>
  <si>
    <t>Поощрение лиц, подготовивших стипендиатов Губернатора в области культуры и искусства</t>
  </si>
  <si>
    <t>Премии выпускникам высших учебных заведений, приступивших к работе в муниципальных общеобразовательных учреждениях</t>
  </si>
  <si>
    <t>Приобретение учебной литературы</t>
  </si>
  <si>
    <t>Долгосрочная целевая программа Иркутской области  «Совершенствование организации школьного питания в общеобразовательных учреждениях, расположенных на территории Иркутской области» на 2012-2014 годы</t>
  </si>
  <si>
    <t>Подпрограмма «Кадровое обеспечение задач строительства в Иркутской области на 2011-2015 годы»</t>
  </si>
  <si>
    <t>Долгосрочная целевая программа Иркутской области «О сохранении и дальнейшем развитии бурятского языка в Усть-Ордынском Бурятском округе» на 2013-2016 годы</t>
  </si>
  <si>
    <t>Долгосрочная целевая программа Иркутской области «О мерах по предотвращению распространения туберкулеза в Иркутской области» на 2013-2017 годы</t>
  </si>
  <si>
    <t>КУЛЬТУРА, КИНЕМАТОГРАФИЯ</t>
  </si>
  <si>
    <t>0800</t>
  </si>
  <si>
    <t>Культура</t>
  </si>
  <si>
    <t>0801</t>
  </si>
  <si>
    <t>Мероприятия по реализации технического проекта «Богучанская ГЭС на реке Ангара»</t>
  </si>
  <si>
    <t>Мероприятия по государственной охране объектов культурного наследия, расположенных в зоне подготовки ложа Богучанской ГЭС</t>
  </si>
  <si>
    <t>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</si>
  <si>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</si>
  <si>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</si>
  <si>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Иные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</si>
  <si>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областного бюджета</t>
  </si>
  <si>
    <t>Расходы на выплату персоналу казенных учреждений</t>
  </si>
  <si>
    <t>Закупки товаров, работ и услуг для государственных нужд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</si>
  <si>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</si>
  <si>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</si>
  <si>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</si>
  <si>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Долгосрочная целевая программа Иркутской области «100 модельных домов культуры Приангарью» на 2011-2014 годы</t>
  </si>
  <si>
    <t>Выплата заработной платы с начислениями на нее работникам учреждений культуры, находящихся в ведении органов местного самоуправления поселений Иркутской области</t>
  </si>
  <si>
    <t>Другие вопросы в области культуры, кинематографии</t>
  </si>
  <si>
    <t>0804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</si>
  <si>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</si>
  <si>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ЗДРАВООХРАНЕНИЕ</t>
  </si>
  <si>
    <t>0900</t>
  </si>
  <si>
    <t>Стационарная медицинская помощь</t>
  </si>
  <si>
    <t>0901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</si>
  <si>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</si>
  <si>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</si>
  <si>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Высокотехнологичные виды медицинской помощи</t>
  </si>
  <si>
    <t>Высокотехнологичные виды  медицинской помощи за счет средств областного бюджета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</si>
  <si>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</si>
  <si>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</si>
  <si>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Амбулаторная помощь</t>
  </si>
  <si>
    <t>0902</t>
  </si>
  <si>
    <t>Поликлиники, амбулатории, диагностические центры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</si>
  <si>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</si>
  <si>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</si>
  <si>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</si>
  <si>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</si>
  <si>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</si>
  <si>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</si>
  <si>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Санатории для детей и подростков</t>
  </si>
  <si>
    <t>Заготовка, переработка, хранение и обеспечение безопасности донорской крови и ее компонентов</t>
  </si>
  <si>
    <t>0906</t>
  </si>
  <si>
    <t>Центры, станции и отделения переливания крови</t>
  </si>
  <si>
    <t>Другие вопросы в области здравоохранения</t>
  </si>
  <si>
    <t>0909</t>
  </si>
  <si>
    <t>Осуществление переданных полномочий Российской Федерации в области охраны здоровья граждан</t>
  </si>
  <si>
    <t>Осуществление отдельных областных государственных полномочий в области охраны здоровья граждан</t>
  </si>
  <si>
    <t>Реализация государственных функций в области здравоохранения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</si>
  <si>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</si>
  <si>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 за счет средств областного бюджета</t>
  </si>
  <si>
    <t>Закупки оборудования и расходных материалов для неонатального и аудиологического скрининга</t>
  </si>
  <si>
    <t>Закупки оборудования и расходных материалов для неонатального и аудиологического скрининга за счет средств областного бюджета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</si>
  <si>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</si>
  <si>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областного бюджета</t>
  </si>
  <si>
    <t>Мероприятия по пренатальной (дородовой) диагностике</t>
  </si>
  <si>
    <t>Мероприятия по пренатальной (дородовой) диагностике за счет средств областного бюджета</t>
  </si>
  <si>
    <t>Поощрение лучших медицинских работников</t>
  </si>
  <si>
    <t>Централизованные закупки медикаментов, расходных материалов медицинского назначения,  медицинского оборудования, а также оборудования для нужд учреждений здравоохранения</t>
  </si>
  <si>
    <t>Мероприятия в области здравоохранения</t>
  </si>
  <si>
    <t>Дома ребенка</t>
  </si>
  <si>
    <t>Территориальная программа обязательного медицинского страхования</t>
  </si>
  <si>
    <t>Обязательное медицинское страхование неработающего населения</t>
  </si>
  <si>
    <t>Межбюджетные трансферты бюджету Федерального фонда обязательного медицинского страхования</t>
  </si>
  <si>
    <t>Дополнительное финансовое обеспечение реализации территориальной программы обязательного медицинского страхования в пределах базовой программы обязательного медицинского страхования в части финансового обеспечения скорой медицинской помощи (за исключением специализированной  (санитарно-авиационной) скорой медицинской помощи)</t>
  </si>
  <si>
    <t>Межбюджетные трансферты бюджетам территориальных фондов обязательного медицинского страхования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</si>
  <si>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</si>
  <si>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</si>
  <si>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</si>
  <si>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</si>
  <si>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</si>
  <si>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Доплаты к пенсиям лицам, замещавшим областные государственные должности, и гражданам, замещавшим должности государственной гражданской службы Иркутской области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</si>
  <si>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</si>
  <si>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</si>
  <si>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</si>
  <si>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</si>
  <si>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Закон Иркутской области от 18 июля 2008 года № 49-оз «О ежемесячной доплате к трудовой пенсии отдельным категориям граждан»</t>
  </si>
  <si>
    <t>Меры социальной поддержки населения по публичным нормативным обязательствам</t>
  </si>
  <si>
    <t>Закон Иркутской области от 18 июля 2008 года № 48-оз «О ежемесячной доплате к пенсии по государственному пенсионному обеспечению военнослужащим, проходившим военную службу по призыву, ставшим инвалидами вследствие военной травмы»</t>
  </si>
  <si>
    <t>Закон Иркутской области от 24 декабря 2010 года № 141-ОЗ «О наградах Иркутской области и почетных званиях Иркутской области»</t>
  </si>
  <si>
    <t>Социальное обслуживание населения</t>
  </si>
  <si>
    <t>1002</t>
  </si>
  <si>
    <t>Дома-интернаты для престарелых и инвалидов</t>
  </si>
  <si>
    <t>Учреждения по обучению инвалидов</t>
  </si>
  <si>
    <t>Учреждения социального обслуживания населения</t>
  </si>
  <si>
    <t>Социальное обеспечение населения</t>
  </si>
  <si>
    <t>1003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</si>
  <si>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</si>
  <si>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</si>
  <si>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</si>
  <si>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</si>
  <si>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</si>
  <si>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</si>
  <si>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Пособия и компенсации по публичным нормативным обязательствам</t>
  </si>
  <si>
    <t>Федеральный закон от 12 января 1996 года № 8-ФЗ «О погребении и похоронном деле»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</si>
  <si>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</si>
  <si>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Закон Российской Федерации от 9 июня 1993 года № 5142-1 «О донорстве крови и ее компонентов»</t>
  </si>
  <si>
    <t>Обеспечение мер социальной поддержки для лиц, награжденных знаком «Почетный донор СССР», «Почетный донор России»</t>
  </si>
  <si>
    <t>Закон Иркутской области от 17 декабря 2008 года № 126-оз «О социальной поддержке в сфере образования отдельных категорий граждан в Иркутской области» в части компенсации затрат законных представителей на воспитание и обучение детей-инвалидов на дому</t>
  </si>
  <si>
    <t>Субсидии на приобретение жилых помещений отдельным категориям граждан</t>
  </si>
  <si>
    <t>Субсидии гражданам на приобретение жилья</t>
  </si>
  <si>
    <t>Социальные выплаты гражданам, улучшающим свои жилищные условия с помощью ипотечного кредитования</t>
  </si>
  <si>
    <t>Предоставление государственным гражданским служащим Иркутской области единовременной выплаты на приобретение жилого помещения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</si>
  <si>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</si>
  <si>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</si>
  <si>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</si>
  <si>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которых относится к ведению Российской Федерации и субъектов Российской Федерации</t>
  </si>
  <si>
    <t>Федеральный закон от 17 сентября 1998 года    № 157-ФЗ «Об иммунопрофилактике инфекционных болезней»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</si>
  <si>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</si>
  <si>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</si>
  <si>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</si>
  <si>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Реализация мер социальной поддержки отдельных категорий граждан</t>
  </si>
  <si>
    <t>Закон Иркутской области от 17 декабря 2008 года № 120-оз «О мерах социальной поддержки реабилитированных лиц и лиц, признанных пострадавшими от политических репрессий, в Иркутской области»</t>
  </si>
  <si>
    <t>Закон Иркутской области от 17 декабря 2008 года №130-оз «О ежемесячном пособии на ребенка в Иркутской области»</t>
  </si>
  <si>
    <t>Закон Иркутской области от 17 декабря 2008 года №105-оз «О мерах социальной поддержки отдельных категорий ветеранов в Иркутской области»</t>
  </si>
  <si>
    <t>Оказание других видов социальной помощи</t>
  </si>
  <si>
    <t>Закон Иркутской области от 19 июля 2010 года № 73-оз «О государственной социальной помощи отдельным категориям граждан в Иркутской области»</t>
  </si>
  <si>
    <t>Постановление Правительства Иркутской области от 27 января 2012 года № 13-пп «Об обеспечении в 2012 году ветеранов труда в Иркутской области путевками на санаторно-курортное лечение»</t>
  </si>
  <si>
    <t>Закон Иркутской области от 17 декабря 2008 года № 118-оз «О порядке обеспечения полноценным питанием беременных женщин, кормящих матерей, а также детей в возрасте до трех лет через специальные пункты питания и организации торговли по заключению врачей в Иркутской области»</t>
  </si>
  <si>
    <t>Закон Иркутской области от 18 июля 2008 года № 50-оз «О мерах социальной поддержки отдельных категорий работников культуры, проживающих в сельской местности, рабочих поселках (поселках городского типа) и работающих в муниципальных учреждениях культуры, муниципальных образовательных учреждениях»</t>
  </si>
  <si>
    <t>Закон Иркутской области от 17 декабря 2008 года № 128-оз «О ежемесячной денежной выплате неработающим пенсионерам в Иркутской области»</t>
  </si>
  <si>
    <t>Закон Иркутской области от 23 октября 2006 года № 63-оз «О социальной поддержке в Иркутской области семей, имеющих детей»</t>
  </si>
  <si>
    <t>Закон Иркутской области от 17 декабря 2008 года № 106-оз «О социальной поддержке отдельных групп населения в оказании медико-социальной помощи в Иркутской области»</t>
  </si>
  <si>
    <t>Закон Иркутской области от 30 ноября 2007 года № 115-оз «О мерах социальной поддержки медицинских и фармацевтических работников, проживающих в сельской местности, рабочих поселках (поселках городского типа) и работающих в муниципальных организациях здравоохранения, а также муниципальных образовательных учреждениях»</t>
  </si>
  <si>
    <t>Постановление администрации Иркутской области от 27 февраля 2008 года № 35-па «О единовременном денежном пособии молодым специалистам из числа педагогических работников»</t>
  </si>
  <si>
    <t>Постановление администрации Иркутской области от 3 декабря 2007 года № 281-па «О мерах социальной поддержки отдельных категорий граждан в Иркутской области»</t>
  </si>
  <si>
    <t>Закон Иркутской области от 17 декабря 2008 года № 113-оз «О мерах социальной поддержки по оплате жилого помещения и коммунальных услуг педагогических работников  отдельных государственных учреждений в Иркутской области, работающих и проживающих в сельской местности, рабочих поселках (поселках городского типа), а также размере, условиях и порядке возмещения расходов, связанных с предоставлением педагогическим работникам государственных учреждений Иркутской области и муниципальных образовательных учреждений мер социальной поддержки по оплате жилого помещения и коммунальных услуг»</t>
  </si>
  <si>
    <t>Закон Иркутской области от 17 декабря 2008 года № 116-оз «О мерах социальной поддержки отдельных категорий работников государственных учреждений Иркутской области»</t>
  </si>
  <si>
    <t>Обеспечение мер социальной поддержки в соответствии со статьей 23 Закона Иркутской области от 17 декабря 2008 года №108-оз «О физической культуре и спорте в Иркутской области»</t>
  </si>
  <si>
    <t>Реализация государственной политики в области содействия занятости населения</t>
  </si>
  <si>
    <t>Социальные выплаты безработным гражданам</t>
  </si>
  <si>
    <t>Межбюджетные трансферты бюджету Пенсионного фонда Российской Федерации</t>
  </si>
  <si>
    <t>Областная государственная социальная программа «Молодым семьям - доступное жилье» на 2005-2019 годы</t>
  </si>
  <si>
    <t>Долгосрочная целевая программа Иркутской области «Развитие физической культуры и спорта в Иркутской области» на 2011-2015 годы</t>
  </si>
  <si>
    <t>Общепрограммные мероприятия долгосрочной целевой программы Иркутской области «Развитие физической культуры и спорта в Иркутской области» на 2011-2015 годы</t>
  </si>
  <si>
    <t>Подпрограмма «Ипотечное кредитование молодых учителей Иркутской области на 2012-2015 годы»</t>
  </si>
  <si>
    <t>Охрана семьи и детства</t>
  </si>
  <si>
    <t>1004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</si>
  <si>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</si>
  <si>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</si>
  <si>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Закон Иркутской области от 3 ноября 2011 года № 101-ОЗ «О дополнительной мере социальной поддержки семей, имеющих детей, в Иркутской области»</t>
  </si>
  <si>
    <t>Предоставление материнского (семейного) капитала</t>
  </si>
  <si>
    <t>Постановление Правительства Иркутской области от 30 апреля 2009 года № 133-пп «О компенсации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образования»</t>
  </si>
  <si>
    <t>Закон Иркутской области от 17 декабря 2008 года № 107-оз «Об отдельных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в Иркутской области»</t>
  </si>
  <si>
    <t>Закон Иркутской области от 7 декабря 2009 года № 92/58-оз «Об отдельных вопросах осуществления деятельности по опеке и попечительству в Иркутской области»</t>
  </si>
  <si>
    <t>Мероприятия по борьбе с беспризорностью, по опеке и попечительству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</si>
  <si>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</si>
  <si>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</si>
  <si>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</si>
  <si>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</si>
  <si>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Переселение населения</t>
  </si>
  <si>
    <t>Премии за высокие достижения в профессиональной деятельности в области социальной политики</t>
  </si>
  <si>
    <t>Долгосрочная целевая программа Иркутской области «Социальная поддержка населения Иркутской области» на 2009-2013 годы</t>
  </si>
  <si>
    <t>Областная государственная социальная программа «Демографическое развитие Иркутской области» на 2009-2015 годы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</si>
  <si>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</si>
  <si>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</si>
  <si>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</si>
  <si>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</si>
  <si>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</si>
  <si>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</si>
  <si>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Подпрограмма «Подготовка спортивного резерва Иркутской области на 2012-2015 годы»</t>
  </si>
  <si>
    <t>Подпрограмма «Развитие адаптивной физической культуры и спорта в Иркутской области на 2012-2015 годы»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</si>
  <si>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</si>
  <si>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</si>
  <si>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</si>
  <si>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</si>
  <si>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</si>
  <si>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</si>
  <si>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</si>
  <si>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</si>
  <si>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</si>
  <si>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Другие вопросы в области средств массовой информации</t>
  </si>
  <si>
    <t>1204</t>
  </si>
  <si>
    <t>Средства массовой информации</t>
  </si>
  <si>
    <t>Государственная поддержка в сфере средств массовой информации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</si>
  <si>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</si>
  <si>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</si>
  <si>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</si>
  <si>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</si>
  <si>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долговым обязательствам</t>
  </si>
  <si>
    <t>Процентные платежи по государственному долгу субъекта Российской Федерации</t>
  </si>
  <si>
    <t>Обслуживание государственного (муниципального) долга</t>
  </si>
  <si>
    <t>Обслуживание государственного долга субъекта Российской Федерации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</si>
  <si>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</si>
  <si>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</si>
  <si>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</si>
  <si>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</si>
  <si>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</t>
  </si>
  <si>
    <t>Выравнивание бюджетной обеспеченности поселений из фонда финансовой поддержки поселений</t>
  </si>
  <si>
    <t>Дотации</t>
  </si>
  <si>
    <t>Дотации на выравнивание бюджетной обеспеченности субъектов Российской Федерации</t>
  </si>
  <si>
    <t>Выравнивание бюджетной обеспеченности муниципальных районов (городских округов) из фонда финансовой поддержки муниципальных районов (городских округов)</t>
  </si>
  <si>
    <t>Иные дотации</t>
  </si>
  <si>
    <t>1402</t>
  </si>
  <si>
    <t>Поддержка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</si>
  <si>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</si>
  <si>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Прочие межбюджетные трансферты общего характера</t>
  </si>
  <si>
    <t>1403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</si>
  <si>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</si>
  <si>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 детей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</si>
  <si>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</si>
  <si>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Реализация мероприятий перечня проектов народных инициатив</t>
  </si>
  <si>
    <t>Социально-экономическое развитие коренного малочисленного народа Российской Федерации – тофаларов (тофов)</t>
  </si>
  <si>
    <t>Исполнение судебных актов, вступивших в силу до 1 января 2013 года,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</si>
  <si>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сапмоуправления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</si>
  <si>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</si>
  <si>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Образование</t>
  </si>
  <si>
    <t>Приложение № 3</t>
  </si>
  <si>
    <t>951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</si>
  <si>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</si>
  <si>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</si>
  <si>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</si>
  <si>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</si>
  <si>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</si>
  <si>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</si>
  <si>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</si>
  <si>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</si>
  <si>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</si>
  <si>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</si>
  <si>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</si>
  <si>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</si>
  <si>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</si>
  <si>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000 01 02 00 00 00 0000 000</t>
  </si>
  <si>
    <t>000 01 02 00 00 00 0000 700</t>
  </si>
  <si>
    <t>000 01 03 00 00 00 0000 000</t>
  </si>
  <si>
    <t>000 01 03 00 00 00 0000 800</t>
  </si>
  <si>
    <t>000 01 05 00 00 00 0090 000</t>
  </si>
  <si>
    <t>000 01 05 00 00 00 0090 500</t>
  </si>
  <si>
    <t>000 01 05 02 01 00 0000 510</t>
  </si>
  <si>
    <t>000 01 05 02 00 00 0090 500</t>
  </si>
  <si>
    <t>000 01 05 00 00 00 0090 600</t>
  </si>
  <si>
    <t>000 01 05 02 00 00 0090 600</t>
  </si>
  <si>
    <t>000 01 05 02 01 00 0000 610</t>
  </si>
  <si>
    <t>Приложение № 4</t>
  </si>
  <si>
    <t>Объемы заимствований, всего</t>
  </si>
  <si>
    <t>в том числе:</t>
  </si>
  <si>
    <t>(тыс.рублей)</t>
  </si>
  <si>
    <t>313</t>
  </si>
  <si>
    <t>Приложение № 7</t>
  </si>
  <si>
    <t>Муниципальная программа "Развитие муниципального управления в Киренском муниципальном образовании" на 2015-2017 годы</t>
  </si>
  <si>
    <t>0100100</t>
  </si>
  <si>
    <t>0100400</t>
  </si>
  <si>
    <t>0620100</t>
  </si>
  <si>
    <t>01000 00000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</si>
  <si>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</si>
  <si>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</si>
  <si>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Непрограммные расходы</t>
  </si>
  <si>
    <t>90000 00000</t>
  </si>
  <si>
    <t>129</t>
  </si>
  <si>
    <t>02001 00000</t>
  </si>
  <si>
    <t>02001 29999</t>
  </si>
  <si>
    <t>70302 51180</t>
  </si>
  <si>
    <t>03001 29999</t>
  </si>
  <si>
    <t>05000 00000</t>
  </si>
  <si>
    <t xml:space="preserve">ЖИЛИЩНО-КОММУНАЛЬНОЕ ХОЗЯЙСТВО </t>
  </si>
  <si>
    <t>10001 29999</t>
  </si>
  <si>
    <t>06000 00000</t>
  </si>
  <si>
    <t>Предоставление субсидий на компенсацию расходов по захоронению тел безродных</t>
  </si>
  <si>
    <t>07001 29999</t>
  </si>
  <si>
    <t>08000 00000</t>
  </si>
  <si>
    <t>119</t>
  </si>
  <si>
    <t>09000 00000</t>
  </si>
  <si>
    <t>09001 29999</t>
  </si>
  <si>
    <t>03002 29999</t>
  </si>
  <si>
    <t>Приложение № 9</t>
  </si>
  <si>
    <t>Итого: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</si>
  <si>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</si>
  <si>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</si>
  <si>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</si>
  <si>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прочих налогов, сборов</t>
  </si>
  <si>
    <t>Иные пенсии, социальные доплаты к пенсиям</t>
  </si>
  <si>
    <t>Доходы, поступающие в порядке возмещения расходов, понесенных в связи с эксплуатацией имущества городских поселений</t>
  </si>
  <si>
    <t>853</t>
  </si>
  <si>
    <t>831</t>
  </si>
  <si>
    <t>90101 20190</t>
  </si>
  <si>
    <t>90603 20190</t>
  </si>
  <si>
    <t>000 01 05 02 01 13 0000 610</t>
  </si>
  <si>
    <t>000 01 03 01 00 13 0000 810</t>
  </si>
  <si>
    <t>000 01 03 01 00 13 0000 710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</si>
  <si>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</si>
  <si>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</si>
  <si>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</si>
  <si>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</si>
  <si>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</si>
  <si>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</si>
  <si>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</si>
  <si>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</si>
  <si>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</si>
  <si>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</si>
  <si>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</si>
  <si>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</si>
  <si>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</si>
  <si>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</si>
  <si>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</si>
  <si>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</si>
  <si>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</si>
  <si>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</si>
  <si>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</si>
  <si>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</si>
  <si>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</si>
  <si>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</si>
  <si>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</si>
  <si>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</si>
  <si>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</si>
  <si>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</si>
  <si>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</si>
  <si>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</si>
  <si>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</si>
  <si>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</si>
  <si>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</si>
  <si>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</si>
  <si>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</si>
  <si>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</si>
  <si>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</si>
  <si>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</si>
  <si>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</si>
  <si>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</si>
  <si>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</si>
  <si>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</si>
  <si>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</si>
  <si>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</si>
  <si>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</si>
  <si>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</si>
  <si>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</si>
  <si>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</si>
  <si>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</si>
  <si>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</si>
  <si>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</si>
  <si>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000 1110904513 0000 120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</si>
  <si>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</si>
  <si>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</si>
  <si>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</si>
  <si>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</si>
  <si>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</si>
  <si>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</si>
  <si>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</si>
  <si>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</si>
  <si>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</si>
  <si>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</si>
  <si>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</si>
  <si>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000 1130206513 0000 130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</si>
  <si>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</si>
  <si>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</si>
  <si>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</si>
  <si>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</si>
  <si>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</si>
  <si>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</si>
  <si>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</si>
  <si>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</si>
  <si>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</si>
  <si>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</si>
  <si>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</si>
  <si>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</si>
  <si>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</si>
  <si>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</si>
  <si>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</si>
  <si>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</si>
  <si>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</si>
  <si>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</si>
  <si>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</si>
  <si>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</si>
  <si>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</si>
  <si>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</si>
  <si>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</si>
  <si>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</si>
  <si>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</si>
  <si>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>Приложение № 10</t>
  </si>
  <si>
    <t>Приложение № 6</t>
  </si>
  <si>
    <t>Наименование главного распорядителя</t>
  </si>
  <si>
    <t>код ГРБС</t>
  </si>
  <si>
    <t>1. Администрация Киренского городского поселения</t>
  </si>
  <si>
    <t>Наименование муниципальной программы</t>
  </si>
  <si>
    <t>Приложение № 8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</si>
  <si>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</si>
  <si>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      Прочие субсидии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</si>
  <si>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</si>
  <si>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Обслуживание  муниципального долга</t>
  </si>
  <si>
    <t>Реализация направлений расходов основного мероприятия</t>
  </si>
  <si>
    <t>300</t>
  </si>
  <si>
    <t>Пособия, компенсации, меры социальной поддержки по публичным нормативным обязательствам</t>
  </si>
  <si>
    <t>90301 00000</t>
  </si>
  <si>
    <t>730</t>
  </si>
  <si>
    <t>Кредиты кредитных организаций в валюте Российской Федерации</t>
  </si>
  <si>
    <t>000 01 02 00 00 13 0000 710</t>
  </si>
  <si>
    <t>Погашение бюджетами городских поселений кредитов от кредитных организаций в валюте Российской Федерации</t>
  </si>
  <si>
    <t>000 01 02 00 00 13 0000 810</t>
  </si>
  <si>
    <t>000 01 03 01 00 00 0000 700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</si>
  <si>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</si>
  <si>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</si>
  <si>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000 01 00 00 00 00 0000 000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</si>
  <si>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</si>
  <si>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</si>
  <si>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>№ п/п</t>
  </si>
  <si>
    <t>Прочие межбюджетные трансферты, передаваемые бюджетам городских поселений</t>
  </si>
  <si>
    <t>Код целевой статьи</t>
  </si>
  <si>
    <t>Код группы, подгруппы видов расходов</t>
  </si>
  <si>
    <t>90101 00000</t>
  </si>
  <si>
    <t>90101 20110</t>
  </si>
  <si>
    <t>04001 29999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</si>
  <si>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</si>
  <si>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</si>
  <si>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</si>
  <si>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</si>
  <si>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</si>
  <si>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</si>
  <si>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Код главного распорядителя бюджетных средств</t>
  </si>
  <si>
    <t>Код раздела, подраздела</t>
  </si>
  <si>
    <t>04000 00000</t>
  </si>
  <si>
    <t>04002 00000</t>
  </si>
  <si>
    <t>04001 00000</t>
  </si>
  <si>
    <t>04002 29999</t>
  </si>
  <si>
    <t>06002 00000</t>
  </si>
  <si>
    <t>06002 29999</t>
  </si>
  <si>
    <t>07000 00000</t>
  </si>
  <si>
    <t>07002 29999</t>
  </si>
  <si>
    <t>08001 29999</t>
  </si>
  <si>
    <t>09002 29999</t>
  </si>
  <si>
    <t>09002 00000</t>
  </si>
  <si>
    <t>10000 00000</t>
  </si>
  <si>
    <t>11000 00000</t>
  </si>
  <si>
    <t>11001 00000</t>
  </si>
  <si>
    <t>11001 29999</t>
  </si>
  <si>
    <t>11002 29999</t>
  </si>
  <si>
    <t>11003 00000</t>
  </si>
  <si>
    <t>12000 00000</t>
  </si>
  <si>
    <t>12001 00000</t>
  </si>
  <si>
    <t>12001 29999</t>
  </si>
  <si>
    <t>90201 20190</t>
  </si>
  <si>
    <t>Приложение № 11</t>
  </si>
  <si>
    <t>Приложение № 15</t>
  </si>
  <si>
    <t>3. Муниципальные гарантии</t>
  </si>
  <si>
    <t xml:space="preserve">Функционирование высшего должностного лица субъекта Российской Федерации и муниципального образования
</t>
  </si>
  <si>
    <t>01001 20100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</si>
  <si>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</si>
  <si>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</si>
  <si>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Резервные фонды
</t>
  </si>
  <si>
    <t xml:space="preserve">Другие общегосударственные вопросы
</t>
  </si>
  <si>
    <t xml:space="preserve">
Мобилизационная и вневойсковая подготовка
</t>
  </si>
  <si>
    <t xml:space="preserve">Обслуживание государственного внутреннего и муниципального долга
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</si>
  <si>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</si>
  <si>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</si>
  <si>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Финансовое обеспечение выполнения функций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</si>
  <si>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</si>
  <si>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</si>
  <si>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Содержание Думы Киренского муниципального образования</t>
  </si>
  <si>
    <t>01002 20100</t>
  </si>
  <si>
    <t>Прочая закупка товаров, работ и услуг</t>
  </si>
  <si>
    <t>90700 29120</t>
  </si>
  <si>
    <t>Резервный фонд</t>
  </si>
  <si>
    <t>Основное мероприятие «Обеспечение технической инвентаризации, постановки на кадастровый учет и государственной регистрации прав на недвижимое имущество, находящееся в муниципальной собственности Киренского муниципального образования»</t>
  </si>
  <si>
    <t>02000 00000</t>
  </si>
  <si>
    <t>02002 00000</t>
  </si>
  <si>
    <t>02002 29999</t>
  </si>
  <si>
    <t>02003 00000</t>
  </si>
  <si>
    <t>02003 29999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</si>
  <si>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</si>
  <si>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01003 51180</t>
  </si>
  <si>
    <t>Субвенция на осуществление первичного воинского учета на территориях, где отсутствуют военные комиссариаты</t>
  </si>
  <si>
    <t>03001 0000</t>
  </si>
  <si>
    <t>Субвенция на осуществление отдельных областных государственных полномочий в сфере водоснабжения и водоотведения</t>
  </si>
  <si>
    <t>01003 73110</t>
  </si>
  <si>
    <t>Основное мероприятие «Повышение безопасности дорожного движения»</t>
  </si>
  <si>
    <t>Основное мероприятие «Развитие транспортной системы в Киренском муниципальном образовании, организация транспортного обслуживания населения»</t>
  </si>
  <si>
    <t>Основное мероприятие «Развитие автомобильных дорог местного значения Киренского муниципального образования (дорожное хозяйство)»</t>
  </si>
  <si>
    <t>04003 00000</t>
  </si>
  <si>
    <t>04003 29999</t>
  </si>
  <si>
    <t xml:space="preserve">Капитальные вложения в объекты государственной (муниципальной) собственности
</t>
  </si>
  <si>
    <t xml:space="preserve">Бюджетные инвестиции в объекты капитального строительства государственной (муниципальной) собственности
</t>
  </si>
  <si>
    <t>05001 00000</t>
  </si>
  <si>
    <t>05001 29999</t>
  </si>
  <si>
    <t>Основное мероприятие «Содействие усилению рыночных позиций субъектов малого и среднего предпринимательства»</t>
  </si>
  <si>
    <t>Основное мероприятие «Обеспечение жильем граждан, проживающих в домах, признанных непригодными для постоянного проживания»</t>
  </si>
  <si>
    <t>Основное мероприятие «Проведение модернизации, реконструкции, капитального ремонта объектов коммунальной инфраструктуры на территории Киренского муниципального образования»</t>
  </si>
  <si>
    <t>07001 00000</t>
  </si>
  <si>
    <t>Основное мероприятие «Предоставление субсидий на компенсацию расходов по предоставлению банных услуг населению»</t>
  </si>
  <si>
    <t>07002 00000</t>
  </si>
  <si>
    <t>08001 00000</t>
  </si>
  <si>
    <t>Основное мероприятие «Актуализация схем теплоснабжения, водоснабжения Киренского муниципального образования»</t>
  </si>
  <si>
    <t>Основное мероприятие «Приобретение энергосберегающих ламп для уличного освещения»</t>
  </si>
  <si>
    <t>08002 00000</t>
  </si>
  <si>
    <t>08002 29999</t>
  </si>
  <si>
    <t>09001 00000</t>
  </si>
  <si>
    <t>Основное мероприятие «Организация уличного освещения»</t>
  </si>
  <si>
    <t>Основное мероприятие «Организация благоустроительных работ на территории Киренского муниципального образования»</t>
  </si>
  <si>
    <t>Основное мероприятие «Доставка и погребение невостребованных тел (безродных)»</t>
  </si>
  <si>
    <t>09004 00000</t>
  </si>
  <si>
    <t>09004 29999</t>
  </si>
  <si>
    <t>Основное мероприятие «Развитие патриотического, волонтерского движения в Киренском муниципальном образовании»</t>
  </si>
  <si>
    <t>10001 00000</t>
  </si>
  <si>
    <t>Основное мероприятие «Развитие учреждения МКУ «КДЦ «Современник»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</si>
  <si>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</si>
  <si>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</si>
  <si>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</si>
  <si>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Основное мероприятие «Финансирование массовых мероприятий»</t>
  </si>
  <si>
    <t>11002 00000</t>
  </si>
  <si>
    <t>01004 23060</t>
  </si>
  <si>
    <t>01004 00000</t>
  </si>
  <si>
    <t>Выплата пенсии за выслугу лет гражданам, замещавшим должности муниципальной службы</t>
  </si>
  <si>
    <t>Основное мероприятие «Предоставление мер социальной поддержки отдельным категориям граждан Киренского городского поселения»</t>
  </si>
  <si>
    <t>01004 29999</t>
  </si>
  <si>
    <t>Основное мероприятие «Организация мероприятий по развитию физической культуры и массового спорта в Киренском муниципальном образовании»</t>
  </si>
  <si>
    <t>700</t>
  </si>
  <si>
    <t>Обслуживание муниципального долга</t>
  </si>
  <si>
    <t>Расходы на передачу полномочий в части внешнего финансового контроля</t>
  </si>
  <si>
    <t>03002 00000</t>
  </si>
  <si>
    <t>540</t>
  </si>
  <si>
    <t>Основное мероприятие «Передача полномочий в области гражданской обороны, защиты населения и территории поселения от чрезвычайных ситуаций природного и техногенного характера»</t>
  </si>
  <si>
    <t>000 2024999913 0000 150</t>
  </si>
  <si>
    <t xml:space="preserve"> 000 2021000000 0000 150</t>
  </si>
  <si>
    <t xml:space="preserve"> 000 2021500100 0000 150</t>
  </si>
  <si>
    <t xml:space="preserve"> 000 2022000000 0000 150</t>
  </si>
  <si>
    <t>000 2022555513 0000 150</t>
  </si>
  <si>
    <t>000 2022999900 0000 150</t>
  </si>
  <si>
    <t xml:space="preserve"> 000 2023000000 0000 150</t>
  </si>
  <si>
    <t xml:space="preserve"> 000 2023511800 0000 150</t>
  </si>
  <si>
    <t xml:space="preserve"> 000 2023511813 0000 150</t>
  </si>
  <si>
    <t xml:space="preserve"> 000 2023002400 0000 150</t>
  </si>
  <si>
    <t xml:space="preserve"> 000 2023002413 0000 150</t>
  </si>
  <si>
    <t>04001 S2370</t>
  </si>
  <si>
    <t>04004 29999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</si>
  <si>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</si>
  <si>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</si>
  <si>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04003 S2370</t>
  </si>
  <si>
    <t>Основное мероприятие «Ремонт муниципального жилого фонда»</t>
  </si>
  <si>
    <t>060F300000</t>
  </si>
  <si>
    <t>Пособия, компенсации и иные социальные выплаты гражданам, кроме публичных нормативных обязательств</t>
  </si>
  <si>
    <t>060F367483</t>
  </si>
  <si>
    <t>321</t>
  </si>
  <si>
    <t>060F367484</t>
  </si>
  <si>
    <t>060F36748S</t>
  </si>
  <si>
    <t>Основное мероприятие «Улучшение внешнего облика г.Киренск через снижение аварийного жилищного фонда (снесение расселенных домов)»</t>
  </si>
  <si>
    <t>06003 00000</t>
  </si>
  <si>
    <t>06003 29999</t>
  </si>
  <si>
    <t>07001 S2200</t>
  </si>
  <si>
    <t>09002 S2370</t>
  </si>
  <si>
    <t>Основное мероприятие «Формирование  комфортной городской среды»</t>
  </si>
  <si>
    <t>090F2 55551</t>
  </si>
  <si>
    <t>Основное мероприятие «Создание мест (площадок) накопления ТКО»</t>
  </si>
  <si>
    <t xml:space="preserve"> 000 2 02 20299 13 0000 150</t>
  </si>
  <si>
    <t>000 2022999913 0000 150</t>
  </si>
  <si>
    <t>000 2196001013 0000 150</t>
  </si>
  <si>
    <t>Субсидии бюджетам городских поселений на реализацию программ формирования современной городской среды</t>
  </si>
  <si>
    <t>811</t>
  </si>
  <si>
    <t>Прочие неналоговые доходы бюджетов городских поселений</t>
  </si>
  <si>
    <t>04003 S2951</t>
  </si>
  <si>
    <t>04006 S2951</t>
  </si>
  <si>
    <t>03004 S2300</t>
  </si>
  <si>
    <t>11004 00000</t>
  </si>
  <si>
    <t xml:space="preserve">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</si>
  <si>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000 2 02 25519 13 0000 150</t>
  </si>
  <si>
    <t xml:space="preserve">  000  2 03 05040 13 0000 150
</t>
  </si>
  <si>
    <t>Прочие безвозмездные поступления в бюджеты городских поселений</t>
  </si>
  <si>
    <t>000 20705030 13 0000 150</t>
  </si>
  <si>
    <t>830</t>
  </si>
  <si>
    <t xml:space="preserve">Обеспечение проведения муниципальных выборов </t>
  </si>
  <si>
    <t>90208 00000</t>
  </si>
  <si>
    <t>880</t>
  </si>
  <si>
    <t>90А01 73150</t>
  </si>
  <si>
    <t>Приложение № 5</t>
  </si>
  <si>
    <t>2023 г.</t>
  </si>
  <si>
    <t>Объем привлечения в 2023 году</t>
  </si>
  <si>
    <t>Объем погашения в 2023 году</t>
  </si>
  <si>
    <t>Привлечение кредитов от кредитных организаций бюджетами городских поселений в валюте Российской Федерации</t>
  </si>
  <si>
    <t>Привлечение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</si>
  <si>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</si>
  <si>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2023 год</t>
  </si>
  <si>
    <t>МП "Развитие муниципального управления в Киренском муниципальном образовании» на 2019-2023 гг."</t>
  </si>
  <si>
    <t>000 01 05 02 01 13 0000 510</t>
  </si>
  <si>
    <t>Уменьшение прочих остатков денежных средств бюджетов городских поселений</t>
  </si>
  <si>
    <t>000 01 05 02 00 00 0000 600</t>
  </si>
  <si>
    <t>000 01 05 01 01 13 0000 510</t>
  </si>
  <si>
    <t>000 01 05 00 00 00 0000 600</t>
  </si>
  <si>
    <t>Увеличение прочих остатков денежных средств бюджетов городских поселений</t>
  </si>
  <si>
    <t>Увеличение прочих остатков денежных средств бюджетов</t>
  </si>
  <si>
    <t>000 01 05 02 00 00 0000 500</t>
  </si>
  <si>
    <t>Изменение остатков средств на счетах по учету средств бюджетов</t>
  </si>
  <si>
    <t>000 01 05 00 00 00 0000 000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</si>
  <si>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</si>
  <si>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</si>
  <si>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</si>
  <si>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Привлечение бюджетных кредитов из бюджетов бюджетной системы Российской Федерации в валюте Российской Федерации</t>
  </si>
  <si>
    <t>Привлечение бюджетных кредитов из  бюджетов бюджетной системы Российской Федерации бюджета городских поселений в валюте Российской Федерации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</si>
  <si>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</si>
  <si>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</si>
  <si>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247</t>
  </si>
  <si>
    <t>Закупка энергетических ресурсов</t>
  </si>
  <si>
    <t>90401 00000</t>
  </si>
  <si>
    <t>Финансовая помощь общественным организациям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</si>
  <si>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</si>
  <si>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</si>
  <si>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Основное мероприятие «Приобретение, содержание и ремонт объектов муниципальной собственности»</t>
  </si>
  <si>
    <t>Основное мероприятие «Услуги аутсорсинга учреждений культуры»</t>
  </si>
  <si>
    <t>11003 29999</t>
  </si>
  <si>
    <t>11004 29999</t>
  </si>
  <si>
    <t>090F2 00000</t>
  </si>
  <si>
    <t>090F2 54240</t>
  </si>
  <si>
    <t>000 20245424 13 0000 150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</si>
  <si>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</si>
  <si>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243</t>
  </si>
  <si>
    <t>Закупка товаров, работ, услуг в целях капитального ремонта государственного (муниципального) имущества</t>
  </si>
  <si>
    <t xml:space="preserve">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</si>
  <si>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000 1160202002 0000 140</t>
  </si>
  <si>
    <t xml:space="preserve">  000 1160701013 0000 140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</si>
  <si>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</si>
  <si>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 xml:space="preserve">  000 1161106401 0000 140</t>
  </si>
  <si>
    <t>11001 S2370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</si>
  <si>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</si>
  <si>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</si>
  <si>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</si>
  <si>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</si>
  <si>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</si>
  <si>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</si>
  <si>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</si>
  <si>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</si>
  <si>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Земельный налог с организаций, обладающих земельным участком, расположенным в границах городских поселений</t>
  </si>
  <si>
    <t xml:space="preserve"> Земельный налог с физических лиц, обладающих земельным участком, расположенным в границах городских поселений</t>
  </si>
  <si>
    <t xml:space="preserve">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</si>
  <si>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Прочие доходы от оказания платных услуг (работ) получателями средств бюджетов городских поселений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</si>
  <si>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</si>
  <si>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</si>
  <si>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 Дотации бюджетам городских поселений на выравнивание бюджетной обеспеченности из бюджетов муниципальных районов</t>
  </si>
  <si>
    <t xml:space="preserve"> 000 2021600113 0000 150</t>
  </si>
  <si>
    <t>Субсидии бюджетам городских поселений на поддержку отрасли культуры</t>
  </si>
  <si>
    <t xml:space="preserve"> Прочие субсидии бюджетам городских поселений</t>
  </si>
  <si>
    <t xml:space="preserve">  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</si>
  <si>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Субвенции бюджетам городских поселений на выполнение передаваемых полномочий субъектов Российской Федерации</t>
  </si>
  <si>
    <t>Безвозмездные поступления в бюджеты городских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</si>
  <si>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</si>
  <si>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2024 год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</si>
  <si>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</si>
  <si>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2024 г.</t>
  </si>
  <si>
    <t>Объем привлечения в 2024 году</t>
  </si>
  <si>
    <t>Объем погашения в 2024 году</t>
  </si>
  <si>
    <t>МП "Переселение граждан из аварийного жилищного фонда Киренского муниципального образования на 2019-2024 гг."</t>
  </si>
  <si>
    <t xml:space="preserve">Виды долговых обязательств </t>
  </si>
  <si>
    <t>Верхний предел муниципального долга на 1 января 2023 года</t>
  </si>
  <si>
    <t>Верхний предел муниципального долга на 1 января 2024 года</t>
  </si>
  <si>
    <t>Верхний предел муниципального долга на 1 января 2025 года</t>
  </si>
  <si>
    <t>1.Кредиты кредитных организаций в валюте Российской Федерации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</si>
  <si>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</si>
  <si>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2.Бюджетные кредиты от других бюджетов бюджетной системы Российской Федерации, в том числе:</t>
  </si>
  <si>
    <t>реструктурированные бюджетные кредиты</t>
  </si>
  <si>
    <t>до____ лет</t>
  </si>
  <si>
    <t>в соответствии с бюджетным законодательством</t>
  </si>
  <si>
    <t>14001 00000</t>
  </si>
  <si>
    <t>14001 29999</t>
  </si>
  <si>
    <t>Основное мероприятие "Содействие и развитие сельскохозяйственного производства"</t>
  </si>
  <si>
    <t>000 1010208001 0000 110</t>
  </si>
  <si>
    <t>Иные источники внутреннего финансирования дефицитов бюджетов</t>
  </si>
  <si>
    <t xml:space="preserve"> 000 0106000000 0000 000</t>
  </si>
  <si>
    <t>Исполнение государственных и муниципальных гарантий</t>
  </si>
  <si>
    <t xml:space="preserve"> 000 0106040000 0000 000</t>
  </si>
  <si>
    <t xml:space="preserve">Исполнение государственных и муниципальных гарантий в валюте Российской Федерации
</t>
  </si>
  <si>
    <t>000 0106040100 0000 000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</si>
  <si>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</si>
  <si>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000 0106040100 0000 800</t>
  </si>
  <si>
    <t xml:space="preserve"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</si>
  <si>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>000 0106040113 0000 810</t>
  </si>
  <si>
    <t>13001 29999</t>
  </si>
  <si>
    <t>09002 L5762</t>
  </si>
  <si>
    <t>ПРОЧИЕ НЕНАЛОГОВЫЕ ДОХОДЫ</t>
  </si>
  <si>
    <t>000 117050513 0000 180</t>
  </si>
  <si>
    <t>000 11700000 0000 000</t>
  </si>
  <si>
    <t>Субсидии бюджетам городских поселений на обеспечение комплексного развития сельских территорий</t>
  </si>
  <si>
    <t xml:space="preserve">  00   2 02 25576 13 0000 150
</t>
  </si>
  <si>
    <t>Основное мероприятие «приобретение оборудования и создание плоскостных спортивных сооружений в сельской местности»</t>
  </si>
  <si>
    <t>12002 00000</t>
  </si>
  <si>
    <t>12002 S2922</t>
  </si>
  <si>
    <t>90501 00000</t>
  </si>
  <si>
    <t>04004 00000</t>
  </si>
  <si>
    <t>Основное мероприятие «Ремонт автомобильных дорог местного значения в Киренском муниципальном образовании при софинансировании из бюджета муниципального района»</t>
  </si>
  <si>
    <t>000 11105025 13 0000 120</t>
  </si>
  <si>
    <t>2025 год</t>
  </si>
  <si>
    <t>Доходы Киренского муниципального образования на плановый период 2024 и 2025 годов</t>
  </si>
  <si>
    <t xml:space="preserve"> 000 1110502513 0000 120</t>
  </si>
  <si>
    <t>и на плановый период 2024 и 2025 годов"</t>
  </si>
  <si>
    <t>Проект Решения Думы " О бюджете Киренского МО на 2023 год</t>
  </si>
  <si>
    <t>МП "Развитие муниципального управления в Киренском муниципальном образовании» на 2019-2025 гг."</t>
  </si>
  <si>
    <t>МП "Управление муниципальным имуществом в Киренском муниципальном образовании» на 2019-2025 гг."</t>
  </si>
  <si>
    <t>МП "Обеспечение комплексных мер безопасности в Киренском муниципальном образовании» на 2019-2025 гг."</t>
  </si>
  <si>
    <t>МП "Развитие дорожного хозяйства и транспортной инфраструктуры в Киренском муниципальном образовании на 2019-2025 гг."</t>
  </si>
  <si>
    <t>2025 г.</t>
  </si>
  <si>
    <t>Доходы Киренского муниципального образования на 2023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</si>
  <si>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2023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</si>
  <si>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ПЛАНОВЫЙ ПЕРИОД 2024-2025 ГОДОВ</t>
  </si>
  <si>
    <t>ВЕДОМСТВЕННАЯ СТРУКТУРА РАСХОДОВ БЮДЖЕТА КИРЕНСКОГО МУНИЦИПАЛЬНОГО ОБРАЗОВАНИЯ НА 2023 ГОД</t>
  </si>
  <si>
    <t>ВЕДОМСТВЕННАЯ СТРУКТУРА РАСХОДОВ БЮДЖЕТА КИРЕНСКОГО МУНИЦИПАЛЬНОГО ОБРАЗОВАНИЯ НА ПЛАНОВЫЙ ПЕРИОД 2024-2025 ГОДОВ</t>
  </si>
  <si>
    <t>МП "Содержание и развитие коммунальной инфраструктуры  в Киренском муниципальном образовании на 2019-2025 гг."</t>
  </si>
  <si>
    <t>МП "Поддержка и развитие субъектов малого и среднего предпринимательства в Киренском муниципальном образовании»  на 2019-2025 гг."</t>
  </si>
  <si>
    <t>МП "Энергосбережение и повышение энергетической эффективности в Киренском муниципальном образовании на 2019-2025 гг."</t>
  </si>
  <si>
    <t>МП "Благоустройство в Киренском муниципальном образовании на 2019-2025 гг."</t>
  </si>
  <si>
    <t>МП " Содействие и развитие сельскохозяйственного производства в Киренском муниципальном образовании" на 2020-2025 гг..</t>
  </si>
  <si>
    <t>МП "Молодежная политика в Киренском муниципальном образовании  на 2019-2025 гг."</t>
  </si>
  <si>
    <t>МП "Развитие культуры Киренского муниципального образования  на 2019-2025 гг."</t>
  </si>
  <si>
    <t>МП "Развитие физической культуры и спорта в  Киренском муниципальном образовании» на 2019-2025 гг."</t>
  </si>
  <si>
    <t>РАСПРЕДЕЛЕНИЕ БЮДЖЕТНЫХ АССИГНОВАНИЙ, ПО РАЗДЕЛАМ, ПОДРАЗДЕЛАМ КЛАССИФИКАЦИИ РАСХОДОВ БЮДЖЕТОВ НА  2023  ГОД</t>
  </si>
  <si>
    <t>РАСПРЕДЕЛЕНИЕ БЮДЖЕТНЫХ АССИГНОВАНИЙ ПО РАЗДЕЛАМ, ПОДРАЗДЕЛАМ КЛАССИФИКАЦИИ РАСХОДОВ БЮДЖЕТОВ НА ПЛАНОВЫЙ ПЕРИОД 2024 И 2025 ГОДОВ</t>
  </si>
  <si>
    <t>11001 L5762</t>
  </si>
  <si>
    <t>Объем бюджетных ассигнований на финансовое обеспечение реализации муниципальных программ  на 2023 - 2025 годы</t>
  </si>
  <si>
    <t>МП "Охрана окружающей среды в  Киренском муниципальном образовании» на 2019-2025 гг."</t>
  </si>
  <si>
    <t>непрограммные расходы</t>
  </si>
  <si>
    <t>Источники внутреннего финансирования дефицита бюджета Киренского муниципального образования на 2023г.</t>
  </si>
  <si>
    <t>2023г.</t>
  </si>
  <si>
    <t>Источники внутреннего финансирования дефицита бюджета Киренского муниципального образования на плановый период 2024-2025гг.</t>
  </si>
  <si>
    <t xml:space="preserve">Перечень главных распорядителей бюджетных средств Киренского муниципального образования на 2023-2025 годы </t>
  </si>
  <si>
    <t>Программа муниципальных внутренних заимствований Киренского муниципального образования на 2023 год  и на плановый период 2024 и 2025 годов</t>
  </si>
  <si>
    <t>Объем привлечения в 2025 году</t>
  </si>
  <si>
    <t>Объем погашения в 2025 году</t>
  </si>
  <si>
    <t>Верхний предел муниципального долга на 1 января 2026 года</t>
  </si>
  <si>
    <t>в том числе</t>
  </si>
  <si>
    <t>ФБ</t>
  </si>
  <si>
    <t>ОБ</t>
  </si>
  <si>
    <t>Приложение № 1</t>
  </si>
  <si>
    <t>Приложение № 2</t>
  </si>
  <si>
    <t>всего расходов</t>
  </si>
  <si>
    <t>к Решению Думы от 29.12.2022г. № 23/5 " О бюджете Киренского МО на 2023 год</t>
  </si>
  <si>
    <t>13001 S2971</t>
  </si>
  <si>
    <t>13001 00000</t>
  </si>
  <si>
    <t>Приложение № 12</t>
  </si>
  <si>
    <t>Приложение № 13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</si>
</sst>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?"/>
    <numFmt numFmtId="168" formatCode="_-* #,##0.0_р_._-;\-* #,##0.0_р_._-;_-* &quot;-&quot;?_р_._-;_-@_-"/>
    <numFmt numFmtId="169" formatCode="dd\.mm\.yyyy"/>
    <numFmt numFmtId="170" formatCode="#,##0.0"/>
    <numFmt numFmtId="171" formatCode="_-* #,##0.0\ _₽_-;\-* #,##0.0\ _₽_-;_-* &quot;-&quot;?\ _₽_-;_-@_-"/>
  </numFmts>
  <fonts count="3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rgb="FF333333"/>
      <name val="Arial"/>
      <family val="2"/>
      <charset val="204"/>
    </font>
    <font>
      <b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0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0" fontId="12" fillId="0" borderId="6">
      <alignment horizontal="left" wrapText="1" indent="2"/>
    </xf>
    <xf numFmtId="49" fontId="12" fillId="0" borderId="7">
      <alignment horizontal="center"/>
    </xf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49" fontId="12" fillId="0" borderId="9">
      <alignment horizontal="center"/>
    </xf>
    <xf numFmtId="0" fontId="14" fillId="0" borderId="10"/>
    <xf numFmtId="49" fontId="12" fillId="0" borderId="0">
      <alignment horizontal="center"/>
    </xf>
    <xf numFmtId="49" fontId="12" fillId="0" borderId="11">
      <alignment horizontal="center" wrapText="1"/>
    </xf>
    <xf numFmtId="49" fontId="12" fillId="0" borderId="12">
      <alignment horizontal="center" wrapText="1"/>
    </xf>
    <xf numFmtId="49" fontId="12" fillId="0" borderId="13">
      <alignment horizontal="center"/>
    </xf>
    <xf numFmtId="49" fontId="12" fillId="0" borderId="14"/>
    <xf numFmtId="4" fontId="12" fillId="0" borderId="13">
      <alignment horizontal="right"/>
    </xf>
    <xf numFmtId="4" fontId="12" fillId="0" borderId="11">
      <alignment horizontal="right"/>
    </xf>
    <xf numFmtId="49" fontId="12" fillId="0" borderId="0">
      <alignment horizontal="right"/>
    </xf>
    <xf numFmtId="0" fontId="14" fillId="2" borderId="15"/>
    <xf numFmtId="4" fontId="12" fillId="0" borderId="16">
      <alignment horizontal="right"/>
    </xf>
    <xf numFmtId="49" fontId="12" fillId="0" borderId="6">
      <alignment horizontal="center"/>
    </xf>
    <xf numFmtId="0" fontId="14" fillId="2" borderId="17"/>
    <xf numFmtId="4" fontId="12" fillId="0" borderId="18">
      <alignment horizontal="right"/>
    </xf>
    <xf numFmtId="0" fontId="14" fillId="2" borderId="19"/>
    <xf numFmtId="0" fontId="14" fillId="2" borderId="20"/>
    <xf numFmtId="0" fontId="14" fillId="2" borderId="21"/>
    <xf numFmtId="0" fontId="14" fillId="2" borderId="22"/>
    <xf numFmtId="0" fontId="12" fillId="0" borderId="23">
      <alignment horizontal="left" wrapText="1"/>
    </xf>
    <xf numFmtId="0" fontId="15" fillId="0" borderId="24">
      <alignment horizontal="left" wrapText="1"/>
    </xf>
    <xf numFmtId="0" fontId="12" fillId="0" borderId="25">
      <alignment horizontal="left" wrapText="1" indent="2"/>
    </xf>
    <xf numFmtId="0" fontId="14" fillId="2" borderId="26"/>
    <xf numFmtId="0" fontId="14" fillId="0" borderId="27"/>
    <xf numFmtId="0" fontId="12" fillId="0" borderId="14"/>
    <xf numFmtId="0" fontId="14" fillId="0" borderId="14"/>
    <xf numFmtId="0" fontId="15" fillId="0" borderId="0">
      <alignment horizontal="center"/>
    </xf>
    <xf numFmtId="0" fontId="15" fillId="0" borderId="14"/>
    <xf numFmtId="0" fontId="12" fillId="0" borderId="28">
      <alignment horizontal="left" wrapText="1"/>
    </xf>
    <xf numFmtId="0" fontId="12" fillId="0" borderId="29">
      <alignment horizontal="left" wrapText="1" indent="1"/>
    </xf>
    <xf numFmtId="0" fontId="12" fillId="0" borderId="28">
      <alignment horizontal="left" wrapText="1" indent="2"/>
    </xf>
    <xf numFmtId="0" fontId="14" fillId="2" borderId="30"/>
    <xf numFmtId="0" fontId="12" fillId="0" borderId="31">
      <alignment horizontal="left" wrapText="1" indent="2"/>
    </xf>
    <xf numFmtId="0" fontId="12" fillId="0" borderId="0">
      <alignment horizontal="center" wrapText="1"/>
    </xf>
    <xf numFmtId="49" fontId="12" fillId="0" borderId="14">
      <alignment horizontal="left"/>
    </xf>
    <xf numFmtId="49" fontId="12" fillId="0" borderId="9">
      <alignment horizontal="center" wrapText="1"/>
    </xf>
    <xf numFmtId="49" fontId="12" fillId="0" borderId="9">
      <alignment horizontal="center" shrinkToFit="1"/>
    </xf>
    <xf numFmtId="0" fontId="14" fillId="3" borderId="32"/>
    <xf numFmtId="49" fontId="12" fillId="0" borderId="13">
      <alignment horizontal="center" shrinkToFit="1"/>
    </xf>
    <xf numFmtId="0" fontId="12" fillId="0" borderId="33">
      <alignment horizontal="left" wrapText="1"/>
    </xf>
    <xf numFmtId="0" fontId="12" fillId="0" borderId="23">
      <alignment horizontal="left" wrapText="1" indent="1"/>
    </xf>
    <xf numFmtId="0" fontId="12" fillId="0" borderId="33">
      <alignment horizontal="left" wrapText="1" indent="2"/>
    </xf>
    <xf numFmtId="0" fontId="14" fillId="2" borderId="34"/>
    <xf numFmtId="0" fontId="12" fillId="0" borderId="23">
      <alignment horizontal="left" wrapText="1" indent="2"/>
    </xf>
    <xf numFmtId="0" fontId="14" fillId="3" borderId="14"/>
    <xf numFmtId="0" fontId="14" fillId="0" borderId="35"/>
    <xf numFmtId="0" fontId="14" fillId="0" borderId="36"/>
    <xf numFmtId="0" fontId="15" fillId="0" borderId="37">
      <alignment horizontal="center" vertical="center" textRotation="90" wrapText="1"/>
    </xf>
    <xf numFmtId="0" fontId="15" fillId="0" borderId="27">
      <alignment horizontal="center" vertical="center" textRotation="90" wrapText="1"/>
    </xf>
    <xf numFmtId="0" fontId="12" fillId="0" borderId="0">
      <alignment vertical="center"/>
    </xf>
    <xf numFmtId="0" fontId="15" fillId="0" borderId="14">
      <alignment horizontal="center" vertical="center" textRotation="90" wrapText="1"/>
    </xf>
    <xf numFmtId="0" fontId="15" fillId="0" borderId="27">
      <alignment horizontal="center" vertical="center" textRotation="90"/>
    </xf>
    <xf numFmtId="0" fontId="15" fillId="0" borderId="14">
      <alignment horizontal="center" vertical="center" textRotation="90"/>
    </xf>
    <xf numFmtId="0" fontId="15" fillId="0" borderId="37">
      <alignment horizontal="center" vertical="center" textRotation="90"/>
    </xf>
    <xf numFmtId="0" fontId="15" fillId="0" borderId="7">
      <alignment horizontal="center" vertical="center" textRotation="90"/>
    </xf>
    <xf numFmtId="0" fontId="16" fillId="0" borderId="14">
      <alignment wrapText="1"/>
    </xf>
    <xf numFmtId="0" fontId="16" fillId="0" borderId="7">
      <alignment wrapText="1"/>
    </xf>
    <xf numFmtId="0" fontId="16" fillId="0" borderId="27">
      <alignment wrapText="1"/>
    </xf>
    <xf numFmtId="0" fontId="12" fillId="0" borderId="7">
      <alignment horizontal="center" vertical="top" wrapText="1"/>
    </xf>
    <xf numFmtId="0" fontId="15" fillId="0" borderId="38"/>
    <xf numFmtId="49" fontId="17" fillId="0" borderId="39">
      <alignment horizontal="left" vertical="center" wrapText="1"/>
    </xf>
    <xf numFmtId="49" fontId="12" fillId="0" borderId="40">
      <alignment horizontal="left" vertical="center" wrapText="1" indent="2"/>
    </xf>
    <xf numFmtId="49" fontId="12" fillId="0" borderId="31">
      <alignment horizontal="left" vertical="center" wrapText="1" indent="3"/>
    </xf>
    <xf numFmtId="49" fontId="12" fillId="0" borderId="39">
      <alignment horizontal="left" vertical="center" wrapText="1" indent="3"/>
    </xf>
    <xf numFmtId="49" fontId="12" fillId="0" borderId="41">
      <alignment horizontal="left" vertical="center" wrapText="1" indent="3"/>
    </xf>
    <xf numFmtId="0" fontId="17" fillId="0" borderId="38">
      <alignment horizontal="left" vertical="center" wrapText="1"/>
    </xf>
    <xf numFmtId="49" fontId="12" fillId="0" borderId="27">
      <alignment horizontal="left" vertical="center" wrapText="1" indent="3"/>
    </xf>
    <xf numFmtId="49" fontId="12" fillId="0" borderId="0">
      <alignment horizontal="left" vertical="center" wrapText="1" indent="3"/>
    </xf>
    <xf numFmtId="49" fontId="12" fillId="0" borderId="14">
      <alignment horizontal="left" vertical="center" wrapText="1" indent="3"/>
    </xf>
    <xf numFmtId="49" fontId="17" fillId="0" borderId="38">
      <alignment horizontal="left" vertical="center" wrapText="1"/>
    </xf>
    <xf numFmtId="0" fontId="12" fillId="0" borderId="39">
      <alignment horizontal="left" vertical="center" wrapText="1"/>
    </xf>
    <xf numFmtId="0" fontId="12" fillId="0" borderId="41">
      <alignment horizontal="left" vertical="center" wrapText="1"/>
    </xf>
    <xf numFmtId="49" fontId="12" fillId="0" borderId="39">
      <alignment horizontal="left" vertical="center" wrapText="1"/>
    </xf>
    <xf numFmtId="49" fontId="12" fillId="0" borderId="41">
      <alignment horizontal="left" vertical="center" wrapText="1"/>
    </xf>
    <xf numFmtId="49" fontId="15" fillId="0" borderId="42">
      <alignment horizontal="center"/>
    </xf>
    <xf numFmtId="49" fontId="15" fillId="0" borderId="43">
      <alignment horizontal="center" vertical="center" wrapText="1"/>
    </xf>
    <xf numFmtId="49" fontId="12" fillId="0" borderId="44">
      <alignment horizontal="center" vertical="center" wrapText="1"/>
    </xf>
    <xf numFmtId="49" fontId="12" fillId="0" borderId="9">
      <alignment horizontal="center" vertical="center" wrapText="1"/>
    </xf>
    <xf numFmtId="49" fontId="12" fillId="0" borderId="43">
      <alignment horizontal="center" vertical="center" wrapText="1"/>
    </xf>
    <xf numFmtId="49" fontId="12" fillId="0" borderId="45">
      <alignment horizontal="center" vertical="center" wrapText="1"/>
    </xf>
    <xf numFmtId="49" fontId="12" fillId="0" borderId="10">
      <alignment horizontal="center" vertical="center" wrapText="1"/>
    </xf>
    <xf numFmtId="49" fontId="12" fillId="0" borderId="0">
      <alignment horizontal="center" vertical="center" wrapText="1"/>
    </xf>
    <xf numFmtId="49" fontId="12" fillId="0" borderId="14">
      <alignment horizontal="center" vertical="center" wrapText="1"/>
    </xf>
    <xf numFmtId="49" fontId="15" fillId="0" borderId="42">
      <alignment horizontal="center" vertical="center" wrapText="1"/>
    </xf>
    <xf numFmtId="0" fontId="15" fillId="0" borderId="42">
      <alignment horizontal="center" vertical="center"/>
    </xf>
    <xf numFmtId="0" fontId="12" fillId="0" borderId="44">
      <alignment horizontal="center" vertical="center"/>
    </xf>
    <xf numFmtId="0" fontId="12" fillId="0" borderId="9">
      <alignment horizontal="center" vertical="center"/>
    </xf>
    <xf numFmtId="0" fontId="12" fillId="0" borderId="43">
      <alignment horizontal="center" vertical="center"/>
    </xf>
    <xf numFmtId="0" fontId="15" fillId="0" borderId="43">
      <alignment horizontal="center" vertical="center"/>
    </xf>
    <xf numFmtId="0" fontId="12" fillId="0" borderId="45">
      <alignment horizontal="center" vertical="center"/>
    </xf>
    <xf numFmtId="49" fontId="15" fillId="0" borderId="42">
      <alignment horizontal="center" vertical="center"/>
    </xf>
    <xf numFmtId="49" fontId="12" fillId="0" borderId="44">
      <alignment horizontal="center" vertical="center"/>
    </xf>
    <xf numFmtId="49" fontId="12" fillId="0" borderId="9">
      <alignment horizontal="center" vertical="center"/>
    </xf>
    <xf numFmtId="49" fontId="12" fillId="0" borderId="43">
      <alignment horizontal="center" vertical="center"/>
    </xf>
    <xf numFmtId="49" fontId="12" fillId="0" borderId="45">
      <alignment horizontal="center" vertical="center"/>
    </xf>
    <xf numFmtId="49" fontId="12" fillId="0" borderId="14">
      <alignment horizontal="center"/>
    </xf>
    <xf numFmtId="0" fontId="12" fillId="0" borderId="27">
      <alignment horizontal="center"/>
    </xf>
    <xf numFmtId="0" fontId="12" fillId="0" borderId="0">
      <alignment horizontal="center"/>
    </xf>
    <xf numFmtId="49" fontId="12" fillId="0" borderId="14"/>
    <xf numFmtId="0" fontId="12" fillId="0" borderId="7">
      <alignment horizontal="center" vertical="top"/>
    </xf>
    <xf numFmtId="49" fontId="12" fillId="0" borderId="7">
      <alignment horizontal="center" vertical="top" wrapText="1"/>
    </xf>
    <xf numFmtId="0" fontId="12" fillId="0" borderId="35"/>
    <xf numFmtId="4" fontId="12" fillId="0" borderId="46">
      <alignment horizontal="right"/>
    </xf>
    <xf numFmtId="4" fontId="12" fillId="0" borderId="10">
      <alignment horizontal="right"/>
    </xf>
    <xf numFmtId="4" fontId="12" fillId="0" borderId="0">
      <alignment horizontal="right" shrinkToFit="1"/>
    </xf>
    <xf numFmtId="4" fontId="12" fillId="0" borderId="14">
      <alignment horizontal="right"/>
    </xf>
    <xf numFmtId="0" fontId="12" fillId="0" borderId="27"/>
    <xf numFmtId="0" fontId="12" fillId="0" borderId="7">
      <alignment horizontal="center" vertical="top" wrapText="1"/>
    </xf>
    <xf numFmtId="0" fontId="12" fillId="0" borderId="14">
      <alignment horizontal="center"/>
    </xf>
    <xf numFmtId="49" fontId="12" fillId="0" borderId="27">
      <alignment horizontal="center"/>
    </xf>
    <xf numFmtId="0" fontId="14" fillId="2" borderId="0"/>
    <xf numFmtId="49" fontId="12" fillId="0" borderId="0">
      <alignment horizontal="left"/>
    </xf>
    <xf numFmtId="4" fontId="12" fillId="0" borderId="35">
      <alignment horizontal="right"/>
    </xf>
    <xf numFmtId="0" fontId="12" fillId="0" borderId="7">
      <alignment horizontal="center" vertical="top"/>
    </xf>
    <xf numFmtId="4" fontId="12" fillId="0" borderId="36">
      <alignment horizontal="right"/>
    </xf>
    <xf numFmtId="4" fontId="12" fillId="0" borderId="47">
      <alignment horizontal="right"/>
    </xf>
    <xf numFmtId="0" fontId="12" fillId="0" borderId="36"/>
    <xf numFmtId="0" fontId="15" fillId="0" borderId="0"/>
    <xf numFmtId="0" fontId="18" fillId="0" borderId="0"/>
    <xf numFmtId="0" fontId="12" fillId="0" borderId="0">
      <alignment horizontal="left"/>
    </xf>
    <xf numFmtId="0" fontId="12" fillId="0" borderId="0"/>
    <xf numFmtId="0" fontId="19" fillId="0" borderId="0"/>
    <xf numFmtId="0" fontId="14" fillId="0" borderId="0"/>
    <xf numFmtId="0" fontId="14" fillId="2" borderId="14"/>
    <xf numFmtId="49" fontId="12" fillId="0" borderId="7">
      <alignment horizontal="center" vertical="center" wrapText="1"/>
    </xf>
    <xf numFmtId="49" fontId="12" fillId="0" borderId="7">
      <alignment horizontal="center" vertical="center" wrapText="1"/>
    </xf>
    <xf numFmtId="0" fontId="14" fillId="2" borderId="48"/>
    <xf numFmtId="0" fontId="12" fillId="0" borderId="49">
      <alignment horizontal="left" wrapText="1"/>
    </xf>
    <xf numFmtId="0" fontId="12" fillId="0" borderId="28">
      <alignment horizontal="left" wrapText="1" indent="1"/>
    </xf>
    <xf numFmtId="0" fontId="14" fillId="2" borderId="27"/>
    <xf numFmtId="0" fontId="20" fillId="0" borderId="0">
      <alignment horizontal="center" wrapText="1"/>
    </xf>
    <xf numFmtId="0" fontId="21" fillId="0" borderId="0">
      <alignment horizontal="center" vertical="top"/>
    </xf>
    <xf numFmtId="0" fontId="12" fillId="0" borderId="14">
      <alignment wrapText="1"/>
    </xf>
    <xf numFmtId="0" fontId="12" fillId="0" borderId="48">
      <alignment wrapText="1"/>
    </xf>
    <xf numFmtId="0" fontId="12" fillId="0" borderId="27">
      <alignment horizontal="left"/>
    </xf>
    <xf numFmtId="0" fontId="14" fillId="2" borderId="50"/>
    <xf numFmtId="49" fontId="12" fillId="0" borderId="42">
      <alignment horizontal="center" wrapText="1"/>
    </xf>
    <xf numFmtId="49" fontId="12" fillId="0" borderId="44">
      <alignment horizontal="center" wrapText="1"/>
    </xf>
    <xf numFmtId="49" fontId="12" fillId="0" borderId="43">
      <alignment horizontal="center"/>
    </xf>
    <xf numFmtId="0" fontId="14" fillId="2" borderId="32"/>
    <xf numFmtId="0" fontId="12" fillId="0" borderId="10"/>
    <xf numFmtId="0" fontId="12" fillId="0" borderId="0">
      <alignment horizontal="center"/>
    </xf>
    <xf numFmtId="49" fontId="12" fillId="0" borderId="27"/>
    <xf numFmtId="49" fontId="12" fillId="0" borderId="0"/>
    <xf numFmtId="49" fontId="12" fillId="0" borderId="11">
      <alignment horizontal="center"/>
    </xf>
    <xf numFmtId="49" fontId="12" fillId="0" borderId="35">
      <alignment horizontal="center"/>
    </xf>
    <xf numFmtId="49" fontId="12" fillId="0" borderId="7">
      <alignment horizontal="center" vertical="center" wrapText="1"/>
    </xf>
    <xf numFmtId="49" fontId="12" fillId="0" borderId="46">
      <alignment horizontal="center" vertical="center" wrapText="1"/>
    </xf>
    <xf numFmtId="0" fontId="14" fillId="2" borderId="51"/>
    <xf numFmtId="4" fontId="12" fillId="0" borderId="7">
      <alignment horizontal="right"/>
    </xf>
    <xf numFmtId="0" fontId="12" fillId="4" borderId="10"/>
    <xf numFmtId="0" fontId="12" fillId="4" borderId="0"/>
    <xf numFmtId="0" fontId="20" fillId="0" borderId="0">
      <alignment horizontal="center" wrapText="1"/>
    </xf>
    <xf numFmtId="0" fontId="22" fillId="0" borderId="52"/>
    <xf numFmtId="49" fontId="23" fillId="0" borderId="20">
      <alignment horizontal="right"/>
    </xf>
    <xf numFmtId="0" fontId="12" fillId="0" borderId="20">
      <alignment horizontal="right"/>
    </xf>
    <xf numFmtId="0" fontId="22" fillId="0" borderId="14"/>
    <xf numFmtId="0" fontId="12" fillId="0" borderId="46">
      <alignment horizontal="center"/>
    </xf>
    <xf numFmtId="49" fontId="14" fillId="0" borderId="53">
      <alignment horizontal="center"/>
    </xf>
    <xf numFmtId="169" fontId="12" fillId="0" borderId="24">
      <alignment horizontal="center"/>
    </xf>
    <xf numFmtId="0" fontId="12" fillId="0" borderId="54">
      <alignment horizontal="center"/>
    </xf>
    <xf numFmtId="49" fontId="12" fillId="0" borderId="25">
      <alignment horizontal="center"/>
    </xf>
    <xf numFmtId="49" fontId="12" fillId="0" borderId="24">
      <alignment horizontal="center"/>
    </xf>
    <xf numFmtId="0" fontId="12" fillId="0" borderId="24">
      <alignment horizontal="center"/>
    </xf>
    <xf numFmtId="49" fontId="12" fillId="0" borderId="55">
      <alignment horizontal="center"/>
    </xf>
    <xf numFmtId="0" fontId="19" fillId="0" borderId="10"/>
    <xf numFmtId="0" fontId="22" fillId="0" borderId="0"/>
    <xf numFmtId="0" fontId="14" fillId="0" borderId="56"/>
    <xf numFmtId="0" fontId="14" fillId="0" borderId="26"/>
    <xf numFmtId="4" fontId="12" fillId="0" borderId="6">
      <alignment horizontal="right"/>
    </xf>
    <xf numFmtId="49" fontId="12" fillId="0" borderId="36">
      <alignment horizontal="center"/>
    </xf>
    <xf numFmtId="0" fontId="14" fillId="2" borderId="57"/>
    <xf numFmtId="0" fontId="12" fillId="0" borderId="58">
      <alignment horizontal="left" wrapText="1"/>
    </xf>
    <xf numFmtId="0" fontId="12" fillId="0" borderId="33">
      <alignment horizontal="left" wrapText="1" indent="1"/>
    </xf>
    <xf numFmtId="0" fontId="14" fillId="2" borderId="59"/>
    <xf numFmtId="0" fontId="12" fillId="0" borderId="24">
      <alignment horizontal="left" wrapText="1" indent="2"/>
    </xf>
    <xf numFmtId="0" fontId="14" fillId="2" borderId="60"/>
    <xf numFmtId="0" fontId="12" fillId="4" borderId="30"/>
    <xf numFmtId="0" fontId="20" fillId="0" borderId="0">
      <alignment horizontal="left" wrapText="1"/>
    </xf>
    <xf numFmtId="49" fontId="14" fillId="0" borderId="0"/>
    <xf numFmtId="0" fontId="12" fillId="0" borderId="0">
      <alignment horizontal="right"/>
    </xf>
    <xf numFmtId="49" fontId="12" fillId="0" borderId="0">
      <alignment horizontal="right"/>
    </xf>
    <xf numFmtId="0" fontId="12" fillId="0" borderId="0">
      <alignment horizontal="left" wrapText="1"/>
    </xf>
    <xf numFmtId="0" fontId="12" fillId="0" borderId="14">
      <alignment horizontal="left"/>
    </xf>
    <xf numFmtId="0" fontId="12" fillId="0" borderId="29">
      <alignment horizontal="left" wrapText="1"/>
    </xf>
    <xf numFmtId="0" fontId="12" fillId="0" borderId="48"/>
    <xf numFmtId="0" fontId="15" fillId="0" borderId="61">
      <alignment horizontal="left" wrapText="1"/>
    </xf>
    <xf numFmtId="0" fontId="12" fillId="0" borderId="16">
      <alignment horizontal="left" wrapText="1" indent="2"/>
    </xf>
    <xf numFmtId="49" fontId="12" fillId="0" borderId="0">
      <alignment horizontal="center" wrapText="1"/>
    </xf>
    <xf numFmtId="49" fontId="12" fillId="0" borderId="43">
      <alignment horizontal="center" wrapText="1"/>
    </xf>
    <xf numFmtId="0" fontId="12" fillId="0" borderId="62"/>
    <xf numFmtId="0" fontId="12" fillId="0" borderId="63">
      <alignment horizontal="center" wrapText="1"/>
    </xf>
    <xf numFmtId="0" fontId="14" fillId="2" borderId="10"/>
  </cellStyleXfs>
  <cellXfs count="154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0" borderId="0" xfId="1" applyNumberFormat="1" applyFont="1" applyFill="1" applyAlignment="1"/>
    <xf numFmtId="0" fontId="4" fillId="0" borderId="0" xfId="1" applyFont="1"/>
    <xf numFmtId="0" fontId="3" fillId="0" borderId="0" xfId="1" applyFont="1"/>
    <xf numFmtId="0" fontId="1" fillId="0" borderId="0" xfId="1"/>
    <xf numFmtId="166" fontId="0" fillId="0" borderId="0" xfId="2" applyNumberFormat="1" applyFont="1"/>
    <xf numFmtId="49" fontId="6" fillId="0" borderId="1" xfId="1" applyNumberFormat="1" applyFont="1" applyBorder="1" applyAlignment="1">
      <alignment horizontal="left" vertical="center" wrapText="1"/>
    </xf>
    <xf numFmtId="166" fontId="6" fillId="0" borderId="1" xfId="2" applyNumberFormat="1" applyFont="1" applyBorder="1" applyAlignment="1">
      <alignment horizontal="righ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6" fontId="3" fillId="0" borderId="1" xfId="2" applyNumberFormat="1" applyFont="1" applyBorder="1" applyAlignment="1">
      <alignment horizontal="right" vertical="center" wrapText="1"/>
    </xf>
    <xf numFmtId="167" fontId="6" fillId="0" borderId="1" xfId="1" applyNumberFormat="1" applyFont="1" applyBorder="1" applyAlignment="1">
      <alignment horizontal="left" vertical="center" wrapText="1"/>
    </xf>
    <xf numFmtId="0" fontId="6" fillId="0" borderId="0" xfId="1" applyFont="1"/>
    <xf numFmtId="0" fontId="0" fillId="0" borderId="0" xfId="0" applyAlignment="1">
      <alignment horizontal="center"/>
    </xf>
    <xf numFmtId="0" fontId="9" fillId="0" borderId="0" xfId="1" applyFont="1" applyFill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165" fontId="10" fillId="0" borderId="1" xfId="0" applyNumberFormat="1" applyFont="1" applyBorder="1" applyAlignment="1">
      <alignment wrapText="1"/>
    </xf>
    <xf numFmtId="168" fontId="1" fillId="0" borderId="0" xfId="1" applyNumberFormat="1"/>
    <xf numFmtId="168" fontId="0" fillId="0" borderId="0" xfId="0" applyNumberFormat="1" applyAlignment="1">
      <alignment wrapText="1"/>
    </xf>
    <xf numFmtId="49" fontId="2" fillId="0" borderId="1" xfId="1" applyNumberFormat="1" applyFont="1" applyBorder="1" applyAlignment="1">
      <alignment horizontal="left" vertical="center" wrapText="1"/>
    </xf>
    <xf numFmtId="0" fontId="2" fillId="0" borderId="0" xfId="1" applyFont="1"/>
    <xf numFmtId="0" fontId="2" fillId="0" borderId="0" xfId="1" applyFont="1" applyFill="1"/>
    <xf numFmtId="0" fontId="25" fillId="0" borderId="0" xfId="1" applyFont="1" applyFill="1" applyBorder="1" applyAlignment="1">
      <alignment horizontal="center"/>
    </xf>
    <xf numFmtId="49" fontId="2" fillId="0" borderId="0" xfId="1" applyNumberFormat="1" applyFont="1" applyFill="1" applyAlignment="1">
      <alignment horizontal="right"/>
    </xf>
    <xf numFmtId="0" fontId="10" fillId="0" borderId="1" xfId="0" applyFont="1" applyBorder="1"/>
    <xf numFmtId="0" fontId="10" fillId="0" borderId="1" xfId="0" applyFont="1" applyBorder="1" applyAlignment="1">
      <alignment horizontal="left" vertical="center" wrapText="1"/>
    </xf>
    <xf numFmtId="1" fontId="24" fillId="0" borderId="0" xfId="1" applyNumberFormat="1" applyFont="1" applyFill="1" applyAlignment="1">
      <alignment horizontal="right"/>
    </xf>
    <xf numFmtId="0" fontId="10" fillId="0" borderId="1" xfId="0" applyFont="1" applyBorder="1" applyAlignment="1">
      <alignment horizontal="center"/>
    </xf>
    <xf numFmtId="49" fontId="10" fillId="0" borderId="0" xfId="0" applyNumberFormat="1" applyFont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66" fontId="24" fillId="0" borderId="0" xfId="2" applyNumberFormat="1" applyFont="1" applyFill="1" applyAlignment="1">
      <alignment horizontal="right"/>
    </xf>
    <xf numFmtId="0" fontId="25" fillId="0" borderId="0" xfId="1" applyFont="1" applyFill="1" applyAlignment="1">
      <alignment horizontal="left" vertical="center"/>
    </xf>
    <xf numFmtId="166" fontId="10" fillId="0" borderId="0" xfId="2" applyNumberFormat="1" applyFont="1"/>
    <xf numFmtId="0" fontId="24" fillId="0" borderId="0" xfId="3" applyFont="1" applyFill="1" applyAlignment="1">
      <alignment horizontal="center" wrapText="1"/>
    </xf>
    <xf numFmtId="166" fontId="24" fillId="0" borderId="0" xfId="2" applyNumberFormat="1" applyFont="1" applyFill="1" applyAlignment="1">
      <alignment horizontal="center" wrapText="1"/>
    </xf>
    <xf numFmtId="0" fontId="24" fillId="0" borderId="0" xfId="3" applyFont="1" applyFill="1" applyAlignment="1">
      <alignment vertical="justify"/>
    </xf>
    <xf numFmtId="0" fontId="24" fillId="0" borderId="0" xfId="3" applyFont="1" applyFill="1" applyAlignment="1">
      <alignment horizontal="center" vertical="justify"/>
    </xf>
    <xf numFmtId="49" fontId="24" fillId="0" borderId="1" xfId="4" applyNumberFormat="1" applyFont="1" applyBorder="1" applyAlignment="1">
      <alignment horizontal="center" vertical="center" wrapText="1"/>
    </xf>
    <xf numFmtId="166" fontId="24" fillId="0" borderId="1" xfId="2" applyNumberFormat="1" applyFont="1" applyBorder="1" applyAlignment="1">
      <alignment horizontal="center" vertical="center" wrapText="1"/>
    </xf>
    <xf numFmtId="49" fontId="24" fillId="0" borderId="1" xfId="4" applyNumberFormat="1" applyFont="1" applyFill="1" applyBorder="1" applyAlignment="1">
      <alignment horizontal="center" vertical="center" wrapText="1"/>
    </xf>
    <xf numFmtId="49" fontId="24" fillId="0" borderId="1" xfId="1" applyNumberFormat="1" applyFont="1" applyBorder="1" applyAlignment="1">
      <alignment horizontal="left" vertical="center" wrapText="1"/>
    </xf>
    <xf numFmtId="0" fontId="2" fillId="0" borderId="1" xfId="1" applyFont="1" applyBorder="1"/>
    <xf numFmtId="49" fontId="24" fillId="0" borderId="1" xfId="1" applyNumberFormat="1" applyFont="1" applyBorder="1" applyAlignment="1">
      <alignment horizontal="center" vertical="center" wrapText="1"/>
    </xf>
    <xf numFmtId="166" fontId="24" fillId="0" borderId="1" xfId="1" applyNumberFormat="1" applyFont="1" applyBorder="1" applyAlignment="1">
      <alignment vertical="center"/>
    </xf>
    <xf numFmtId="0" fontId="24" fillId="0" borderId="0" xfId="1" applyFont="1"/>
    <xf numFmtId="49" fontId="2" fillId="0" borderId="1" xfId="1" applyNumberFormat="1" applyFont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vertical="center"/>
    </xf>
    <xf numFmtId="49" fontId="2" fillId="0" borderId="1" xfId="2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24" fillId="0" borderId="0" xfId="3" applyNumberFormat="1" applyFont="1" applyFill="1"/>
    <xf numFmtId="49" fontId="2" fillId="0" borderId="0" xfId="1" applyNumberFormat="1" applyFont="1" applyFill="1" applyAlignment="1">
      <alignment vertical="top" wrapText="1"/>
    </xf>
    <xf numFmtId="166" fontId="24" fillId="0" borderId="1" xfId="2" applyNumberFormat="1" applyFont="1" applyBorder="1" applyAlignment="1">
      <alignment horizontal="right" vertical="center" wrapText="1"/>
    </xf>
    <xf numFmtId="166" fontId="2" fillId="0" borderId="1" xfId="2" applyNumberFormat="1" applyFont="1" applyBorder="1" applyAlignment="1">
      <alignment horizontal="right" vertical="center" wrapText="1"/>
    </xf>
    <xf numFmtId="168" fontId="24" fillId="0" borderId="1" xfId="2" applyNumberFormat="1" applyFont="1" applyBorder="1" applyAlignment="1">
      <alignment horizontal="right" vertical="center" wrapText="1"/>
    </xf>
    <xf numFmtId="0" fontId="24" fillId="0" borderId="0" xfId="5" applyFont="1" applyBorder="1" applyAlignment="1">
      <alignment wrapText="1"/>
    </xf>
    <xf numFmtId="49" fontId="24" fillId="0" borderId="0" xfId="1" applyNumberFormat="1" applyFont="1" applyFill="1" applyBorder="1" applyAlignment="1">
      <alignment horizontal="left" wrapText="1"/>
    </xf>
    <xf numFmtId="167" fontId="24" fillId="0" borderId="1" xfId="1" applyNumberFormat="1" applyFont="1" applyBorder="1" applyAlignment="1">
      <alignment horizontal="left" vertical="center" wrapText="1"/>
    </xf>
    <xf numFmtId="49" fontId="24" fillId="0" borderId="1" xfId="2" applyNumberFormat="1" applyFont="1" applyBorder="1" applyAlignment="1">
      <alignment horizontal="center" vertical="center" wrapText="1"/>
    </xf>
    <xf numFmtId="49" fontId="24" fillId="0" borderId="1" xfId="1" applyNumberFormat="1" applyFont="1" applyBorder="1" applyAlignment="1">
      <alignment horizontal="center" vertical="center"/>
    </xf>
    <xf numFmtId="167" fontId="2" fillId="0" borderId="1" xfId="1" applyNumberFormat="1" applyFont="1" applyBorder="1" applyAlignment="1">
      <alignment horizontal="left" vertical="center" wrapText="1"/>
    </xf>
    <xf numFmtId="166" fontId="2" fillId="0" borderId="1" xfId="1" applyNumberFormat="1" applyFont="1" applyBorder="1"/>
    <xf numFmtId="166" fontId="2" fillId="0" borderId="0" xfId="1" applyNumberFormat="1" applyFont="1"/>
    <xf numFmtId="0" fontId="8" fillId="0" borderId="0" xfId="3" applyFont="1" applyFill="1" applyAlignment="1">
      <alignment wrapText="1"/>
    </xf>
    <xf numFmtId="0" fontId="10" fillId="0" borderId="1" xfId="0" applyFont="1" applyBorder="1" applyAlignment="1">
      <alignment horizontal="justify"/>
    </xf>
    <xf numFmtId="49" fontId="12" fillId="0" borderId="8" xfId="7" applyNumberFormat="1" applyFont="1" applyBorder="1" applyProtection="1">
      <alignment horizontal="center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wrapText="1"/>
    </xf>
    <xf numFmtId="49" fontId="10" fillId="0" borderId="3" xfId="0" applyNumberFormat="1" applyFont="1" applyBorder="1" applyAlignment="1">
      <alignment wrapText="1"/>
    </xf>
    <xf numFmtId="0" fontId="12" fillId="0" borderId="61" xfId="6" applyNumberFormat="1" applyFont="1" applyBorder="1" applyProtection="1">
      <alignment horizontal="left" wrapText="1" indent="2"/>
    </xf>
    <xf numFmtId="165" fontId="12" fillId="0" borderId="1" xfId="7" applyNumberFormat="1" applyFont="1" applyBorder="1" applyAlignment="1" applyProtection="1">
      <alignment horizontal="right"/>
    </xf>
    <xf numFmtId="0" fontId="12" fillId="0" borderId="61" xfId="6" applyNumberFormat="1" applyFont="1" applyBorder="1" applyAlignment="1" applyProtection="1">
      <alignment horizontal="left" vertical="center" wrapText="1" indent="2" readingOrder="1"/>
    </xf>
    <xf numFmtId="165" fontId="10" fillId="0" borderId="1" xfId="0" applyNumberFormat="1" applyFont="1" applyBorder="1"/>
    <xf numFmtId="0" fontId="12" fillId="0" borderId="61" xfId="6" applyNumberFormat="1" applyFont="1" applyBorder="1" applyAlignment="1" applyProtection="1">
      <alignment horizontal="left" wrapText="1" indent="2"/>
    </xf>
    <xf numFmtId="0" fontId="2" fillId="0" borderId="1" xfId="0" applyFont="1" applyBorder="1" applyAlignment="1">
      <alignment horizontal="left" wrapText="1" indent="2"/>
    </xf>
    <xf numFmtId="49" fontId="12" fillId="0" borderId="1" xfId="7" applyNumberFormat="1" applyFont="1" applyBorder="1" applyProtection="1">
      <alignment horizontal="center"/>
    </xf>
    <xf numFmtId="0" fontId="10" fillId="0" borderId="1" xfId="0" applyFont="1" applyBorder="1" applyAlignment="1">
      <alignment horizontal="left" wrapText="1" indent="2"/>
    </xf>
    <xf numFmtId="49" fontId="12" fillId="0" borderId="1" xfId="7" applyNumberFormat="1" applyFont="1" applyBorder="1" applyAlignment="1" applyProtection="1">
      <alignment horizontal="center"/>
    </xf>
    <xf numFmtId="0" fontId="12" fillId="0" borderId="1" xfId="6" applyNumberFormat="1" applyFont="1" applyBorder="1" applyAlignment="1" applyProtection="1">
      <alignment horizontal="left" wrapText="1" indent="2"/>
    </xf>
    <xf numFmtId="49" fontId="2" fillId="5" borderId="1" xfId="2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justify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11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7" fillId="0" borderId="1" xfId="0" applyFont="1" applyBorder="1"/>
    <xf numFmtId="0" fontId="27" fillId="0" borderId="1" xfId="0" applyFont="1" applyBorder="1" applyAlignment="1">
      <alignment horizontal="center"/>
    </xf>
    <xf numFmtId="0" fontId="27" fillId="0" borderId="0" xfId="0" applyFont="1"/>
    <xf numFmtId="49" fontId="2" fillId="5" borderId="1" xfId="1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165" fontId="27" fillId="0" borderId="1" xfId="0" applyNumberFormat="1" applyFont="1" applyBorder="1"/>
    <xf numFmtId="0" fontId="28" fillId="0" borderId="0" xfId="0" applyFont="1"/>
    <xf numFmtId="165" fontId="24" fillId="0" borderId="1" xfId="2" applyNumberFormat="1" applyFont="1" applyBorder="1" applyAlignment="1">
      <alignment horizontal="right" vertical="center" wrapText="1"/>
    </xf>
    <xf numFmtId="165" fontId="24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165" fontId="24" fillId="0" borderId="1" xfId="1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/>
    </xf>
    <xf numFmtId="49" fontId="24" fillId="0" borderId="0" xfId="4" applyNumberFormat="1" applyFont="1" applyBorder="1" applyAlignment="1">
      <alignment horizontal="center" vertical="center" wrapText="1"/>
    </xf>
    <xf numFmtId="166" fontId="24" fillId="0" borderId="0" xfId="2" applyNumberFormat="1" applyFont="1" applyBorder="1" applyAlignment="1">
      <alignment horizontal="center" vertical="center" wrapText="1"/>
    </xf>
    <xf numFmtId="49" fontId="24" fillId="0" borderId="0" xfId="4" applyNumberFormat="1" applyFont="1" applyFill="1" applyBorder="1" applyAlignment="1">
      <alignment horizontal="center" vertical="center" wrapText="1"/>
    </xf>
    <xf numFmtId="0" fontId="12" fillId="0" borderId="1" xfId="6" applyNumberFormat="1" applyFont="1" applyFill="1" applyBorder="1" applyAlignment="1" applyProtection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 indent="2"/>
    </xf>
    <xf numFmtId="49" fontId="24" fillId="0" borderId="1" xfId="1" applyNumberFormat="1" applyFont="1" applyBorder="1" applyAlignment="1">
      <alignment horizontal="center" wrapText="1"/>
    </xf>
    <xf numFmtId="165" fontId="10" fillId="0" borderId="0" xfId="0" applyNumberFormat="1" applyFont="1" applyAlignment="1">
      <alignment wrapText="1"/>
    </xf>
    <xf numFmtId="49" fontId="2" fillId="0" borderId="1" xfId="4" applyNumberFormat="1" applyFont="1" applyFill="1" applyBorder="1" applyAlignment="1">
      <alignment horizontal="center" vertical="center" wrapText="1"/>
    </xf>
    <xf numFmtId="170" fontId="10" fillId="0" borderId="1" xfId="0" applyNumberFormat="1" applyFont="1" applyBorder="1" applyAlignment="1">
      <alignment wrapText="1"/>
    </xf>
    <xf numFmtId="170" fontId="10" fillId="0" borderId="1" xfId="0" applyNumberFormat="1" applyFont="1" applyBorder="1"/>
    <xf numFmtId="170" fontId="10" fillId="0" borderId="1" xfId="0" applyNumberFormat="1" applyFont="1" applyBorder="1" applyAlignment="1">
      <alignment horizontal="right"/>
    </xf>
    <xf numFmtId="170" fontId="10" fillId="0" borderId="1" xfId="0" applyNumberFormat="1" applyFont="1" applyBorder="1" applyAlignment="1">
      <alignment horizontal="right" wrapText="1"/>
    </xf>
    <xf numFmtId="0" fontId="26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wrapText="1"/>
    </xf>
    <xf numFmtId="49" fontId="2" fillId="5" borderId="1" xfId="1" applyNumberFormat="1" applyFont="1" applyFill="1" applyBorder="1" applyAlignment="1">
      <alignment horizontal="center" vertical="center" wrapText="1"/>
    </xf>
    <xf numFmtId="165" fontId="2" fillId="5" borderId="1" xfId="2" applyNumberFormat="1" applyFont="1" applyFill="1" applyBorder="1" applyAlignment="1">
      <alignment horizontal="right" vertical="center" wrapText="1"/>
    </xf>
    <xf numFmtId="0" fontId="3" fillId="5" borderId="0" xfId="1" applyFont="1" applyFill="1"/>
    <xf numFmtId="165" fontId="0" fillId="0" borderId="0" xfId="0" applyNumberFormat="1"/>
    <xf numFmtId="165" fontId="10" fillId="0" borderId="0" xfId="0" applyNumberFormat="1" applyFont="1"/>
    <xf numFmtId="171" fontId="2" fillId="0" borderId="0" xfId="1" applyNumberFormat="1" applyFont="1"/>
    <xf numFmtId="0" fontId="11" fillId="0" borderId="0" xfId="0" applyFont="1" applyAlignment="1">
      <alignment horizontal="center" wrapText="1"/>
    </xf>
    <xf numFmtId="0" fontId="8" fillId="0" borderId="0" xfId="3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10" fillId="0" borderId="5" xfId="0" applyFont="1" applyBorder="1" applyAlignment="1">
      <alignment horizontal="center"/>
    </xf>
  </cellXfs>
  <cellStyles count="206">
    <cellStyle name="br" xfId="8"/>
    <cellStyle name="col" xfId="9"/>
    <cellStyle name="style0" xfId="10"/>
    <cellStyle name="td" xfId="11"/>
    <cellStyle name="tr" xfId="12"/>
    <cellStyle name="xl100" xfId="13"/>
    <cellStyle name="xl101" xfId="14"/>
    <cellStyle name="xl102" xfId="15"/>
    <cellStyle name="xl103" xfId="16"/>
    <cellStyle name="xl104" xfId="17"/>
    <cellStyle name="xl105" xfId="18"/>
    <cellStyle name="xl106" xfId="19"/>
    <cellStyle name="xl107" xfId="20"/>
    <cellStyle name="xl108" xfId="21"/>
    <cellStyle name="xl109" xfId="22"/>
    <cellStyle name="xl110" xfId="23"/>
    <cellStyle name="xl111" xfId="24"/>
    <cellStyle name="xl112" xfId="25"/>
    <cellStyle name="xl113" xfId="26"/>
    <cellStyle name="xl114" xfId="27"/>
    <cellStyle name="xl115" xfId="28"/>
    <cellStyle name="xl116" xfId="29"/>
    <cellStyle name="xl117" xfId="30"/>
    <cellStyle name="xl118" xfId="31"/>
    <cellStyle name="xl119" xfId="32"/>
    <cellStyle name="xl120" xfId="33"/>
    <cellStyle name="xl121" xfId="34"/>
    <cellStyle name="xl122" xfId="35"/>
    <cellStyle name="xl123" xfId="36"/>
    <cellStyle name="xl124" xfId="37"/>
    <cellStyle name="xl125" xfId="38"/>
    <cellStyle name="xl126" xfId="39"/>
    <cellStyle name="xl127" xfId="40"/>
    <cellStyle name="xl128" xfId="41"/>
    <cellStyle name="xl129" xfId="42"/>
    <cellStyle name="xl130" xfId="43"/>
    <cellStyle name="xl131" xfId="44"/>
    <cellStyle name="xl132" xfId="45"/>
    <cellStyle name="xl133" xfId="46"/>
    <cellStyle name="xl134" xfId="47"/>
    <cellStyle name="xl135" xfId="48"/>
    <cellStyle name="xl136" xfId="49"/>
    <cellStyle name="xl137" xfId="50"/>
    <cellStyle name="xl138" xfId="51"/>
    <cellStyle name="xl139" xfId="52"/>
    <cellStyle name="xl140" xfId="53"/>
    <cellStyle name="xl141" xfId="54"/>
    <cellStyle name="xl142" xfId="55"/>
    <cellStyle name="xl143" xfId="56"/>
    <cellStyle name="xl144" xfId="57"/>
    <cellStyle name="xl145" xfId="58"/>
    <cellStyle name="xl146" xfId="59"/>
    <cellStyle name="xl147" xfId="60"/>
    <cellStyle name="xl148" xfId="61"/>
    <cellStyle name="xl149" xfId="62"/>
    <cellStyle name="xl150" xfId="63"/>
    <cellStyle name="xl151" xfId="64"/>
    <cellStyle name="xl152" xfId="65"/>
    <cellStyle name="xl153" xfId="66"/>
    <cellStyle name="xl154" xfId="67"/>
    <cellStyle name="xl155" xfId="68"/>
    <cellStyle name="xl156" xfId="69"/>
    <cellStyle name="xl157" xfId="70"/>
    <cellStyle name="xl158" xfId="71"/>
    <cellStyle name="xl159" xfId="72"/>
    <cellStyle name="xl160" xfId="73"/>
    <cellStyle name="xl161" xfId="74"/>
    <cellStyle name="xl162" xfId="75"/>
    <cellStyle name="xl163" xfId="76"/>
    <cellStyle name="xl164" xfId="77"/>
    <cellStyle name="xl165" xfId="78"/>
    <cellStyle name="xl166" xfId="79"/>
    <cellStyle name="xl167" xfId="80"/>
    <cellStyle name="xl168" xfId="81"/>
    <cellStyle name="xl169" xfId="82"/>
    <cellStyle name="xl170" xfId="83"/>
    <cellStyle name="xl171" xfId="84"/>
    <cellStyle name="xl172" xfId="85"/>
    <cellStyle name="xl173" xfId="86"/>
    <cellStyle name="xl174" xfId="87"/>
    <cellStyle name="xl175" xfId="88"/>
    <cellStyle name="xl176" xfId="89"/>
    <cellStyle name="xl177" xfId="90"/>
    <cellStyle name="xl178" xfId="91"/>
    <cellStyle name="xl179" xfId="92"/>
    <cellStyle name="xl180" xfId="93"/>
    <cellStyle name="xl181" xfId="94"/>
    <cellStyle name="xl182" xfId="95"/>
    <cellStyle name="xl183" xfId="96"/>
    <cellStyle name="xl184" xfId="97"/>
    <cellStyle name="xl185" xfId="98"/>
    <cellStyle name="xl186" xfId="99"/>
    <cellStyle name="xl187" xfId="100"/>
    <cellStyle name="xl188" xfId="101"/>
    <cellStyle name="xl189" xfId="102"/>
    <cellStyle name="xl190" xfId="103"/>
    <cellStyle name="xl191" xfId="104"/>
    <cellStyle name="xl192" xfId="105"/>
    <cellStyle name="xl193" xfId="106"/>
    <cellStyle name="xl194" xfId="107"/>
    <cellStyle name="xl195" xfId="108"/>
    <cellStyle name="xl196" xfId="109"/>
    <cellStyle name="xl197" xfId="110"/>
    <cellStyle name="xl198" xfId="111"/>
    <cellStyle name="xl199" xfId="112"/>
    <cellStyle name="xl200" xfId="113"/>
    <cellStyle name="xl201" xfId="114"/>
    <cellStyle name="xl202" xfId="115"/>
    <cellStyle name="xl203" xfId="116"/>
    <cellStyle name="xl204" xfId="117"/>
    <cellStyle name="xl205" xfId="118"/>
    <cellStyle name="xl206" xfId="119"/>
    <cellStyle name="xl207" xfId="120"/>
    <cellStyle name="xl208" xfId="121"/>
    <cellStyle name="xl209" xfId="122"/>
    <cellStyle name="xl21" xfId="123"/>
    <cellStyle name="xl210" xfId="124"/>
    <cellStyle name="xl211" xfId="125"/>
    <cellStyle name="xl212" xfId="126"/>
    <cellStyle name="xl213" xfId="127"/>
    <cellStyle name="xl214" xfId="128"/>
    <cellStyle name="xl215" xfId="129"/>
    <cellStyle name="xl22" xfId="130"/>
    <cellStyle name="xl23" xfId="131"/>
    <cellStyle name="xl24" xfId="132"/>
    <cellStyle name="xl25" xfId="133"/>
    <cellStyle name="xl26" xfId="134"/>
    <cellStyle name="xl27" xfId="135"/>
    <cellStyle name="xl28" xfId="136"/>
    <cellStyle name="xl29" xfId="137"/>
    <cellStyle name="xl30" xfId="138"/>
    <cellStyle name="xl31" xfId="139"/>
    <cellStyle name="xl32" xfId="140"/>
    <cellStyle name="xl33" xfId="141"/>
    <cellStyle name="xl34" xfId="6"/>
    <cellStyle name="xl35" xfId="142"/>
    <cellStyle name="xl36" xfId="143"/>
    <cellStyle name="xl37" xfId="144"/>
    <cellStyle name="xl38" xfId="145"/>
    <cellStyle name="xl39" xfId="146"/>
    <cellStyle name="xl40" xfId="147"/>
    <cellStyle name="xl41" xfId="148"/>
    <cellStyle name="xl42" xfId="149"/>
    <cellStyle name="xl43" xfId="150"/>
    <cellStyle name="xl44" xfId="151"/>
    <cellStyle name="xl45" xfId="152"/>
    <cellStyle name="xl46" xfId="153"/>
    <cellStyle name="xl47" xfId="154"/>
    <cellStyle name="xl48" xfId="155"/>
    <cellStyle name="xl49" xfId="156"/>
    <cellStyle name="xl50" xfId="157"/>
    <cellStyle name="xl51" xfId="158"/>
    <cellStyle name="xl52" xfId="7"/>
    <cellStyle name="xl53" xfId="159"/>
    <cellStyle name="xl54" xfId="160"/>
    <cellStyle name="xl55" xfId="161"/>
    <cellStyle name="xl56" xfId="162"/>
    <cellStyle name="xl57" xfId="163"/>
    <cellStyle name="xl58" xfId="164"/>
    <cellStyle name="xl59" xfId="165"/>
    <cellStyle name="xl60" xfId="166"/>
    <cellStyle name="xl61" xfId="167"/>
    <cellStyle name="xl62" xfId="168"/>
    <cellStyle name="xl63" xfId="169"/>
    <cellStyle name="xl64" xfId="170"/>
    <cellStyle name="xl65" xfId="171"/>
    <cellStyle name="xl66" xfId="172"/>
    <cellStyle name="xl67" xfId="173"/>
    <cellStyle name="xl68" xfId="174"/>
    <cellStyle name="xl69" xfId="175"/>
    <cellStyle name="xl70" xfId="176"/>
    <cellStyle name="xl71" xfId="177"/>
    <cellStyle name="xl72" xfId="178"/>
    <cellStyle name="xl73" xfId="179"/>
    <cellStyle name="xl74" xfId="180"/>
    <cellStyle name="xl75" xfId="181"/>
    <cellStyle name="xl76" xfId="182"/>
    <cellStyle name="xl77" xfId="183"/>
    <cellStyle name="xl78" xfId="184"/>
    <cellStyle name="xl79" xfId="185"/>
    <cellStyle name="xl80" xfId="186"/>
    <cellStyle name="xl81" xfId="187"/>
    <cellStyle name="xl82" xfId="188"/>
    <cellStyle name="xl83" xfId="189"/>
    <cellStyle name="xl84" xfId="190"/>
    <cellStyle name="xl85" xfId="191"/>
    <cellStyle name="xl86" xfId="192"/>
    <cellStyle name="xl87" xfId="193"/>
    <cellStyle name="xl88" xfId="194"/>
    <cellStyle name="xl89" xfId="195"/>
    <cellStyle name="xl90" xfId="196"/>
    <cellStyle name="xl91" xfId="197"/>
    <cellStyle name="xl92" xfId="198"/>
    <cellStyle name="xl93" xfId="199"/>
    <cellStyle name="xl94" xfId="200"/>
    <cellStyle name="xl95" xfId="201"/>
    <cellStyle name="xl96" xfId="202"/>
    <cellStyle name="xl97" xfId="203"/>
    <cellStyle name="xl98" xfId="204"/>
    <cellStyle name="xl99" xfId="205"/>
    <cellStyle name="Обычный" xfId="0" builtinId="0"/>
    <cellStyle name="Обычный 2" xfId="1"/>
    <cellStyle name="Обычный_ведомств" xfId="5"/>
    <cellStyle name="Обычный_Лист1" xfId="3"/>
    <cellStyle name="Обычный_Лист1_1" xfId="4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7\&#1086;&#1073;&#1097;&#1072;&#1103;%20&#1073;&#1102;&#1076;&#1078;&#1077;&#1090;\&#1041;&#1102;&#1076;&#1078;&#1077;&#1090;%20(&#1087;&#1088;&#1086;&#1077;&#1082;&#1090;%20&#1085;&#1072;%202014%20&#1080;%20&#1087;&#1083;&#1072;&#1085;&#1086;&#1074;&#1099;&#1081;%20&#1087;&#1077;&#1088;&#1080;&#1086;&#1076;)\&#1041;&#1102;&#1076;&#1078;&#1077;&#1090;%202013\NetSpeakerphone\Received%20Files\&#1046;&#1091;&#1088;&#1072;&#1074;&#1083;&#1077;&#1074;&#1072;\&#1089;&#1074;&#1086;&#1076;%20&#1073;&#1102;&#1076;&#1078;&#1077;&#1090;&#1072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7\&#1086;&#1073;&#1097;&#1072;&#1103;%20&#1073;&#1102;&#1076;&#1078;&#1077;&#1090;\Documents%20and%20Settings\admin.INET.000\&#1052;&#1086;&#1080;%20&#1076;&#1086;&#1082;&#1091;&#1084;&#1077;&#1085;&#1090;&#1099;\&#1041;&#1070;&#1044;&#1046;&#1045;&#1058;&#1067;\&#1073;&#1102;&#1076;&#1078;&#1077;&#1090;%202013\2013%20&#1073;&#1102;&#1076;&#1078;&#1077;&#1090;\&#1050;&#1080;&#1088;&#1077;&#1085;&#1089;&#1082;&#1086;&#1077;%20&#1052;&#1054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3 (2)"/>
      <sheetName val="бюджет 2013"/>
    </sheetNames>
    <sheetDataSet>
      <sheetData sheetId="0" refreshError="1"/>
      <sheetData sheetId="1" refreshError="1">
        <row r="9">
          <cell r="L9">
            <v>1339.6646000000001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п культура 2012"/>
      <sheetName val="бухг культура 2012"/>
      <sheetName val="КДЦ Диалог 2013 "/>
      <sheetName val="КДЦ Мир 2013"/>
      <sheetName val="администр 2013"/>
      <sheetName val="библ 2013"/>
      <sheetName val="СВОД 2012"/>
      <sheetName val="СВОД 20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12011.969044800002</v>
          </cell>
        </row>
        <row r="12">
          <cell r="F12">
            <v>350.1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zoomScale="106" zoomScaleNormal="106" workbookViewId="0"/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2.7109375" customWidth="1"/>
  </cols>
  <sheetData>
    <row r="1" spans="1:5">
      <c r="A1" s="20"/>
      <c r="B1" s="20"/>
      <c r="C1" s="21"/>
      <c r="D1" s="21" t="s">
        <v>1068</v>
      </c>
    </row>
    <row r="2" spans="1:5">
      <c r="A2" s="20"/>
      <c r="B2" s="20"/>
      <c r="C2" s="21"/>
      <c r="D2" s="21" t="s">
        <v>1071</v>
      </c>
    </row>
    <row r="3" spans="1:5">
      <c r="A3" s="20"/>
      <c r="B3" s="20"/>
      <c r="C3" s="21"/>
      <c r="D3" s="21" t="s">
        <v>1031</v>
      </c>
    </row>
    <row r="4" spans="1:5">
      <c r="A4" s="20"/>
      <c r="B4" s="20"/>
      <c r="C4" s="20"/>
    </row>
    <row r="5" spans="1:5" ht="24.75" customHeight="1">
      <c r="A5" s="145" t="s">
        <v>1038</v>
      </c>
      <c r="B5" s="145"/>
      <c r="C5" s="145"/>
      <c r="D5" s="145"/>
    </row>
    <row r="6" spans="1:5" ht="24" customHeight="1">
      <c r="A6" s="22"/>
      <c r="B6" s="22"/>
      <c r="C6" s="22"/>
      <c r="D6" s="126" t="s">
        <v>592</v>
      </c>
    </row>
    <row r="7" spans="1:5" s="4" customFormat="1">
      <c r="A7" s="86" t="s">
        <v>748</v>
      </c>
      <c r="B7" s="108" t="s">
        <v>0</v>
      </c>
      <c r="C7" s="87" t="s">
        <v>1</v>
      </c>
      <c r="D7" s="23" t="s">
        <v>921</v>
      </c>
    </row>
    <row r="8" spans="1:5" s="18" customFormat="1">
      <c r="A8" s="38">
        <v>1</v>
      </c>
      <c r="B8" s="88">
        <v>2</v>
      </c>
      <c r="C8" s="89">
        <v>3</v>
      </c>
      <c r="D8" s="24">
        <v>4</v>
      </c>
    </row>
    <row r="9" spans="1:5">
      <c r="A9" s="38">
        <v>1</v>
      </c>
      <c r="B9" s="90" t="s">
        <v>2</v>
      </c>
      <c r="C9" s="91"/>
      <c r="D9" s="27">
        <f>D10+D63</f>
        <v>185895.40000000002</v>
      </c>
    </row>
    <row r="10" spans="1:5">
      <c r="A10" s="38">
        <v>2</v>
      </c>
      <c r="B10" s="92" t="s">
        <v>635</v>
      </c>
      <c r="C10" s="84" t="s">
        <v>636</v>
      </c>
      <c r="D10" s="93">
        <f>D11+D18+D24+D27+D35+D43+D50+D57+D61</f>
        <v>89228.300000000032</v>
      </c>
      <c r="E10" s="142"/>
    </row>
    <row r="11" spans="1:5">
      <c r="A11" s="38">
        <v>3</v>
      </c>
      <c r="B11" s="92" t="s">
        <v>637</v>
      </c>
      <c r="C11" s="84" t="s">
        <v>638</v>
      </c>
      <c r="D11" s="93">
        <f>D12</f>
        <v>57759</v>
      </c>
    </row>
    <row r="12" spans="1:5">
      <c r="A12" s="38">
        <v>4</v>
      </c>
      <c r="B12" s="92" t="s">
        <v>639</v>
      </c>
      <c r="C12" s="84" t="s">
        <v>640</v>
      </c>
      <c r="D12" s="93">
        <f>SUM(D13:D17)</f>
        <v>57759</v>
      </c>
    </row>
    <row r="13" spans="1:5" ht="45.75">
      <c r="A13" s="38">
        <v>5</v>
      </c>
      <c r="B13" s="92" t="s">
        <v>641</v>
      </c>
      <c r="C13" s="84" t="s">
        <v>642</v>
      </c>
      <c r="D13" s="93">
        <v>52300</v>
      </c>
    </row>
    <row r="14" spans="1:5" ht="68.25">
      <c r="A14" s="137">
        <v>6</v>
      </c>
      <c r="B14" s="92" t="s">
        <v>962</v>
      </c>
      <c r="C14" s="84" t="s">
        <v>643</v>
      </c>
      <c r="D14" s="93">
        <v>44.5</v>
      </c>
    </row>
    <row r="15" spans="1:5" ht="23.25">
      <c r="A15" s="137">
        <v>7</v>
      </c>
      <c r="B15" s="92" t="s">
        <v>963</v>
      </c>
      <c r="C15" s="84" t="s">
        <v>644</v>
      </c>
      <c r="D15" s="93">
        <v>108.1</v>
      </c>
    </row>
    <row r="16" spans="1:5" ht="57">
      <c r="A16" s="137">
        <v>8</v>
      </c>
      <c r="B16" s="92" t="s">
        <v>964</v>
      </c>
      <c r="C16" s="84" t="s">
        <v>645</v>
      </c>
      <c r="D16" s="93">
        <v>183.4</v>
      </c>
    </row>
    <row r="17" spans="1:4" ht="57">
      <c r="A17" s="137">
        <v>9</v>
      </c>
      <c r="B17" s="92" t="s">
        <v>985</v>
      </c>
      <c r="C17" s="84" t="s">
        <v>1003</v>
      </c>
      <c r="D17" s="93">
        <v>5123</v>
      </c>
    </row>
    <row r="18" spans="1:4" ht="23.25">
      <c r="A18" s="137">
        <v>10</v>
      </c>
      <c r="B18" s="92" t="s">
        <v>646</v>
      </c>
      <c r="C18" s="84" t="s">
        <v>647</v>
      </c>
      <c r="D18" s="93">
        <f>D19</f>
        <v>9298.6</v>
      </c>
    </row>
    <row r="19" spans="1:4" ht="23.25">
      <c r="A19" s="137">
        <v>11</v>
      </c>
      <c r="B19" s="92" t="s">
        <v>648</v>
      </c>
      <c r="C19" s="84" t="s">
        <v>649</v>
      </c>
      <c r="D19" s="93">
        <f>SUM(D20:D23)</f>
        <v>9298.6</v>
      </c>
    </row>
    <row r="20" spans="1:4" ht="45.75">
      <c r="A20" s="137">
        <v>12</v>
      </c>
      <c r="B20" s="92" t="s">
        <v>965</v>
      </c>
      <c r="C20" s="84" t="s">
        <v>650</v>
      </c>
      <c r="D20" s="93">
        <v>4404.3</v>
      </c>
    </row>
    <row r="21" spans="1:4" ht="57">
      <c r="A21" s="137">
        <v>13</v>
      </c>
      <c r="B21" s="92" t="s">
        <v>966</v>
      </c>
      <c r="C21" s="84" t="s">
        <v>651</v>
      </c>
      <c r="D21" s="93">
        <v>30.6</v>
      </c>
    </row>
    <row r="22" spans="1:4" ht="45.75">
      <c r="A22" s="137">
        <v>14</v>
      </c>
      <c r="B22" s="92" t="s">
        <v>967</v>
      </c>
      <c r="C22" s="84" t="s">
        <v>652</v>
      </c>
      <c r="D22" s="93">
        <v>5444.6</v>
      </c>
    </row>
    <row r="23" spans="1:4" ht="45.75">
      <c r="A23" s="137">
        <v>15</v>
      </c>
      <c r="B23" s="92" t="s">
        <v>968</v>
      </c>
      <c r="C23" s="84" t="s">
        <v>653</v>
      </c>
      <c r="D23" s="93">
        <v>-580.9</v>
      </c>
    </row>
    <row r="24" spans="1:4">
      <c r="A24" s="137">
        <v>16</v>
      </c>
      <c r="B24" s="92" t="s">
        <v>654</v>
      </c>
      <c r="C24" s="84" t="s">
        <v>655</v>
      </c>
      <c r="D24" s="93">
        <f>D25</f>
        <v>5.8</v>
      </c>
    </row>
    <row r="25" spans="1:4">
      <c r="A25" s="137">
        <v>17</v>
      </c>
      <c r="B25" s="92" t="s">
        <v>656</v>
      </c>
      <c r="C25" s="84" t="s">
        <v>657</v>
      </c>
      <c r="D25" s="93">
        <f>D26</f>
        <v>5.8</v>
      </c>
    </row>
    <row r="26" spans="1:4">
      <c r="A26" s="137">
        <v>18</v>
      </c>
      <c r="B26" s="92" t="s">
        <v>656</v>
      </c>
      <c r="C26" s="84" t="s">
        <v>658</v>
      </c>
      <c r="D26" s="93">
        <v>5.8</v>
      </c>
    </row>
    <row r="27" spans="1:4">
      <c r="A27" s="137">
        <v>19</v>
      </c>
      <c r="B27" s="92" t="s">
        <v>659</v>
      </c>
      <c r="C27" s="84" t="s">
        <v>660</v>
      </c>
      <c r="D27" s="93">
        <f>D28+D30</f>
        <v>6873.8</v>
      </c>
    </row>
    <row r="28" spans="1:4">
      <c r="A28" s="137">
        <v>20</v>
      </c>
      <c r="B28" s="92" t="s">
        <v>661</v>
      </c>
      <c r="C28" s="84" t="s">
        <v>662</v>
      </c>
      <c r="D28" s="93">
        <f>D29</f>
        <v>0</v>
      </c>
    </row>
    <row r="29" spans="1:4" ht="23.25">
      <c r="A29" s="137">
        <v>21</v>
      </c>
      <c r="B29" s="92" t="s">
        <v>969</v>
      </c>
      <c r="C29" s="84" t="s">
        <v>663</v>
      </c>
      <c r="D29" s="93">
        <v>0</v>
      </c>
    </row>
    <row r="30" spans="1:4">
      <c r="A30" s="137">
        <v>22</v>
      </c>
      <c r="B30" s="92" t="s">
        <v>664</v>
      </c>
      <c r="C30" s="84" t="s">
        <v>665</v>
      </c>
      <c r="D30" s="93">
        <f>D31+D33</f>
        <v>6873.8</v>
      </c>
    </row>
    <row r="31" spans="1:4">
      <c r="A31" s="137">
        <v>23</v>
      </c>
      <c r="B31" s="92" t="s">
        <v>666</v>
      </c>
      <c r="C31" s="84" t="s">
        <v>667</v>
      </c>
      <c r="D31" s="93">
        <f>D32</f>
        <v>5500</v>
      </c>
    </row>
    <row r="32" spans="1:4" ht="23.25">
      <c r="A32" s="137">
        <v>24</v>
      </c>
      <c r="B32" s="92" t="s">
        <v>970</v>
      </c>
      <c r="C32" s="84" t="s">
        <v>668</v>
      </c>
      <c r="D32" s="93">
        <v>5500</v>
      </c>
    </row>
    <row r="33" spans="1:4">
      <c r="A33" s="137">
        <v>25</v>
      </c>
      <c r="B33" s="92" t="s">
        <v>669</v>
      </c>
      <c r="C33" s="84" t="s">
        <v>670</v>
      </c>
      <c r="D33" s="93">
        <f>D34</f>
        <v>1373.8</v>
      </c>
    </row>
    <row r="34" spans="1:4" ht="23.25">
      <c r="A34" s="137">
        <v>26</v>
      </c>
      <c r="B34" s="92" t="s">
        <v>971</v>
      </c>
      <c r="C34" s="84" t="s">
        <v>671</v>
      </c>
      <c r="D34" s="93">
        <v>1373.8</v>
      </c>
    </row>
    <row r="35" spans="1:4" ht="23.25">
      <c r="A35" s="137">
        <v>27</v>
      </c>
      <c r="B35" s="92" t="s">
        <v>672</v>
      </c>
      <c r="C35" s="84" t="s">
        <v>673</v>
      </c>
      <c r="D35" s="93">
        <f>D36+D40+D39</f>
        <v>12828.099999999999</v>
      </c>
    </row>
    <row r="36" spans="1:4" ht="57">
      <c r="A36" s="137">
        <v>28</v>
      </c>
      <c r="B36" s="92" t="s">
        <v>674</v>
      </c>
      <c r="C36" s="84" t="s">
        <v>675</v>
      </c>
      <c r="D36" s="93">
        <f>D37</f>
        <v>11186.8</v>
      </c>
    </row>
    <row r="37" spans="1:4" ht="45.75">
      <c r="A37" s="137">
        <v>29</v>
      </c>
      <c r="B37" s="92" t="s">
        <v>676</v>
      </c>
      <c r="C37" s="84" t="s">
        <v>677</v>
      </c>
      <c r="D37" s="93">
        <f>D38</f>
        <v>11186.8</v>
      </c>
    </row>
    <row r="38" spans="1:4" ht="45.75">
      <c r="A38" s="137">
        <v>30</v>
      </c>
      <c r="B38" s="92" t="s">
        <v>678</v>
      </c>
      <c r="C38" s="84" t="s">
        <v>679</v>
      </c>
      <c r="D38" s="93">
        <v>11186.8</v>
      </c>
    </row>
    <row r="39" spans="1:4" ht="45.75">
      <c r="A39" s="137"/>
      <c r="B39" s="92" t="s">
        <v>983</v>
      </c>
      <c r="C39" s="84" t="s">
        <v>1027</v>
      </c>
      <c r="D39" s="93">
        <v>300.3</v>
      </c>
    </row>
    <row r="40" spans="1:4" ht="57">
      <c r="A40" s="137">
        <v>31</v>
      </c>
      <c r="B40" s="92" t="s">
        <v>680</v>
      </c>
      <c r="C40" s="84" t="s">
        <v>681</v>
      </c>
      <c r="D40" s="93">
        <f>D41</f>
        <v>1341</v>
      </c>
    </row>
    <row r="41" spans="1:4" ht="57">
      <c r="A41" s="137">
        <v>32</v>
      </c>
      <c r="B41" s="92" t="s">
        <v>682</v>
      </c>
      <c r="C41" s="84" t="s">
        <v>683</v>
      </c>
      <c r="D41" s="93">
        <f>D42</f>
        <v>1341</v>
      </c>
    </row>
    <row r="42" spans="1:4" ht="45.75">
      <c r="A42" s="137">
        <v>33</v>
      </c>
      <c r="B42" s="92" t="s">
        <v>972</v>
      </c>
      <c r="C42" s="84" t="s">
        <v>684</v>
      </c>
      <c r="D42" s="93">
        <v>1341</v>
      </c>
    </row>
    <row r="43" spans="1:4" ht="23.25">
      <c r="A43" s="137">
        <v>34</v>
      </c>
      <c r="B43" s="92" t="s">
        <v>685</v>
      </c>
      <c r="C43" s="84" t="s">
        <v>686</v>
      </c>
      <c r="D43" s="93">
        <f>D44+D47</f>
        <v>1273.5999999999999</v>
      </c>
    </row>
    <row r="44" spans="1:4">
      <c r="A44" s="137">
        <v>35</v>
      </c>
      <c r="B44" s="92" t="s">
        <v>687</v>
      </c>
      <c r="C44" s="84" t="s">
        <v>688</v>
      </c>
      <c r="D44" s="93">
        <f>D45</f>
        <v>1000.1</v>
      </c>
    </row>
    <row r="45" spans="1:4">
      <c r="A45" s="137">
        <v>36</v>
      </c>
      <c r="B45" s="92" t="s">
        <v>689</v>
      </c>
      <c r="C45" s="84" t="s">
        <v>690</v>
      </c>
      <c r="D45" s="93">
        <f>D46</f>
        <v>1000.1</v>
      </c>
    </row>
    <row r="46" spans="1:4" ht="23.25">
      <c r="A46" s="137">
        <v>37</v>
      </c>
      <c r="B46" s="92" t="s">
        <v>973</v>
      </c>
      <c r="C46" s="84" t="s">
        <v>691</v>
      </c>
      <c r="D46" s="93">
        <v>1000.1</v>
      </c>
    </row>
    <row r="47" spans="1:4">
      <c r="A47" s="137">
        <v>38</v>
      </c>
      <c r="B47" s="92" t="s">
        <v>692</v>
      </c>
      <c r="C47" s="84" t="s">
        <v>693</v>
      </c>
      <c r="D47" s="93">
        <f>D48</f>
        <v>273.5</v>
      </c>
    </row>
    <row r="48" spans="1:4" ht="23.25">
      <c r="A48" s="137">
        <v>39</v>
      </c>
      <c r="B48" s="92" t="s">
        <v>694</v>
      </c>
      <c r="C48" s="84" t="s">
        <v>695</v>
      </c>
      <c r="D48" s="93">
        <f>D49</f>
        <v>273.5</v>
      </c>
    </row>
    <row r="49" spans="1:4" ht="23.25">
      <c r="A49" s="137">
        <v>40</v>
      </c>
      <c r="B49" s="92" t="s">
        <v>627</v>
      </c>
      <c r="C49" s="84" t="s">
        <v>696</v>
      </c>
      <c r="D49" s="93">
        <v>273.5</v>
      </c>
    </row>
    <row r="50" spans="1:4">
      <c r="A50" s="137">
        <v>41</v>
      </c>
      <c r="B50" s="92" t="s">
        <v>697</v>
      </c>
      <c r="C50" s="84" t="s">
        <v>698</v>
      </c>
      <c r="D50" s="93">
        <f>D51+D54</f>
        <v>872.8</v>
      </c>
    </row>
    <row r="51" spans="1:4" ht="45.75">
      <c r="A51" s="137">
        <v>42</v>
      </c>
      <c r="B51" s="92" t="s">
        <v>699</v>
      </c>
      <c r="C51" s="84" t="s">
        <v>700</v>
      </c>
      <c r="D51" s="93">
        <f>D52</f>
        <v>0</v>
      </c>
    </row>
    <row r="52" spans="1:4" ht="56.25">
      <c r="A52" s="137">
        <v>43</v>
      </c>
      <c r="B52" s="94" t="s">
        <v>701</v>
      </c>
      <c r="C52" s="84" t="s">
        <v>702</v>
      </c>
      <c r="D52" s="93">
        <f>D53</f>
        <v>0</v>
      </c>
    </row>
    <row r="53" spans="1:4" ht="56.25">
      <c r="A53" s="137">
        <v>44</v>
      </c>
      <c r="B53" s="94" t="s">
        <v>703</v>
      </c>
      <c r="C53" s="84" t="s">
        <v>704</v>
      </c>
      <c r="D53" s="93"/>
    </row>
    <row r="54" spans="1:4" ht="22.5">
      <c r="A54" s="137">
        <v>45</v>
      </c>
      <c r="B54" s="94" t="s">
        <v>705</v>
      </c>
      <c r="C54" s="84" t="s">
        <v>706</v>
      </c>
      <c r="D54" s="93">
        <f>D55</f>
        <v>872.8</v>
      </c>
    </row>
    <row r="55" spans="1:4" ht="22.5">
      <c r="A55" s="137">
        <v>46</v>
      </c>
      <c r="B55" s="94" t="s">
        <v>707</v>
      </c>
      <c r="C55" s="84" t="s">
        <v>708</v>
      </c>
      <c r="D55" s="93">
        <f>D56</f>
        <v>872.8</v>
      </c>
    </row>
    <row r="56" spans="1:4" ht="33.75">
      <c r="A56" s="137">
        <v>47</v>
      </c>
      <c r="B56" s="94" t="s">
        <v>974</v>
      </c>
      <c r="C56" s="84" t="s">
        <v>709</v>
      </c>
      <c r="D56" s="93">
        <v>872.8</v>
      </c>
    </row>
    <row r="57" spans="1:4">
      <c r="A57" s="137">
        <v>48</v>
      </c>
      <c r="B57" s="94" t="s">
        <v>710</v>
      </c>
      <c r="C57" s="84" t="s">
        <v>711</v>
      </c>
      <c r="D57" s="93">
        <f>SUM(D58:D60)</f>
        <v>316.60000000000002</v>
      </c>
    </row>
    <row r="58" spans="1:4" ht="33.75">
      <c r="A58" s="137">
        <v>49</v>
      </c>
      <c r="B58" s="94" t="s">
        <v>956</v>
      </c>
      <c r="C58" s="84" t="s">
        <v>957</v>
      </c>
      <c r="D58" s="93">
        <v>103.9</v>
      </c>
    </row>
    <row r="59" spans="1:4" ht="45">
      <c r="A59" s="137">
        <v>50</v>
      </c>
      <c r="B59" s="94" t="s">
        <v>975</v>
      </c>
      <c r="C59" s="84" t="s">
        <v>958</v>
      </c>
      <c r="D59" s="93">
        <v>93</v>
      </c>
    </row>
    <row r="60" spans="1:4" ht="45">
      <c r="A60" s="137">
        <v>51</v>
      </c>
      <c r="B60" s="94" t="s">
        <v>959</v>
      </c>
      <c r="C60" s="84" t="s">
        <v>960</v>
      </c>
      <c r="D60" s="93">
        <v>119.7</v>
      </c>
    </row>
    <row r="61" spans="1:4">
      <c r="A61" s="137">
        <v>52</v>
      </c>
      <c r="B61" s="94" t="s">
        <v>1016</v>
      </c>
      <c r="C61" s="84" t="s">
        <v>1018</v>
      </c>
      <c r="D61" s="93">
        <f>D62</f>
        <v>0</v>
      </c>
    </row>
    <row r="62" spans="1:4">
      <c r="A62" s="137">
        <v>53</v>
      </c>
      <c r="B62" s="94" t="s">
        <v>899</v>
      </c>
      <c r="C62" s="84" t="s">
        <v>1017</v>
      </c>
      <c r="D62" s="93">
        <v>0</v>
      </c>
    </row>
    <row r="63" spans="1:4">
      <c r="A63" s="137">
        <v>54</v>
      </c>
      <c r="B63" s="94" t="s">
        <v>712</v>
      </c>
      <c r="C63" s="84" t="s">
        <v>713</v>
      </c>
      <c r="D63" s="95">
        <f>D64+D82+D83+D84</f>
        <v>96667.099999999991</v>
      </c>
    </row>
    <row r="64" spans="1:4" ht="22.5">
      <c r="A64" s="137">
        <v>55</v>
      </c>
      <c r="B64" s="94" t="s">
        <v>714</v>
      </c>
      <c r="C64" s="84" t="s">
        <v>715</v>
      </c>
      <c r="D64" s="95">
        <f>D65+D68+D75+D81+D80</f>
        <v>96667.099999999991</v>
      </c>
    </row>
    <row r="65" spans="1:4">
      <c r="A65" s="137">
        <v>56</v>
      </c>
      <c r="B65" s="94" t="s">
        <v>716</v>
      </c>
      <c r="C65" s="84" t="s">
        <v>864</v>
      </c>
      <c r="D65" s="95">
        <f>D66</f>
        <v>52003.1</v>
      </c>
    </row>
    <row r="66" spans="1:4">
      <c r="A66" s="137">
        <v>57</v>
      </c>
      <c r="B66" s="94" t="s">
        <v>717</v>
      </c>
      <c r="C66" s="84" t="s">
        <v>865</v>
      </c>
      <c r="D66" s="95">
        <f>D67</f>
        <v>52003.1</v>
      </c>
    </row>
    <row r="67" spans="1:4" ht="22.5">
      <c r="A67" s="137">
        <v>58</v>
      </c>
      <c r="B67" s="94" t="s">
        <v>976</v>
      </c>
      <c r="C67" s="84" t="s">
        <v>977</v>
      </c>
      <c r="D67" s="95">
        <v>52003.1</v>
      </c>
    </row>
    <row r="68" spans="1:4" ht="22.5">
      <c r="A68" s="137">
        <v>59</v>
      </c>
      <c r="B68" s="94" t="s">
        <v>718</v>
      </c>
      <c r="C68" s="84" t="s">
        <v>866</v>
      </c>
      <c r="D68" s="95">
        <f>D69+D70+D71+D73+D72</f>
        <v>42560.2</v>
      </c>
    </row>
    <row r="69" spans="1:4" ht="68.25">
      <c r="A69" s="137">
        <v>60</v>
      </c>
      <c r="B69" s="96" t="s">
        <v>904</v>
      </c>
      <c r="C69" s="84" t="s">
        <v>894</v>
      </c>
      <c r="D69" s="95"/>
    </row>
    <row r="70" spans="1:4">
      <c r="A70" s="137">
        <v>61</v>
      </c>
      <c r="B70" s="97" t="s">
        <v>978</v>
      </c>
      <c r="C70" s="98" t="s">
        <v>905</v>
      </c>
      <c r="D70" s="95"/>
    </row>
    <row r="71" spans="1:4" ht="23.25">
      <c r="A71" s="137">
        <v>62</v>
      </c>
      <c r="B71" s="99" t="s">
        <v>897</v>
      </c>
      <c r="C71" s="38" t="s">
        <v>867</v>
      </c>
      <c r="D71" s="95">
        <v>0</v>
      </c>
    </row>
    <row r="72" spans="1:4" ht="34.5">
      <c r="A72" s="137">
        <v>63</v>
      </c>
      <c r="B72" s="99" t="s">
        <v>1019</v>
      </c>
      <c r="C72" s="24" t="s">
        <v>1020</v>
      </c>
      <c r="D72" s="95">
        <v>0</v>
      </c>
    </row>
    <row r="73" spans="1:4">
      <c r="A73" s="137">
        <v>64</v>
      </c>
      <c r="B73" s="97" t="s">
        <v>730</v>
      </c>
      <c r="C73" s="100" t="s">
        <v>868</v>
      </c>
      <c r="D73" s="95">
        <f>D74</f>
        <v>42560.2</v>
      </c>
    </row>
    <row r="74" spans="1:4">
      <c r="A74" s="137">
        <v>65</v>
      </c>
      <c r="B74" s="97" t="s">
        <v>979</v>
      </c>
      <c r="C74" s="100" t="s">
        <v>895</v>
      </c>
      <c r="D74" s="95">
        <f>4609.8+11910.4+26040</f>
        <v>42560.2</v>
      </c>
    </row>
    <row r="75" spans="1:4">
      <c r="A75" s="137">
        <v>66</v>
      </c>
      <c r="B75" s="101" t="s">
        <v>719</v>
      </c>
      <c r="C75" s="100" t="s">
        <v>869</v>
      </c>
      <c r="D75" s="95">
        <f>D76+D78</f>
        <v>2103.8000000000002</v>
      </c>
    </row>
    <row r="76" spans="1:4" ht="23.25">
      <c r="A76" s="137">
        <v>67</v>
      </c>
      <c r="B76" s="101" t="s">
        <v>720</v>
      </c>
      <c r="C76" s="100" t="s">
        <v>870</v>
      </c>
      <c r="D76" s="95">
        <f>D77</f>
        <v>1855.4</v>
      </c>
    </row>
    <row r="77" spans="1:4" ht="34.5">
      <c r="A77" s="137">
        <v>68</v>
      </c>
      <c r="B77" s="101" t="s">
        <v>980</v>
      </c>
      <c r="C77" s="100" t="s">
        <v>871</v>
      </c>
      <c r="D77" s="95">
        <v>1855.4</v>
      </c>
    </row>
    <row r="78" spans="1:4" ht="23.25">
      <c r="A78" s="137">
        <v>69</v>
      </c>
      <c r="B78" s="101" t="s">
        <v>721</v>
      </c>
      <c r="C78" s="100" t="s">
        <v>872</v>
      </c>
      <c r="D78" s="95">
        <f>D79</f>
        <v>248.39999999999998</v>
      </c>
    </row>
    <row r="79" spans="1:4" ht="23.25">
      <c r="A79" s="137">
        <v>70</v>
      </c>
      <c r="B79" s="101" t="s">
        <v>981</v>
      </c>
      <c r="C79" s="100" t="s">
        <v>873</v>
      </c>
      <c r="D79" s="95">
        <f>247.7+0.7</f>
        <v>248.39999999999998</v>
      </c>
    </row>
    <row r="80" spans="1:4" ht="45.75">
      <c r="A80" s="137">
        <v>71</v>
      </c>
      <c r="B80" s="101" t="s">
        <v>953</v>
      </c>
      <c r="C80" s="38" t="s">
        <v>952</v>
      </c>
      <c r="D80" s="95">
        <v>0</v>
      </c>
    </row>
    <row r="81" spans="1:4" ht="23.25">
      <c r="A81" s="137">
        <v>72</v>
      </c>
      <c r="B81" s="99" t="s">
        <v>749</v>
      </c>
      <c r="C81" s="38" t="s">
        <v>863</v>
      </c>
      <c r="D81" s="95">
        <v>0</v>
      </c>
    </row>
    <row r="82" spans="1:4" ht="67.5">
      <c r="A82" s="137">
        <v>73</v>
      </c>
      <c r="B82" s="36" t="s">
        <v>982</v>
      </c>
      <c r="C82" s="23" t="s">
        <v>906</v>
      </c>
      <c r="D82" s="127">
        <v>0</v>
      </c>
    </row>
    <row r="83" spans="1:4">
      <c r="A83" s="137">
        <v>74</v>
      </c>
      <c r="B83" s="128" t="s">
        <v>907</v>
      </c>
      <c r="C83" s="86" t="s">
        <v>908</v>
      </c>
      <c r="D83" s="95">
        <v>0</v>
      </c>
    </row>
    <row r="84" spans="1:4" ht="33.75">
      <c r="A84" s="137">
        <v>75</v>
      </c>
      <c r="B84" s="125" t="s">
        <v>731</v>
      </c>
      <c r="C84" s="86" t="s">
        <v>896</v>
      </c>
      <c r="D84" s="95">
        <v>0</v>
      </c>
    </row>
  </sheetData>
  <mergeCells count="1">
    <mergeCell ref="A5:D5"/>
  </mergeCells>
  <pageMargins left="1.1811023622047245" right="0.39370078740157483" top="0.39370078740157483" bottom="0.39370078740157483" header="0.31496062992125984" footer="0.31496062992125984"/>
  <pageSetup paperSize="9" scale="67" fitToHeight="2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zoomScaleNormal="100" workbookViewId="0">
      <pane xSplit="1" ySplit="9" topLeftCell="B10" activePane="bottomRight" state="frozen"/>
      <selection activeCell="C1" sqref="C1"/>
      <selection pane="topRight" activeCell="C1" sqref="C1"/>
      <selection pane="bottomLeft" activeCell="C1" sqref="C1"/>
      <selection pane="bottomRight" activeCell="D2" sqref="D2:D3"/>
    </sheetView>
  </sheetViews>
  <sheetFormatPr defaultRowHeight="15"/>
  <cols>
    <col min="1" max="1" width="65.28515625" customWidth="1"/>
    <col min="2" max="2" width="25.5703125" customWidth="1"/>
    <col min="3" max="3" width="13.42578125" customWidth="1"/>
    <col min="4" max="4" width="12.85546875" customWidth="1"/>
  </cols>
  <sheetData>
    <row r="1" spans="1:11">
      <c r="A1" s="20"/>
      <c r="B1" s="21"/>
      <c r="C1" s="21"/>
      <c r="D1" s="21" t="s">
        <v>722</v>
      </c>
      <c r="E1" s="20"/>
      <c r="F1" s="20"/>
      <c r="G1" s="20"/>
      <c r="H1" s="20"/>
      <c r="I1" s="20"/>
      <c r="J1" s="20"/>
      <c r="K1" s="20"/>
    </row>
    <row r="2" spans="1:11">
      <c r="A2" s="20"/>
      <c r="B2" s="21"/>
      <c r="C2" s="21"/>
      <c r="D2" s="21" t="s">
        <v>1071</v>
      </c>
      <c r="E2" s="20"/>
      <c r="F2" s="20"/>
      <c r="G2" s="20"/>
      <c r="H2" s="20"/>
      <c r="I2" s="20"/>
      <c r="J2" s="20"/>
      <c r="K2" s="20"/>
    </row>
    <row r="3" spans="1:11">
      <c r="A3" s="20"/>
      <c r="B3" s="21"/>
      <c r="C3" s="21"/>
      <c r="D3" s="21" t="s">
        <v>1031</v>
      </c>
      <c r="E3" s="20"/>
      <c r="F3" s="20"/>
      <c r="G3" s="20"/>
      <c r="H3" s="20"/>
      <c r="I3" s="20"/>
      <c r="J3" s="20"/>
      <c r="K3" s="20"/>
    </row>
    <row r="4" spans="1:11">
      <c r="A4" s="20"/>
      <c r="B4" s="21"/>
      <c r="C4" s="21"/>
      <c r="D4" s="21"/>
      <c r="E4" s="20"/>
      <c r="F4" s="20"/>
      <c r="G4" s="20"/>
      <c r="H4" s="20"/>
      <c r="I4" s="20"/>
      <c r="J4" s="20"/>
      <c r="K4" s="20"/>
    </row>
    <row r="5" spans="1:11">
      <c r="A5" s="20"/>
      <c r="B5" s="20"/>
      <c r="C5" s="20"/>
      <c r="D5" s="21"/>
      <c r="E5" s="20"/>
      <c r="F5" s="20"/>
      <c r="G5" s="20"/>
      <c r="H5" s="20"/>
      <c r="I5" s="20"/>
      <c r="J5" s="20"/>
      <c r="K5" s="20"/>
    </row>
    <row r="6" spans="1:11" ht="32.25" customHeight="1">
      <c r="A6" s="145" t="s">
        <v>1059</v>
      </c>
      <c r="B6" s="145"/>
      <c r="C6" s="145"/>
      <c r="D6" s="145"/>
      <c r="E6" s="22"/>
      <c r="F6" s="22"/>
      <c r="G6" s="22"/>
      <c r="H6" s="22"/>
      <c r="I6" s="22"/>
      <c r="J6" s="22"/>
      <c r="K6" s="20"/>
    </row>
    <row r="7" spans="1:11">
      <c r="A7" s="22"/>
      <c r="B7" s="22"/>
      <c r="C7" s="22"/>
      <c r="D7" s="22"/>
      <c r="E7" s="22"/>
      <c r="F7" s="22"/>
      <c r="G7" s="22"/>
      <c r="H7" s="22"/>
      <c r="I7" s="22"/>
      <c r="J7" s="22"/>
      <c r="K7" s="20"/>
    </row>
    <row r="8" spans="1:11" s="4" customFormat="1">
      <c r="A8" s="40" t="s">
        <v>0</v>
      </c>
      <c r="B8" s="107" t="s">
        <v>565</v>
      </c>
      <c r="C8" s="131" t="s">
        <v>986</v>
      </c>
      <c r="D8" s="131" t="s">
        <v>1037</v>
      </c>
      <c r="E8" s="42"/>
      <c r="F8" s="42"/>
      <c r="G8" s="42"/>
      <c r="H8" s="42"/>
      <c r="I8" s="42"/>
      <c r="J8" s="42"/>
      <c r="K8" s="43"/>
    </row>
    <row r="9" spans="1:11" s="18" customFormat="1">
      <c r="A9" s="24">
        <v>1</v>
      </c>
      <c r="B9" s="24">
        <v>2</v>
      </c>
      <c r="C9" s="24">
        <v>3</v>
      </c>
      <c r="D9" s="24">
        <v>4</v>
      </c>
      <c r="E9" s="85"/>
      <c r="F9" s="85"/>
      <c r="G9" s="85"/>
      <c r="H9" s="85"/>
      <c r="I9" s="85"/>
      <c r="J9" s="85"/>
      <c r="K9" s="45"/>
    </row>
    <row r="10" spans="1:11">
      <c r="A10" s="25" t="s">
        <v>566</v>
      </c>
      <c r="B10" s="26" t="s">
        <v>745</v>
      </c>
      <c r="C10" s="27">
        <f>C11+C16+C21</f>
        <v>6900</v>
      </c>
      <c r="D10" s="27">
        <f>D11+D16+D21</f>
        <v>7099.9999999999982</v>
      </c>
      <c r="E10" s="130"/>
      <c r="F10" s="22"/>
      <c r="G10" s="22"/>
      <c r="H10" s="22"/>
      <c r="I10" s="22"/>
      <c r="J10" s="22"/>
      <c r="K10" s="20"/>
    </row>
    <row r="11" spans="1:11">
      <c r="A11" s="25" t="s">
        <v>738</v>
      </c>
      <c r="B11" s="26" t="s">
        <v>578</v>
      </c>
      <c r="C11" s="27">
        <f>C12+C14</f>
        <v>18567.3</v>
      </c>
      <c r="D11" s="27">
        <f>D12+D14</f>
        <v>18760.399999999998</v>
      </c>
      <c r="E11" s="22"/>
      <c r="F11" s="22"/>
      <c r="G11" s="22"/>
      <c r="H11" s="22"/>
      <c r="I11" s="22"/>
      <c r="J11" s="22"/>
      <c r="K11" s="20"/>
    </row>
    <row r="12" spans="1:11">
      <c r="A12" s="25" t="s">
        <v>919</v>
      </c>
      <c r="B12" s="26" t="s">
        <v>579</v>
      </c>
      <c r="C12" s="27">
        <f>C13</f>
        <v>22430.799999999999</v>
      </c>
      <c r="D12" s="27">
        <f>D13</f>
        <v>41191.199999999997</v>
      </c>
      <c r="E12" s="22"/>
      <c r="F12" s="22"/>
      <c r="G12" s="22"/>
      <c r="H12" s="22"/>
      <c r="I12" s="22"/>
      <c r="J12" s="22"/>
      <c r="K12" s="20"/>
    </row>
    <row r="13" spans="1:11" ht="23.25">
      <c r="A13" s="25" t="s">
        <v>918</v>
      </c>
      <c r="B13" s="26" t="s">
        <v>739</v>
      </c>
      <c r="C13" s="27">
        <v>22430.799999999999</v>
      </c>
      <c r="D13" s="27">
        <v>41191.199999999997</v>
      </c>
      <c r="E13" s="22"/>
      <c r="F13" s="22"/>
      <c r="G13" s="22"/>
      <c r="H13" s="22"/>
      <c r="I13" s="22"/>
      <c r="J13" s="22"/>
      <c r="K13" s="20"/>
    </row>
    <row r="14" spans="1:11" ht="23.25" customHeight="1">
      <c r="A14" s="25" t="s">
        <v>743</v>
      </c>
      <c r="B14" s="26" t="s">
        <v>744</v>
      </c>
      <c r="C14" s="27">
        <f>C15</f>
        <v>-3863.5</v>
      </c>
      <c r="D14" s="27">
        <f>D15</f>
        <v>-22430.799999999999</v>
      </c>
      <c r="E14" s="22"/>
      <c r="F14" s="22"/>
      <c r="G14" s="22"/>
      <c r="H14" s="22"/>
      <c r="I14" s="22"/>
      <c r="J14" s="22"/>
      <c r="K14" s="20"/>
    </row>
    <row r="15" spans="1:11" ht="23.25">
      <c r="A15" s="25" t="s">
        <v>740</v>
      </c>
      <c r="B15" s="26" t="s">
        <v>741</v>
      </c>
      <c r="C15" s="27">
        <v>-3863.5</v>
      </c>
      <c r="D15" s="27">
        <v>-22430.799999999999</v>
      </c>
      <c r="E15" s="22"/>
      <c r="F15" s="22"/>
      <c r="G15" s="22"/>
      <c r="H15" s="22"/>
      <c r="I15" s="22"/>
      <c r="J15" s="22"/>
      <c r="K15" s="20"/>
    </row>
    <row r="16" spans="1:11" ht="23.25">
      <c r="A16" s="25" t="s">
        <v>920</v>
      </c>
      <c r="B16" s="26" t="s">
        <v>580</v>
      </c>
      <c r="C16" s="27">
        <f>C17+C19</f>
        <v>-1007</v>
      </c>
      <c r="D16" s="27">
        <f>D17+D19</f>
        <v>0</v>
      </c>
      <c r="E16" s="22"/>
      <c r="F16" s="22"/>
      <c r="G16" s="22"/>
      <c r="H16" s="22"/>
      <c r="I16" s="22"/>
      <c r="J16" s="22"/>
      <c r="K16" s="20"/>
    </row>
    <row r="17" spans="1:11" ht="23.25">
      <c r="A17" s="25" t="s">
        <v>936</v>
      </c>
      <c r="B17" s="26" t="s">
        <v>742</v>
      </c>
      <c r="C17" s="27">
        <f>C18</f>
        <v>0</v>
      </c>
      <c r="D17" s="27">
        <f>D18</f>
        <v>0</v>
      </c>
      <c r="E17" s="22"/>
      <c r="F17" s="22"/>
      <c r="G17" s="22"/>
      <c r="H17" s="22"/>
      <c r="I17" s="22"/>
      <c r="J17" s="22"/>
      <c r="K17" s="20"/>
    </row>
    <row r="18" spans="1:11" ht="23.25">
      <c r="A18" s="25" t="s">
        <v>937</v>
      </c>
      <c r="B18" s="26" t="s">
        <v>634</v>
      </c>
      <c r="C18" s="27">
        <v>0</v>
      </c>
      <c r="D18" s="27">
        <v>0</v>
      </c>
      <c r="E18" s="22"/>
      <c r="F18" s="22"/>
      <c r="G18" s="22"/>
      <c r="H18" s="22"/>
      <c r="I18" s="22"/>
      <c r="J18" s="22"/>
      <c r="K18" s="20"/>
    </row>
    <row r="19" spans="1:11" ht="23.25">
      <c r="A19" s="25" t="s">
        <v>567</v>
      </c>
      <c r="B19" s="26" t="s">
        <v>581</v>
      </c>
      <c r="C19" s="27">
        <f>C20</f>
        <v>-1007</v>
      </c>
      <c r="D19" s="27">
        <f>D20</f>
        <v>0</v>
      </c>
      <c r="E19" s="22"/>
      <c r="F19" s="22"/>
      <c r="G19" s="22"/>
      <c r="H19" s="22"/>
      <c r="I19" s="22"/>
      <c r="J19" s="22"/>
      <c r="K19" s="20"/>
    </row>
    <row r="20" spans="1:11" ht="23.25">
      <c r="A20" s="25" t="s">
        <v>568</v>
      </c>
      <c r="B20" s="26" t="s">
        <v>633</v>
      </c>
      <c r="C20" s="27">
        <v>-1007</v>
      </c>
      <c r="D20" s="27">
        <v>0</v>
      </c>
      <c r="E20" s="22"/>
      <c r="F20" s="22"/>
      <c r="G20" s="22"/>
      <c r="H20" s="22"/>
      <c r="I20" s="22"/>
      <c r="J20" s="22"/>
      <c r="K20" s="20"/>
    </row>
    <row r="21" spans="1:11">
      <c r="A21" s="25" t="s">
        <v>1004</v>
      </c>
      <c r="B21" s="26" t="s">
        <v>1005</v>
      </c>
      <c r="C21" s="27">
        <f t="shared" ref="C21:D24" si="0">C22</f>
        <v>-10660.3</v>
      </c>
      <c r="D21" s="27">
        <f t="shared" si="0"/>
        <v>-11660.4</v>
      </c>
      <c r="E21" s="22"/>
      <c r="F21" s="22"/>
      <c r="G21" s="22"/>
      <c r="H21" s="22"/>
      <c r="I21" s="22"/>
      <c r="J21" s="22"/>
      <c r="K21" s="20"/>
    </row>
    <row r="22" spans="1:11">
      <c r="A22" s="25" t="s">
        <v>1006</v>
      </c>
      <c r="B22" s="26" t="s">
        <v>1007</v>
      </c>
      <c r="C22" s="27">
        <f t="shared" si="0"/>
        <v>-10660.3</v>
      </c>
      <c r="D22" s="27">
        <f t="shared" si="0"/>
        <v>-11660.4</v>
      </c>
      <c r="E22" s="22"/>
      <c r="F22" s="22"/>
      <c r="G22" s="22"/>
      <c r="H22" s="22"/>
      <c r="I22" s="22"/>
      <c r="J22" s="22"/>
      <c r="K22" s="20"/>
    </row>
    <row r="23" spans="1:11" ht="34.5">
      <c r="A23" s="25" t="s">
        <v>1008</v>
      </c>
      <c r="B23" s="26" t="s">
        <v>1009</v>
      </c>
      <c r="C23" s="27">
        <f t="shared" si="0"/>
        <v>-10660.3</v>
      </c>
      <c r="D23" s="27">
        <f t="shared" si="0"/>
        <v>-11660.4</v>
      </c>
      <c r="E23" s="22"/>
      <c r="F23" s="22"/>
      <c r="G23" s="22"/>
      <c r="H23" s="22"/>
      <c r="I23" s="22"/>
      <c r="J23" s="22"/>
      <c r="K23" s="20"/>
    </row>
    <row r="24" spans="1:11" ht="57">
      <c r="A24" s="25" t="s">
        <v>1010</v>
      </c>
      <c r="B24" s="26" t="s">
        <v>1011</v>
      </c>
      <c r="C24" s="27">
        <f t="shared" si="0"/>
        <v>-10660.3</v>
      </c>
      <c r="D24" s="27">
        <f t="shared" si="0"/>
        <v>-11660.4</v>
      </c>
      <c r="E24" s="22"/>
      <c r="F24" s="22"/>
      <c r="G24" s="22"/>
      <c r="H24" s="22"/>
      <c r="I24" s="22"/>
      <c r="J24" s="22"/>
      <c r="K24" s="20"/>
    </row>
    <row r="25" spans="1:11" ht="57">
      <c r="A25" s="25" t="s">
        <v>1012</v>
      </c>
      <c r="B25" s="26" t="s">
        <v>1013</v>
      </c>
      <c r="C25" s="27">
        <v>-10660.3</v>
      </c>
      <c r="D25" s="27">
        <v>-11660.4</v>
      </c>
      <c r="E25" s="22"/>
      <c r="F25" s="22"/>
      <c r="G25" s="22"/>
      <c r="H25" s="22"/>
      <c r="I25" s="22"/>
      <c r="J25" s="22"/>
      <c r="K25" s="20"/>
    </row>
    <row r="26" spans="1:11">
      <c r="A26" s="25" t="s">
        <v>569</v>
      </c>
      <c r="B26" s="26" t="s">
        <v>582</v>
      </c>
      <c r="C26" s="27">
        <v>0</v>
      </c>
      <c r="D26" s="27">
        <v>0</v>
      </c>
      <c r="E26" s="22"/>
      <c r="F26" s="22"/>
      <c r="G26" s="22"/>
      <c r="H26" s="22"/>
      <c r="I26" s="22"/>
      <c r="J26" s="22"/>
      <c r="K26" s="20"/>
    </row>
    <row r="27" spans="1:11">
      <c r="A27" s="25" t="s">
        <v>570</v>
      </c>
      <c r="B27" s="26" t="s">
        <v>583</v>
      </c>
      <c r="C27" s="27">
        <f t="shared" ref="C27:D29" si="1">C28</f>
        <v>-170392.69999999998</v>
      </c>
      <c r="D27" s="27">
        <f t="shared" si="1"/>
        <v>-195073.4</v>
      </c>
      <c r="E27" s="22"/>
      <c r="F27" s="22"/>
      <c r="G27" s="22"/>
      <c r="H27" s="22"/>
      <c r="I27" s="22"/>
      <c r="J27" s="22"/>
      <c r="K27" s="20"/>
    </row>
    <row r="28" spans="1:11">
      <c r="A28" s="25" t="s">
        <v>571</v>
      </c>
      <c r="B28" s="26" t="s">
        <v>585</v>
      </c>
      <c r="C28" s="27">
        <f t="shared" si="1"/>
        <v>-170392.69999999998</v>
      </c>
      <c r="D28" s="27">
        <f t="shared" si="1"/>
        <v>-195073.4</v>
      </c>
      <c r="E28" s="22"/>
      <c r="F28" s="22"/>
      <c r="G28" s="22"/>
      <c r="H28" s="22"/>
      <c r="I28" s="22"/>
      <c r="J28" s="22"/>
      <c r="K28" s="20"/>
    </row>
    <row r="29" spans="1:11">
      <c r="A29" s="25" t="s">
        <v>572</v>
      </c>
      <c r="B29" s="26" t="s">
        <v>584</v>
      </c>
      <c r="C29" s="27">
        <f t="shared" si="1"/>
        <v>-170392.69999999998</v>
      </c>
      <c r="D29" s="27">
        <f t="shared" si="1"/>
        <v>-195073.4</v>
      </c>
      <c r="E29" s="22"/>
      <c r="F29" s="22"/>
      <c r="G29" s="22"/>
      <c r="H29" s="22"/>
      <c r="I29" s="22"/>
      <c r="J29" s="22"/>
      <c r="K29" s="20"/>
    </row>
    <row r="30" spans="1:11">
      <c r="A30" s="25" t="s">
        <v>573</v>
      </c>
      <c r="B30" s="26" t="s">
        <v>923</v>
      </c>
      <c r="C30" s="27">
        <f>-C31+C26</f>
        <v>-170392.69999999998</v>
      </c>
      <c r="D30" s="27">
        <f>-D31+D26</f>
        <v>-195073.4</v>
      </c>
      <c r="E30" s="22"/>
      <c r="F30" s="22"/>
      <c r="G30" s="22"/>
      <c r="H30" s="22"/>
      <c r="I30" s="22"/>
      <c r="J30" s="22"/>
      <c r="K30" s="20"/>
    </row>
    <row r="31" spans="1:11">
      <c r="A31" s="25" t="s">
        <v>574</v>
      </c>
      <c r="B31" s="26" t="s">
        <v>586</v>
      </c>
      <c r="C31" s="27">
        <f t="shared" ref="C31:D33" si="2">C32</f>
        <v>170392.69999999998</v>
      </c>
      <c r="D31" s="27">
        <f t="shared" si="2"/>
        <v>195073.4</v>
      </c>
      <c r="E31" s="22"/>
      <c r="F31" s="22"/>
      <c r="G31" s="22"/>
      <c r="H31" s="22"/>
      <c r="I31" s="22"/>
      <c r="J31" s="22"/>
      <c r="K31" s="20"/>
    </row>
    <row r="32" spans="1:11">
      <c r="A32" s="25" t="s">
        <v>575</v>
      </c>
      <c r="B32" s="26" t="s">
        <v>587</v>
      </c>
      <c r="C32" s="27">
        <f t="shared" si="2"/>
        <v>170392.69999999998</v>
      </c>
      <c r="D32" s="27">
        <f t="shared" si="2"/>
        <v>195073.4</v>
      </c>
      <c r="E32" s="22"/>
      <c r="F32" s="22"/>
      <c r="G32" s="22"/>
      <c r="H32" s="22"/>
      <c r="I32" s="22"/>
      <c r="J32" s="22"/>
      <c r="K32" s="20"/>
    </row>
    <row r="33" spans="1:11">
      <c r="A33" s="25" t="s">
        <v>576</v>
      </c>
      <c r="B33" s="26" t="s">
        <v>588</v>
      </c>
      <c r="C33" s="27">
        <f t="shared" si="2"/>
        <v>170392.69999999998</v>
      </c>
      <c r="D33" s="27">
        <f t="shared" si="2"/>
        <v>195073.4</v>
      </c>
      <c r="E33" s="22"/>
      <c r="F33" s="22"/>
      <c r="G33" s="22"/>
      <c r="H33" s="22"/>
      <c r="I33" s="22"/>
      <c r="J33" s="22"/>
      <c r="K33" s="20"/>
    </row>
    <row r="34" spans="1:11">
      <c r="A34" s="25" t="s">
        <v>577</v>
      </c>
      <c r="B34" s="26" t="s">
        <v>632</v>
      </c>
      <c r="C34" s="27">
        <f>154861.9+10660.3+1007+3863.5</f>
        <v>170392.69999999998</v>
      </c>
      <c r="D34" s="27">
        <f>160982.2+11660.4+22430.8</f>
        <v>195073.4</v>
      </c>
      <c r="E34" s="22"/>
      <c r="F34" s="22"/>
      <c r="G34" s="22"/>
      <c r="H34" s="22"/>
      <c r="I34" s="22"/>
      <c r="J34" s="22"/>
      <c r="K34" s="20"/>
    </row>
    <row r="35" spans="1:11">
      <c r="A35" s="22"/>
      <c r="B35" s="39"/>
      <c r="C35" s="22"/>
      <c r="D35" s="22"/>
      <c r="E35" s="22"/>
      <c r="F35" s="22"/>
      <c r="G35" s="22"/>
      <c r="H35" s="22"/>
      <c r="I35" s="22"/>
      <c r="J35" s="22"/>
      <c r="K35" s="20"/>
    </row>
    <row r="36" spans="1:11">
      <c r="A36" s="22"/>
      <c r="B36" s="39"/>
      <c r="C36" s="22"/>
      <c r="D36" s="22"/>
      <c r="E36" s="22"/>
      <c r="F36" s="22"/>
      <c r="G36" s="22"/>
      <c r="H36" s="22"/>
      <c r="I36" s="22"/>
      <c r="J36" s="22"/>
      <c r="K36" s="20"/>
    </row>
    <row r="37" spans="1:11">
      <c r="A37" s="22"/>
      <c r="B37" s="39"/>
      <c r="C37" s="22"/>
      <c r="D37" s="22"/>
      <c r="E37" s="22"/>
      <c r="F37" s="22"/>
      <c r="G37" s="22"/>
      <c r="H37" s="22"/>
      <c r="I37" s="22"/>
      <c r="J37" s="22"/>
      <c r="K37" s="20"/>
    </row>
    <row r="38" spans="1:11">
      <c r="A38" s="147"/>
      <c r="B38" s="147"/>
      <c r="C38" s="147"/>
      <c r="D38" s="22"/>
      <c r="E38" s="22"/>
      <c r="F38" s="22"/>
      <c r="G38" s="22"/>
      <c r="H38" s="22"/>
      <c r="I38" s="22"/>
      <c r="J38" s="22"/>
      <c r="K38" s="20"/>
    </row>
    <row r="39" spans="1:1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0"/>
    </row>
    <row r="40" spans="1:1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0"/>
    </row>
    <row r="41" spans="1:1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0"/>
    </row>
    <row r="42" spans="1:1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0"/>
    </row>
    <row r="43" spans="1:1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0"/>
    </row>
    <row r="44" spans="1:1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0"/>
    </row>
    <row r="45" spans="1:1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0"/>
    </row>
    <row r="46" spans="1:1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0"/>
    </row>
    <row r="47" spans="1:1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0"/>
    </row>
    <row r="48" spans="1:1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0"/>
    </row>
    <row r="49" spans="1:1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0"/>
    </row>
    <row r="50" spans="1:1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0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0"/>
    </row>
    <row r="52" spans="1:1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0"/>
    </row>
    <row r="53" spans="1:1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1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</row>
    <row r="121" spans="1:1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</row>
    <row r="122" spans="1:1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</row>
    <row r="123" spans="1:1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</row>
    <row r="124" spans="1:1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</row>
    <row r="125" spans="1:1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</row>
    <row r="126" spans="1:1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</row>
    <row r="127" spans="1:1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  <row r="128" spans="1:1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1:1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</row>
    <row r="130" spans="1:1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</row>
  </sheetData>
  <mergeCells count="2">
    <mergeCell ref="A38:C38"/>
    <mergeCell ref="A6:D6"/>
  </mergeCells>
  <pageMargins left="0.78740157480314965" right="0.39370078740157483" top="0.39370078740157483" bottom="0.39370078740157483" header="0.31496062992125984" footer="0.31496062992125984"/>
  <pageSetup paperSize="9" scale="7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workbookViewId="0">
      <selection activeCell="C2" sqref="C2:C3"/>
    </sheetView>
  </sheetViews>
  <sheetFormatPr defaultRowHeight="15"/>
  <cols>
    <col min="1" max="1" width="58.28515625" customWidth="1"/>
    <col min="2" max="2" width="26.42578125" customWidth="1"/>
  </cols>
  <sheetData>
    <row r="1" spans="1:11" s="19" customFormat="1" ht="12">
      <c r="A1" s="37"/>
      <c r="B1" s="21"/>
      <c r="C1" s="21" t="s">
        <v>784</v>
      </c>
      <c r="D1" s="32"/>
      <c r="E1" s="32"/>
      <c r="F1" s="32"/>
      <c r="G1" s="32"/>
      <c r="H1" s="32"/>
      <c r="I1" s="32"/>
      <c r="J1" s="32"/>
      <c r="K1" s="32"/>
    </row>
    <row r="2" spans="1:11" s="19" customFormat="1" ht="12">
      <c r="A2" s="37"/>
      <c r="B2" s="21"/>
      <c r="C2" s="21" t="s">
        <v>1071</v>
      </c>
      <c r="D2" s="32"/>
      <c r="E2" s="32"/>
      <c r="F2" s="32"/>
      <c r="G2" s="32"/>
      <c r="H2" s="32"/>
      <c r="I2" s="32"/>
      <c r="J2" s="32"/>
      <c r="K2" s="32"/>
    </row>
    <row r="3" spans="1:11" s="19" customFormat="1" ht="12">
      <c r="A3" s="37"/>
      <c r="B3" s="21"/>
      <c r="C3" s="21" t="s">
        <v>1031</v>
      </c>
      <c r="D3" s="32"/>
      <c r="E3" s="32"/>
      <c r="F3" s="32"/>
      <c r="G3" s="32"/>
      <c r="H3" s="32"/>
      <c r="I3" s="32"/>
      <c r="J3" s="32"/>
      <c r="K3" s="32"/>
    </row>
    <row r="4" spans="1:11">
      <c r="A4" s="20"/>
      <c r="B4" s="21"/>
      <c r="C4" s="21"/>
      <c r="D4" s="20"/>
      <c r="E4" s="20"/>
      <c r="F4" s="20"/>
      <c r="G4" s="20"/>
      <c r="H4" s="20"/>
      <c r="I4" s="20"/>
      <c r="J4" s="20"/>
      <c r="K4" s="20"/>
    </row>
    <row r="5" spans="1:11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</row>
    <row r="6" spans="1:11" ht="34.5" customHeight="1">
      <c r="A6" s="148" t="s">
        <v>1060</v>
      </c>
      <c r="B6" s="148"/>
      <c r="C6" s="148"/>
      <c r="D6" s="20"/>
      <c r="E6" s="20"/>
      <c r="F6" s="20"/>
      <c r="G6" s="20"/>
      <c r="H6" s="20"/>
      <c r="I6" s="20"/>
      <c r="J6" s="20"/>
      <c r="K6" s="20"/>
    </row>
    <row r="7" spans="1:11">
      <c r="A7" s="111"/>
      <c r="B7" s="111"/>
      <c r="C7" s="111"/>
      <c r="D7" s="20"/>
      <c r="E7" s="20"/>
      <c r="F7" s="20"/>
      <c r="G7" s="20"/>
      <c r="H7" s="20"/>
      <c r="I7" s="20"/>
      <c r="J7" s="20"/>
      <c r="K7" s="20"/>
    </row>
    <row r="8" spans="1:11">
      <c r="A8" s="110" t="s">
        <v>724</v>
      </c>
      <c r="B8" s="149" t="s">
        <v>725</v>
      </c>
      <c r="C8" s="150"/>
      <c r="D8" s="20"/>
      <c r="E8" s="20"/>
      <c r="F8" s="20"/>
      <c r="G8" s="20"/>
      <c r="H8" s="20"/>
      <c r="I8" s="20"/>
      <c r="J8" s="20"/>
      <c r="K8" s="20"/>
    </row>
    <row r="9" spans="1:11">
      <c r="A9" s="109" t="s">
        <v>726</v>
      </c>
      <c r="B9" s="149">
        <v>951</v>
      </c>
      <c r="C9" s="150"/>
      <c r="D9" s="20"/>
      <c r="E9" s="20"/>
      <c r="F9" s="20"/>
      <c r="G9" s="20"/>
      <c r="H9" s="20"/>
      <c r="I9" s="20"/>
      <c r="J9" s="20"/>
      <c r="K9" s="20"/>
    </row>
    <row r="10" spans="1:1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1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</row>
    <row r="121" spans="1:1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</row>
  </sheetData>
  <mergeCells count="3">
    <mergeCell ref="A6:C6"/>
    <mergeCell ref="B8:C8"/>
    <mergeCell ref="B9:C9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workbookViewId="0">
      <selection activeCell="J9" sqref="J9"/>
    </sheetView>
  </sheetViews>
  <sheetFormatPr defaultRowHeight="15"/>
  <cols>
    <col min="1" max="1" width="54.85546875" customWidth="1"/>
    <col min="2" max="2" width="16.140625" customWidth="1"/>
    <col min="3" max="4" width="14.85546875" customWidth="1"/>
    <col min="5" max="5" width="15.85546875" customWidth="1"/>
    <col min="6" max="7" width="14.85546875" customWidth="1"/>
    <col min="8" max="8" width="15.7109375" customWidth="1"/>
    <col min="9" max="10" width="14.85546875" customWidth="1"/>
    <col min="11" max="11" width="16" customWidth="1"/>
  </cols>
  <sheetData>
    <row r="1" spans="1:11">
      <c r="A1" s="20"/>
      <c r="B1" s="21"/>
      <c r="C1" s="20"/>
      <c r="D1" s="20"/>
      <c r="E1" s="21"/>
      <c r="F1" s="20"/>
      <c r="G1" s="20"/>
      <c r="H1" s="20"/>
      <c r="K1" s="21" t="s">
        <v>1074</v>
      </c>
    </row>
    <row r="2" spans="1:11">
      <c r="A2" s="20"/>
      <c r="B2" s="21"/>
      <c r="C2" s="20"/>
      <c r="D2" s="20"/>
      <c r="E2" s="21"/>
      <c r="F2" s="20"/>
      <c r="G2" s="20"/>
      <c r="H2" s="20"/>
      <c r="K2" s="21" t="s">
        <v>1071</v>
      </c>
    </row>
    <row r="3" spans="1:11">
      <c r="A3" s="20"/>
      <c r="B3" s="21"/>
      <c r="C3" s="20"/>
      <c r="D3" s="20"/>
      <c r="E3" s="21"/>
      <c r="F3" s="20"/>
      <c r="G3" s="20"/>
      <c r="H3" s="20"/>
      <c r="K3" s="21" t="s">
        <v>1031</v>
      </c>
    </row>
    <row r="4" spans="1:11">
      <c r="A4" s="20"/>
      <c r="B4" s="21"/>
      <c r="C4" s="20"/>
      <c r="D4" s="20"/>
      <c r="E4" s="21"/>
      <c r="F4" s="20"/>
      <c r="G4" s="20"/>
      <c r="H4" s="20"/>
      <c r="K4" s="21"/>
    </row>
    <row r="5" spans="1:11">
      <c r="A5" s="20"/>
      <c r="B5" s="20"/>
      <c r="C5" s="20"/>
      <c r="D5" s="20"/>
      <c r="E5" s="20"/>
      <c r="F5" s="20"/>
      <c r="G5" s="20"/>
      <c r="H5" s="20"/>
      <c r="K5" s="21"/>
    </row>
    <row r="6" spans="1:11">
      <c r="A6" s="151" t="s">
        <v>1061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1:11">
      <c r="A7" s="20"/>
      <c r="B7" s="20"/>
      <c r="C7" s="20"/>
      <c r="D7" s="20"/>
      <c r="E7" s="20"/>
      <c r="F7" s="20"/>
      <c r="G7" s="20"/>
      <c r="H7" s="20"/>
    </row>
    <row r="8" spans="1:11">
      <c r="A8" s="20"/>
      <c r="B8" s="106"/>
      <c r="C8" s="20"/>
      <c r="D8" s="20"/>
      <c r="E8" s="20"/>
      <c r="F8" s="20"/>
      <c r="G8" s="20"/>
      <c r="H8" s="20"/>
      <c r="K8" s="20" t="s">
        <v>592</v>
      </c>
    </row>
    <row r="9" spans="1:11" ht="63.75" customHeight="1">
      <c r="A9" s="23" t="s">
        <v>990</v>
      </c>
      <c r="B9" s="23" t="s">
        <v>991</v>
      </c>
      <c r="C9" s="23" t="s">
        <v>916</v>
      </c>
      <c r="D9" s="23" t="s">
        <v>917</v>
      </c>
      <c r="E9" s="23" t="s">
        <v>992</v>
      </c>
      <c r="F9" s="23" t="s">
        <v>987</v>
      </c>
      <c r="G9" s="23" t="s">
        <v>988</v>
      </c>
      <c r="H9" s="23" t="s">
        <v>993</v>
      </c>
      <c r="I9" s="23" t="s">
        <v>1062</v>
      </c>
      <c r="J9" s="23" t="s">
        <v>1063</v>
      </c>
      <c r="K9" s="23" t="s">
        <v>1064</v>
      </c>
    </row>
    <row r="10" spans="1:11">
      <c r="A10" s="25" t="s">
        <v>590</v>
      </c>
      <c r="B10" s="132">
        <f>B12+B14+B17</f>
        <v>37088.1</v>
      </c>
      <c r="C10" s="132">
        <f t="shared" ref="C10:K10" si="0">C12+C14+C17</f>
        <v>3863.5</v>
      </c>
      <c r="D10" s="132">
        <f t="shared" si="0"/>
        <v>2100</v>
      </c>
      <c r="E10" s="132">
        <f>E12+E14+E17</f>
        <v>38851.599999999999</v>
      </c>
      <c r="F10" s="132">
        <f t="shared" si="0"/>
        <v>22430.799999999999</v>
      </c>
      <c r="G10" s="132">
        <f t="shared" si="0"/>
        <v>15530.8</v>
      </c>
      <c r="H10" s="132">
        <f t="shared" si="0"/>
        <v>45751.6</v>
      </c>
      <c r="I10" s="132">
        <f t="shared" si="0"/>
        <v>41191.199999999997</v>
      </c>
      <c r="J10" s="132">
        <f t="shared" si="0"/>
        <v>34091.199999999997</v>
      </c>
      <c r="K10" s="132">
        <f t="shared" si="0"/>
        <v>52851.6</v>
      </c>
    </row>
    <row r="11" spans="1:11">
      <c r="A11" s="25" t="s">
        <v>591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</row>
    <row r="12" spans="1:11">
      <c r="A12" s="25" t="s">
        <v>994</v>
      </c>
      <c r="B12" s="133"/>
      <c r="C12" s="132">
        <v>3863.5</v>
      </c>
      <c r="D12" s="133"/>
      <c r="E12" s="132">
        <f>B12+C12-D12</f>
        <v>3863.5</v>
      </c>
      <c r="F12" s="132">
        <f>прил10!C13</f>
        <v>22430.799999999999</v>
      </c>
      <c r="G12" s="133">
        <f>-прил10!C15</f>
        <v>3863.5</v>
      </c>
      <c r="H12" s="132">
        <f>E12+F12-G12</f>
        <v>22430.799999999999</v>
      </c>
      <c r="I12" s="132">
        <f>прил10!D13</f>
        <v>41191.199999999997</v>
      </c>
      <c r="J12" s="133">
        <f>-прил10!D14</f>
        <v>22430.799999999999</v>
      </c>
      <c r="K12" s="132">
        <f>H12+I12-J12</f>
        <v>41191.199999999997</v>
      </c>
    </row>
    <row r="13" spans="1:11" ht="34.5">
      <c r="A13" s="25" t="s">
        <v>995</v>
      </c>
      <c r="B13" s="134" t="s">
        <v>998</v>
      </c>
      <c r="C13" s="135"/>
      <c r="D13" s="134"/>
      <c r="E13" s="134" t="s">
        <v>998</v>
      </c>
      <c r="F13" s="135"/>
      <c r="G13" s="134"/>
      <c r="H13" s="134" t="s">
        <v>998</v>
      </c>
      <c r="I13" s="135"/>
      <c r="J13" s="134"/>
      <c r="K13" s="134" t="s">
        <v>998</v>
      </c>
    </row>
    <row r="14" spans="1:11" ht="23.25">
      <c r="A14" s="25" t="s">
        <v>996</v>
      </c>
      <c r="B14" s="132">
        <f>B15</f>
        <v>2107</v>
      </c>
      <c r="C14" s="132"/>
      <c r="D14" s="132">
        <v>1100</v>
      </c>
      <c r="E14" s="132">
        <f>B14+C14-D14</f>
        <v>1007</v>
      </c>
      <c r="F14" s="132"/>
      <c r="G14" s="132">
        <f>G15</f>
        <v>1007</v>
      </c>
      <c r="H14" s="132">
        <f>E14+F14-G14</f>
        <v>0</v>
      </c>
      <c r="I14" s="132"/>
      <c r="J14" s="132">
        <f>J15</f>
        <v>0</v>
      </c>
      <c r="K14" s="132">
        <f>H14+I14-J14</f>
        <v>0</v>
      </c>
    </row>
    <row r="15" spans="1:11" ht="15.75" customHeight="1">
      <c r="A15" s="25" t="s">
        <v>997</v>
      </c>
      <c r="B15" s="132">
        <v>2107</v>
      </c>
      <c r="C15" s="132"/>
      <c r="D15" s="132">
        <v>1100</v>
      </c>
      <c r="E15" s="132">
        <f>B15+C15-D15</f>
        <v>1007</v>
      </c>
      <c r="F15" s="132"/>
      <c r="G15" s="132">
        <v>1007</v>
      </c>
      <c r="H15" s="132">
        <f>E15+F15-G15</f>
        <v>0</v>
      </c>
      <c r="I15" s="132"/>
      <c r="J15" s="132">
        <v>0</v>
      </c>
      <c r="K15" s="132">
        <f>H15+I15-J15</f>
        <v>0</v>
      </c>
    </row>
    <row r="16" spans="1:11" ht="52.5" customHeight="1">
      <c r="A16" s="25" t="s">
        <v>995</v>
      </c>
      <c r="B16" s="132" t="s">
        <v>999</v>
      </c>
      <c r="C16" s="132"/>
      <c r="D16" s="133"/>
      <c r="E16" s="132" t="s">
        <v>999</v>
      </c>
      <c r="F16" s="132"/>
      <c r="G16" s="133"/>
      <c r="H16" s="132" t="s">
        <v>999</v>
      </c>
      <c r="I16" s="132"/>
      <c r="J16" s="133"/>
      <c r="K16" s="132" t="s">
        <v>999</v>
      </c>
    </row>
    <row r="17" spans="1:11">
      <c r="A17" s="35" t="s">
        <v>786</v>
      </c>
      <c r="B17" s="133">
        <v>34981.1</v>
      </c>
      <c r="C17" s="133">
        <v>0</v>
      </c>
      <c r="D17" s="133">
        <v>1000</v>
      </c>
      <c r="E17" s="132">
        <f>B17+C17-D17</f>
        <v>33981.1</v>
      </c>
      <c r="F17" s="133">
        <v>0</v>
      </c>
      <c r="G17" s="133">
        <v>10660.3</v>
      </c>
      <c r="H17" s="132">
        <f>E17+F17-G17</f>
        <v>23320.799999999999</v>
      </c>
      <c r="I17" s="133">
        <v>0</v>
      </c>
      <c r="J17" s="133">
        <v>11660.4</v>
      </c>
      <c r="K17" s="132">
        <f>H17+I17-J17</f>
        <v>11660.4</v>
      </c>
    </row>
    <row r="18" spans="1:11">
      <c r="A18" s="20"/>
      <c r="B18" s="20"/>
      <c r="C18" s="20"/>
      <c r="D18" s="20"/>
      <c r="E18" s="20"/>
      <c r="F18" s="20"/>
      <c r="G18" s="20"/>
      <c r="H18" s="20"/>
    </row>
    <row r="19" spans="1:11">
      <c r="A19" s="22"/>
      <c r="B19" s="39"/>
      <c r="C19" s="22"/>
      <c r="D19" s="22"/>
      <c r="E19" s="22"/>
      <c r="F19" s="22"/>
      <c r="G19" s="22"/>
      <c r="H19" s="20"/>
    </row>
    <row r="20" spans="1:11">
      <c r="A20" s="20"/>
      <c r="B20" s="20"/>
      <c r="C20" s="20"/>
      <c r="D20" s="20"/>
      <c r="E20" s="20"/>
      <c r="F20" s="20"/>
      <c r="G20" s="20"/>
      <c r="H20" s="20"/>
    </row>
    <row r="21" spans="1:11">
      <c r="A21" s="20"/>
      <c r="B21" s="20"/>
      <c r="C21" s="20"/>
      <c r="D21" s="20"/>
      <c r="E21" s="20"/>
      <c r="F21" s="20"/>
      <c r="G21" s="20"/>
      <c r="H21" s="20"/>
    </row>
    <row r="22" spans="1:11">
      <c r="A22" s="20"/>
      <c r="B22" s="20"/>
      <c r="C22" s="20"/>
      <c r="D22" s="20"/>
      <c r="E22" s="20"/>
      <c r="F22" s="20"/>
      <c r="G22" s="20"/>
      <c r="H22" s="20"/>
    </row>
    <row r="23" spans="1:11">
      <c r="A23" s="20"/>
      <c r="B23" s="20"/>
      <c r="C23" s="20"/>
      <c r="D23" s="20"/>
      <c r="E23" s="20"/>
      <c r="F23" s="20"/>
      <c r="G23" s="20"/>
      <c r="H23" s="20"/>
    </row>
    <row r="24" spans="1:11">
      <c r="A24" s="20"/>
      <c r="B24" s="20"/>
      <c r="C24" s="20"/>
      <c r="D24" s="20"/>
      <c r="E24" s="20"/>
      <c r="F24" s="20"/>
      <c r="G24" s="20"/>
      <c r="H24" s="20"/>
    </row>
    <row r="25" spans="1:11">
      <c r="A25" s="20"/>
      <c r="B25" s="20"/>
      <c r="C25" s="20"/>
      <c r="D25" s="20"/>
      <c r="E25" s="20"/>
      <c r="F25" s="20"/>
      <c r="G25" s="20"/>
      <c r="H25" s="20"/>
    </row>
    <row r="26" spans="1:11">
      <c r="A26" s="20"/>
      <c r="B26" s="20"/>
      <c r="C26" s="20"/>
      <c r="D26" s="20"/>
      <c r="E26" s="20"/>
      <c r="F26" s="20"/>
      <c r="G26" s="20"/>
      <c r="H26" s="20"/>
    </row>
    <row r="27" spans="1:11">
      <c r="A27" s="20"/>
      <c r="B27" s="20"/>
      <c r="C27" s="20"/>
      <c r="D27" s="20"/>
      <c r="E27" s="20"/>
      <c r="F27" s="20"/>
      <c r="G27" s="20"/>
      <c r="H27" s="20"/>
    </row>
    <row r="28" spans="1:11">
      <c r="A28" s="20"/>
      <c r="B28" s="20"/>
      <c r="C28" s="20"/>
      <c r="D28" s="20"/>
      <c r="E28" s="20"/>
      <c r="F28" s="20"/>
      <c r="G28" s="20"/>
      <c r="H28" s="20"/>
    </row>
    <row r="29" spans="1:11">
      <c r="A29" s="20"/>
      <c r="B29" s="20"/>
      <c r="C29" s="20"/>
      <c r="D29" s="20"/>
      <c r="E29" s="20"/>
      <c r="F29" s="20"/>
      <c r="G29" s="20"/>
      <c r="H29" s="20"/>
    </row>
    <row r="30" spans="1:11">
      <c r="A30" s="20"/>
      <c r="B30" s="20"/>
      <c r="C30" s="20"/>
      <c r="D30" s="20"/>
      <c r="E30" s="20"/>
      <c r="F30" s="20"/>
      <c r="G30" s="20"/>
      <c r="H30" s="20"/>
    </row>
    <row r="31" spans="1:11">
      <c r="A31" s="20"/>
      <c r="B31" s="20"/>
      <c r="C31" s="20"/>
      <c r="D31" s="20"/>
      <c r="E31" s="20"/>
      <c r="F31" s="20"/>
      <c r="G31" s="20"/>
      <c r="H31" s="20"/>
    </row>
    <row r="32" spans="1:11">
      <c r="A32" s="20"/>
      <c r="B32" s="20"/>
      <c r="C32" s="20"/>
      <c r="D32" s="20"/>
      <c r="E32" s="20"/>
      <c r="F32" s="20"/>
      <c r="G32" s="20"/>
      <c r="H32" s="20"/>
    </row>
    <row r="33" spans="1:8">
      <c r="A33" s="20"/>
      <c r="B33" s="20"/>
      <c r="C33" s="20"/>
      <c r="D33" s="20"/>
      <c r="E33" s="20"/>
      <c r="F33" s="20"/>
      <c r="G33" s="20"/>
      <c r="H33" s="20"/>
    </row>
    <row r="34" spans="1:8">
      <c r="A34" s="20"/>
      <c r="B34" s="20"/>
      <c r="C34" s="20"/>
      <c r="D34" s="20"/>
      <c r="E34" s="20"/>
      <c r="F34" s="20"/>
      <c r="G34" s="20"/>
      <c r="H34" s="20"/>
    </row>
    <row r="35" spans="1:8">
      <c r="A35" s="20"/>
      <c r="B35" s="20"/>
      <c r="C35" s="20"/>
      <c r="D35" s="20"/>
      <c r="E35" s="20"/>
      <c r="F35" s="20"/>
      <c r="G35" s="20"/>
      <c r="H35" s="20"/>
    </row>
    <row r="36" spans="1:8">
      <c r="A36" s="20"/>
      <c r="B36" s="20"/>
      <c r="C36" s="20"/>
      <c r="D36" s="20"/>
      <c r="E36" s="20"/>
      <c r="F36" s="20"/>
      <c r="G36" s="20"/>
      <c r="H36" s="20"/>
    </row>
    <row r="37" spans="1:8">
      <c r="A37" s="20"/>
      <c r="B37" s="20"/>
      <c r="C37" s="20"/>
      <c r="D37" s="20"/>
      <c r="E37" s="20"/>
      <c r="F37" s="20"/>
      <c r="G37" s="20"/>
      <c r="H37" s="20"/>
    </row>
    <row r="38" spans="1:8">
      <c r="A38" s="20"/>
      <c r="B38" s="20"/>
      <c r="C38" s="20"/>
      <c r="D38" s="20"/>
      <c r="E38" s="20"/>
      <c r="F38" s="20"/>
      <c r="G38" s="20"/>
      <c r="H38" s="20"/>
    </row>
    <row r="39" spans="1:8">
      <c r="A39" s="20"/>
      <c r="B39" s="20"/>
      <c r="C39" s="20"/>
      <c r="D39" s="20"/>
      <c r="E39" s="20"/>
      <c r="F39" s="20"/>
      <c r="G39" s="20"/>
      <c r="H39" s="20"/>
    </row>
    <row r="40" spans="1:8">
      <c r="A40" s="20"/>
      <c r="B40" s="20"/>
      <c r="C40" s="20"/>
      <c r="D40" s="20"/>
      <c r="E40" s="20"/>
      <c r="F40" s="20"/>
      <c r="G40" s="20"/>
      <c r="H40" s="20"/>
    </row>
    <row r="41" spans="1:8">
      <c r="A41" s="20"/>
      <c r="B41" s="20"/>
      <c r="C41" s="20"/>
      <c r="D41" s="20"/>
      <c r="E41" s="20"/>
      <c r="F41" s="20"/>
      <c r="G41" s="20"/>
      <c r="H41" s="20"/>
    </row>
    <row r="42" spans="1:8">
      <c r="A42" s="20"/>
      <c r="B42" s="20"/>
      <c r="C42" s="20"/>
      <c r="D42" s="20"/>
      <c r="E42" s="20"/>
      <c r="F42" s="20"/>
      <c r="G42" s="20"/>
      <c r="H42" s="20"/>
    </row>
    <row r="43" spans="1:8">
      <c r="A43" s="20"/>
      <c r="B43" s="20"/>
      <c r="C43" s="20"/>
      <c r="D43" s="20"/>
      <c r="E43" s="20"/>
      <c r="F43" s="20"/>
      <c r="G43" s="20"/>
      <c r="H43" s="20"/>
    </row>
    <row r="44" spans="1:8">
      <c r="A44" s="20"/>
      <c r="B44" s="20"/>
      <c r="C44" s="20"/>
      <c r="D44" s="20"/>
      <c r="E44" s="20"/>
      <c r="F44" s="20"/>
      <c r="G44" s="20"/>
      <c r="H44" s="20"/>
    </row>
    <row r="45" spans="1:8">
      <c r="A45" s="20"/>
      <c r="B45" s="20"/>
      <c r="C45" s="20"/>
      <c r="D45" s="20"/>
      <c r="E45" s="20"/>
      <c r="F45" s="20"/>
      <c r="G45" s="20"/>
      <c r="H45" s="20"/>
    </row>
    <row r="46" spans="1:8">
      <c r="A46" s="20"/>
      <c r="B46" s="20"/>
      <c r="C46" s="20"/>
      <c r="D46" s="20"/>
      <c r="E46" s="20"/>
      <c r="F46" s="20"/>
      <c r="G46" s="20"/>
      <c r="H46" s="20"/>
    </row>
    <row r="47" spans="1:8">
      <c r="A47" s="20"/>
      <c r="B47" s="20"/>
      <c r="C47" s="20"/>
      <c r="D47" s="20"/>
      <c r="E47" s="20"/>
      <c r="F47" s="20"/>
      <c r="G47" s="20"/>
      <c r="H47" s="20"/>
    </row>
    <row r="48" spans="1:8">
      <c r="A48" s="20"/>
      <c r="B48" s="20"/>
      <c r="C48" s="20"/>
      <c r="D48" s="20"/>
      <c r="E48" s="20"/>
      <c r="F48" s="20"/>
      <c r="G48" s="20"/>
      <c r="H48" s="20"/>
    </row>
    <row r="49" spans="1:8">
      <c r="A49" s="20"/>
      <c r="B49" s="20"/>
      <c r="C49" s="20"/>
      <c r="D49" s="20"/>
      <c r="E49" s="20"/>
      <c r="F49" s="20"/>
      <c r="G49" s="20"/>
      <c r="H49" s="20"/>
    </row>
    <row r="50" spans="1:8">
      <c r="A50" s="20"/>
      <c r="B50" s="20"/>
      <c r="C50" s="20"/>
      <c r="D50" s="20"/>
      <c r="E50" s="20"/>
      <c r="F50" s="20"/>
      <c r="G50" s="20"/>
      <c r="H50" s="20"/>
    </row>
    <row r="51" spans="1:8">
      <c r="A51" s="20"/>
      <c r="B51" s="20"/>
      <c r="C51" s="20"/>
      <c r="D51" s="20"/>
      <c r="E51" s="20"/>
      <c r="F51" s="20"/>
      <c r="G51" s="20"/>
      <c r="H51" s="20"/>
    </row>
    <row r="52" spans="1:8">
      <c r="A52" s="20"/>
      <c r="B52" s="20"/>
      <c r="C52" s="20"/>
      <c r="D52" s="20"/>
      <c r="E52" s="20"/>
      <c r="F52" s="20"/>
      <c r="G52" s="20"/>
      <c r="H52" s="20"/>
    </row>
    <row r="53" spans="1:8">
      <c r="A53" s="20"/>
      <c r="B53" s="20"/>
      <c r="C53" s="20"/>
      <c r="D53" s="20"/>
      <c r="E53" s="20"/>
      <c r="F53" s="20"/>
      <c r="G53" s="20"/>
      <c r="H53" s="20"/>
    </row>
    <row r="54" spans="1:8">
      <c r="A54" s="20"/>
      <c r="B54" s="20"/>
      <c r="C54" s="20"/>
      <c r="D54" s="20"/>
      <c r="E54" s="20"/>
      <c r="F54" s="20"/>
      <c r="G54" s="20"/>
      <c r="H54" s="20"/>
    </row>
    <row r="55" spans="1:8">
      <c r="A55" s="20"/>
      <c r="B55" s="20"/>
      <c r="C55" s="20"/>
      <c r="D55" s="20"/>
      <c r="E55" s="20"/>
      <c r="F55" s="20"/>
      <c r="G55" s="20"/>
      <c r="H55" s="20"/>
    </row>
    <row r="56" spans="1:8">
      <c r="A56" s="20"/>
      <c r="B56" s="20"/>
      <c r="C56" s="20"/>
      <c r="D56" s="20"/>
      <c r="E56" s="20"/>
      <c r="F56" s="20"/>
      <c r="G56" s="20"/>
      <c r="H56" s="20"/>
    </row>
    <row r="57" spans="1:8">
      <c r="A57" s="20"/>
      <c r="B57" s="20"/>
      <c r="C57" s="20"/>
      <c r="D57" s="20"/>
      <c r="E57" s="20"/>
      <c r="F57" s="20"/>
      <c r="G57" s="20"/>
      <c r="H57" s="20"/>
    </row>
    <row r="58" spans="1:8">
      <c r="A58" s="20"/>
      <c r="B58" s="20"/>
      <c r="C58" s="20"/>
      <c r="D58" s="20"/>
      <c r="E58" s="20"/>
      <c r="F58" s="20"/>
      <c r="G58" s="20"/>
      <c r="H58" s="20"/>
    </row>
    <row r="59" spans="1:8">
      <c r="A59" s="20"/>
      <c r="B59" s="20"/>
      <c r="C59" s="20"/>
      <c r="D59" s="20"/>
      <c r="E59" s="20"/>
      <c r="F59" s="20"/>
      <c r="G59" s="20"/>
      <c r="H59" s="20"/>
    </row>
    <row r="60" spans="1:8">
      <c r="A60" s="20"/>
      <c r="B60" s="20"/>
      <c r="C60" s="20"/>
      <c r="D60" s="20"/>
      <c r="E60" s="20"/>
      <c r="F60" s="20"/>
      <c r="G60" s="20"/>
      <c r="H60" s="20"/>
    </row>
    <row r="61" spans="1:8">
      <c r="A61" s="20"/>
      <c r="B61" s="20"/>
      <c r="C61" s="20"/>
      <c r="D61" s="20"/>
      <c r="E61" s="20"/>
      <c r="F61" s="20"/>
      <c r="G61" s="20"/>
      <c r="H61" s="20"/>
    </row>
    <row r="62" spans="1:8">
      <c r="A62" s="20"/>
      <c r="B62" s="20"/>
      <c r="C62" s="20"/>
      <c r="D62" s="20"/>
      <c r="E62" s="20"/>
      <c r="F62" s="20"/>
      <c r="G62" s="20"/>
      <c r="H62" s="20"/>
    </row>
    <row r="63" spans="1:8">
      <c r="A63" s="20"/>
      <c r="B63" s="20"/>
      <c r="C63" s="20"/>
      <c r="D63" s="20"/>
      <c r="E63" s="20"/>
      <c r="F63" s="20"/>
      <c r="G63" s="20"/>
      <c r="H63" s="20"/>
    </row>
    <row r="64" spans="1:8">
      <c r="A64" s="20"/>
      <c r="B64" s="20"/>
      <c r="C64" s="20"/>
      <c r="D64" s="20"/>
      <c r="E64" s="20"/>
      <c r="F64" s="20"/>
      <c r="G64" s="20"/>
      <c r="H64" s="20"/>
    </row>
    <row r="65" spans="1:8">
      <c r="A65" s="20"/>
      <c r="B65" s="20"/>
      <c r="C65" s="20"/>
      <c r="D65" s="20"/>
      <c r="E65" s="20"/>
      <c r="F65" s="20"/>
      <c r="G65" s="20"/>
      <c r="H65" s="20"/>
    </row>
    <row r="66" spans="1:8">
      <c r="A66" s="20"/>
      <c r="B66" s="20"/>
      <c r="C66" s="20"/>
      <c r="D66" s="20"/>
      <c r="E66" s="20"/>
      <c r="F66" s="20"/>
      <c r="G66" s="20"/>
      <c r="H66" s="20"/>
    </row>
    <row r="67" spans="1:8">
      <c r="A67" s="20"/>
      <c r="B67" s="20"/>
      <c r="C67" s="20"/>
      <c r="D67" s="20"/>
      <c r="E67" s="20"/>
      <c r="F67" s="20"/>
      <c r="G67" s="20"/>
      <c r="H67" s="20"/>
    </row>
    <row r="68" spans="1:8">
      <c r="A68" s="20"/>
      <c r="B68" s="20"/>
      <c r="C68" s="20"/>
      <c r="D68" s="20"/>
      <c r="E68" s="20"/>
      <c r="F68" s="20"/>
      <c r="G68" s="20"/>
      <c r="H68" s="20"/>
    </row>
    <row r="69" spans="1:8">
      <c r="A69" s="20"/>
      <c r="B69" s="20"/>
      <c r="C69" s="20"/>
      <c r="D69" s="20"/>
      <c r="E69" s="20"/>
      <c r="F69" s="20"/>
      <c r="G69" s="20"/>
      <c r="H69" s="20"/>
    </row>
    <row r="70" spans="1:8">
      <c r="A70" s="20"/>
      <c r="B70" s="20"/>
      <c r="C70" s="20"/>
      <c r="D70" s="20"/>
      <c r="E70" s="20"/>
      <c r="F70" s="20"/>
      <c r="G70" s="20"/>
      <c r="H70" s="20"/>
    </row>
    <row r="71" spans="1:8">
      <c r="A71" s="20"/>
      <c r="B71" s="20"/>
      <c r="C71" s="20"/>
      <c r="D71" s="20"/>
      <c r="E71" s="20"/>
      <c r="F71" s="20"/>
      <c r="G71" s="20"/>
      <c r="H71" s="20"/>
    </row>
    <row r="72" spans="1:8">
      <c r="A72" s="20"/>
      <c r="B72" s="20"/>
      <c r="C72" s="20"/>
      <c r="D72" s="20"/>
      <c r="E72" s="20"/>
      <c r="F72" s="20"/>
      <c r="G72" s="20"/>
      <c r="H72" s="20"/>
    </row>
    <row r="73" spans="1:8">
      <c r="A73" s="20"/>
      <c r="B73" s="20"/>
      <c r="C73" s="20"/>
      <c r="D73" s="20"/>
      <c r="E73" s="20"/>
      <c r="F73" s="20"/>
      <c r="G73" s="20"/>
      <c r="H73" s="20"/>
    </row>
    <row r="74" spans="1:8">
      <c r="A74" s="20"/>
      <c r="B74" s="20"/>
      <c r="C74" s="20"/>
      <c r="D74" s="20"/>
      <c r="E74" s="20"/>
      <c r="F74" s="20"/>
      <c r="G74" s="20"/>
      <c r="H74" s="20"/>
    </row>
    <row r="75" spans="1:8">
      <c r="A75" s="20"/>
      <c r="B75" s="20"/>
      <c r="C75" s="20"/>
      <c r="D75" s="20"/>
      <c r="E75" s="20"/>
      <c r="F75" s="20"/>
      <c r="G75" s="20"/>
      <c r="H75" s="20"/>
    </row>
    <row r="76" spans="1:8">
      <c r="A76" s="20"/>
      <c r="B76" s="20"/>
      <c r="C76" s="20"/>
      <c r="D76" s="20"/>
      <c r="E76" s="20"/>
      <c r="F76" s="20"/>
      <c r="G76" s="20"/>
      <c r="H76" s="20"/>
    </row>
    <row r="77" spans="1:8">
      <c r="A77" s="20"/>
      <c r="B77" s="20"/>
      <c r="C77" s="20"/>
      <c r="D77" s="20"/>
      <c r="E77" s="20"/>
      <c r="F77" s="20"/>
      <c r="G77" s="20"/>
      <c r="H77" s="20"/>
    </row>
    <row r="78" spans="1:8">
      <c r="A78" s="20"/>
      <c r="B78" s="20"/>
      <c r="C78" s="20"/>
      <c r="D78" s="20"/>
      <c r="E78" s="20"/>
      <c r="F78" s="20"/>
      <c r="G78" s="20"/>
      <c r="H78" s="20"/>
    </row>
    <row r="79" spans="1:8">
      <c r="A79" s="20"/>
      <c r="B79" s="20"/>
      <c r="C79" s="20"/>
      <c r="D79" s="20"/>
      <c r="E79" s="20"/>
      <c r="F79" s="20"/>
      <c r="G79" s="20"/>
      <c r="H79" s="20"/>
    </row>
    <row r="80" spans="1:8">
      <c r="A80" s="20"/>
      <c r="B80" s="20"/>
      <c r="C80" s="20"/>
      <c r="D80" s="20"/>
      <c r="E80" s="20"/>
      <c r="F80" s="20"/>
      <c r="G80" s="20"/>
      <c r="H80" s="20"/>
    </row>
    <row r="81" spans="1:8">
      <c r="A81" s="20"/>
      <c r="B81" s="20"/>
      <c r="C81" s="20"/>
      <c r="D81" s="20"/>
      <c r="E81" s="20"/>
      <c r="F81" s="20"/>
      <c r="G81" s="20"/>
      <c r="H81" s="20"/>
    </row>
    <row r="82" spans="1:8">
      <c r="A82" s="20"/>
      <c r="B82" s="20"/>
      <c r="C82" s="20"/>
      <c r="D82" s="20"/>
      <c r="E82" s="20"/>
      <c r="F82" s="20"/>
      <c r="G82" s="20"/>
      <c r="H82" s="20"/>
    </row>
    <row r="83" spans="1:8">
      <c r="A83" s="20"/>
      <c r="B83" s="20"/>
      <c r="C83" s="20"/>
      <c r="D83" s="20"/>
      <c r="E83" s="20"/>
      <c r="F83" s="20"/>
      <c r="G83" s="20"/>
      <c r="H83" s="20"/>
    </row>
    <row r="84" spans="1:8">
      <c r="A84" s="20"/>
      <c r="B84" s="20"/>
      <c r="C84" s="20"/>
      <c r="D84" s="20"/>
      <c r="E84" s="20"/>
      <c r="F84" s="20"/>
      <c r="G84" s="20"/>
      <c r="H84" s="20"/>
    </row>
    <row r="85" spans="1:8">
      <c r="A85" s="20"/>
      <c r="B85" s="20"/>
      <c r="C85" s="20"/>
      <c r="D85" s="20"/>
      <c r="E85" s="20"/>
      <c r="F85" s="20"/>
      <c r="G85" s="20"/>
      <c r="H85" s="20"/>
    </row>
    <row r="86" spans="1:8">
      <c r="A86" s="20"/>
      <c r="B86" s="20"/>
      <c r="C86" s="20"/>
      <c r="D86" s="20"/>
      <c r="E86" s="20"/>
      <c r="F86" s="20"/>
      <c r="G86" s="20"/>
      <c r="H86" s="20"/>
    </row>
    <row r="87" spans="1:8">
      <c r="A87" s="20"/>
      <c r="B87" s="20"/>
      <c r="C87" s="20"/>
      <c r="D87" s="20"/>
      <c r="E87" s="20"/>
      <c r="F87" s="20"/>
      <c r="G87" s="20"/>
      <c r="H87" s="20"/>
    </row>
    <row r="88" spans="1:8">
      <c r="A88" s="20"/>
      <c r="B88" s="20"/>
      <c r="C88" s="20"/>
      <c r="D88" s="20"/>
      <c r="E88" s="20"/>
      <c r="F88" s="20"/>
      <c r="G88" s="20"/>
      <c r="H88" s="20"/>
    </row>
    <row r="89" spans="1:8">
      <c r="A89" s="20"/>
      <c r="B89" s="20"/>
      <c r="C89" s="20"/>
      <c r="D89" s="20"/>
      <c r="E89" s="20"/>
      <c r="F89" s="20"/>
      <c r="G89" s="20"/>
      <c r="H89" s="20"/>
    </row>
    <row r="90" spans="1:8">
      <c r="A90" s="20"/>
      <c r="B90" s="20"/>
      <c r="C90" s="20"/>
      <c r="D90" s="20"/>
      <c r="E90" s="20"/>
      <c r="F90" s="20"/>
      <c r="G90" s="20"/>
      <c r="H90" s="20"/>
    </row>
    <row r="91" spans="1:8">
      <c r="A91" s="20"/>
      <c r="B91" s="20"/>
      <c r="C91" s="20"/>
      <c r="D91" s="20"/>
      <c r="E91" s="20"/>
      <c r="F91" s="20"/>
      <c r="G91" s="20"/>
      <c r="H91" s="20"/>
    </row>
    <row r="92" spans="1:8">
      <c r="A92" s="20"/>
      <c r="B92" s="20"/>
      <c r="C92" s="20"/>
      <c r="D92" s="20"/>
      <c r="E92" s="20"/>
      <c r="F92" s="20"/>
      <c r="G92" s="20"/>
      <c r="H92" s="20"/>
    </row>
    <row r="93" spans="1:8">
      <c r="A93" s="20"/>
      <c r="B93" s="20"/>
      <c r="C93" s="20"/>
      <c r="D93" s="20"/>
      <c r="E93" s="20"/>
      <c r="F93" s="20"/>
      <c r="G93" s="20"/>
      <c r="H93" s="20"/>
    </row>
    <row r="94" spans="1:8">
      <c r="A94" s="20"/>
      <c r="B94" s="20"/>
      <c r="C94" s="20"/>
      <c r="D94" s="20"/>
      <c r="E94" s="20"/>
      <c r="F94" s="20"/>
      <c r="G94" s="20"/>
      <c r="H94" s="20"/>
    </row>
    <row r="95" spans="1:8">
      <c r="A95" s="20"/>
      <c r="B95" s="20"/>
      <c r="C95" s="20"/>
      <c r="D95" s="20"/>
      <c r="E95" s="20"/>
      <c r="F95" s="20"/>
      <c r="G95" s="20"/>
      <c r="H95" s="20"/>
    </row>
    <row r="96" spans="1:8">
      <c r="A96" s="20"/>
      <c r="B96" s="20"/>
      <c r="C96" s="20"/>
      <c r="D96" s="20"/>
      <c r="E96" s="20"/>
      <c r="F96" s="20"/>
      <c r="G96" s="20"/>
      <c r="H96" s="20"/>
    </row>
    <row r="97" spans="1:8">
      <c r="A97" s="20"/>
      <c r="B97" s="20"/>
      <c r="C97" s="20"/>
      <c r="D97" s="20"/>
      <c r="E97" s="20"/>
      <c r="F97" s="20"/>
      <c r="G97" s="20"/>
      <c r="H97" s="20"/>
    </row>
    <row r="98" spans="1:8">
      <c r="A98" s="20"/>
      <c r="B98" s="20"/>
      <c r="C98" s="20"/>
      <c r="D98" s="20"/>
      <c r="E98" s="20"/>
      <c r="F98" s="20"/>
      <c r="G98" s="20"/>
      <c r="H98" s="20"/>
    </row>
    <row r="99" spans="1:8">
      <c r="A99" s="20"/>
      <c r="B99" s="20"/>
      <c r="C99" s="20"/>
      <c r="D99" s="20"/>
      <c r="E99" s="20"/>
      <c r="F99" s="20"/>
      <c r="G99" s="20"/>
      <c r="H99" s="20"/>
    </row>
    <row r="100" spans="1:8">
      <c r="A100" s="20"/>
      <c r="B100" s="20"/>
      <c r="C100" s="20"/>
      <c r="D100" s="20"/>
      <c r="E100" s="20"/>
      <c r="F100" s="20"/>
      <c r="G100" s="20"/>
      <c r="H100" s="20"/>
    </row>
    <row r="101" spans="1:8">
      <c r="A101" s="20"/>
      <c r="B101" s="20"/>
      <c r="C101" s="20"/>
      <c r="D101" s="20"/>
      <c r="E101" s="20"/>
      <c r="F101" s="20"/>
      <c r="G101" s="20"/>
      <c r="H101" s="20"/>
    </row>
    <row r="102" spans="1:8">
      <c r="A102" s="20"/>
      <c r="B102" s="20"/>
      <c r="C102" s="20"/>
      <c r="D102" s="20"/>
      <c r="E102" s="20"/>
      <c r="F102" s="20"/>
      <c r="G102" s="20"/>
      <c r="H102" s="20"/>
    </row>
    <row r="103" spans="1:8">
      <c r="A103" s="20"/>
      <c r="B103" s="20"/>
      <c r="C103" s="20"/>
      <c r="D103" s="20"/>
      <c r="E103" s="20"/>
      <c r="F103" s="20"/>
      <c r="G103" s="20"/>
      <c r="H103" s="20"/>
    </row>
    <row r="104" spans="1:8">
      <c r="A104" s="20"/>
      <c r="B104" s="20"/>
      <c r="C104" s="20"/>
      <c r="D104" s="20"/>
      <c r="E104" s="20"/>
      <c r="F104" s="20"/>
      <c r="G104" s="20"/>
      <c r="H104" s="20"/>
    </row>
    <row r="105" spans="1:8">
      <c r="A105" s="20"/>
      <c r="B105" s="20"/>
      <c r="C105" s="20"/>
      <c r="D105" s="20"/>
      <c r="E105" s="20"/>
      <c r="F105" s="20"/>
      <c r="G105" s="20"/>
      <c r="H105" s="20"/>
    </row>
    <row r="106" spans="1:8">
      <c r="A106" s="20"/>
      <c r="B106" s="20"/>
      <c r="C106" s="20"/>
      <c r="D106" s="20"/>
      <c r="E106" s="20"/>
      <c r="F106" s="20"/>
      <c r="G106" s="20"/>
      <c r="H106" s="20"/>
    </row>
    <row r="107" spans="1:8">
      <c r="A107" s="20"/>
      <c r="B107" s="20"/>
      <c r="C107" s="20"/>
      <c r="D107" s="20"/>
      <c r="E107" s="20"/>
      <c r="F107" s="20"/>
      <c r="G107" s="20"/>
      <c r="H107" s="20"/>
    </row>
    <row r="108" spans="1:8">
      <c r="A108" s="20"/>
      <c r="B108" s="20"/>
      <c r="C108" s="20"/>
      <c r="D108" s="20"/>
      <c r="E108" s="20"/>
      <c r="F108" s="20"/>
      <c r="G108" s="20"/>
      <c r="H108" s="20"/>
    </row>
    <row r="109" spans="1:8">
      <c r="A109" s="20"/>
      <c r="B109" s="20"/>
      <c r="C109" s="20"/>
      <c r="D109" s="20"/>
      <c r="E109" s="20"/>
      <c r="F109" s="20"/>
      <c r="G109" s="20"/>
      <c r="H109" s="20"/>
    </row>
    <row r="110" spans="1:8">
      <c r="A110" s="20"/>
      <c r="B110" s="20"/>
      <c r="C110" s="20"/>
      <c r="D110" s="20"/>
      <c r="E110" s="20"/>
      <c r="F110" s="20"/>
      <c r="G110" s="20"/>
      <c r="H110" s="20"/>
    </row>
    <row r="111" spans="1:8">
      <c r="A111" s="20"/>
      <c r="B111" s="20"/>
      <c r="C111" s="20"/>
      <c r="D111" s="20"/>
      <c r="E111" s="20"/>
      <c r="F111" s="20"/>
      <c r="G111" s="20"/>
      <c r="H111" s="20"/>
    </row>
    <row r="112" spans="1:8">
      <c r="A112" s="20"/>
      <c r="B112" s="20"/>
      <c r="C112" s="20"/>
      <c r="D112" s="20"/>
      <c r="E112" s="20"/>
      <c r="F112" s="20"/>
      <c r="G112" s="20"/>
      <c r="H112" s="20"/>
    </row>
    <row r="113" spans="1:8">
      <c r="A113" s="20"/>
      <c r="B113" s="20"/>
      <c r="C113" s="20"/>
      <c r="D113" s="20"/>
      <c r="E113" s="20"/>
      <c r="F113" s="20"/>
      <c r="G113" s="20"/>
      <c r="H113" s="20"/>
    </row>
    <row r="114" spans="1:8">
      <c r="A114" s="20"/>
      <c r="B114" s="20"/>
      <c r="C114" s="20"/>
      <c r="D114" s="20"/>
      <c r="E114" s="20"/>
      <c r="F114" s="20"/>
      <c r="G114" s="20"/>
      <c r="H114" s="20"/>
    </row>
    <row r="115" spans="1:8">
      <c r="A115" s="20"/>
      <c r="B115" s="20"/>
      <c r="C115" s="20"/>
      <c r="D115" s="20"/>
      <c r="E115" s="20"/>
      <c r="F115" s="20"/>
      <c r="G115" s="20"/>
      <c r="H115" s="20"/>
    </row>
    <row r="116" spans="1:8">
      <c r="A116" s="20"/>
      <c r="B116" s="20"/>
      <c r="C116" s="20"/>
      <c r="D116" s="20"/>
      <c r="E116" s="20"/>
      <c r="F116" s="20"/>
      <c r="G116" s="20"/>
      <c r="H116" s="20"/>
    </row>
    <row r="117" spans="1:8">
      <c r="A117" s="20"/>
      <c r="B117" s="20"/>
      <c r="C117" s="20"/>
      <c r="D117" s="20"/>
      <c r="E117" s="20"/>
      <c r="F117" s="20"/>
      <c r="G117" s="20"/>
      <c r="H117" s="20"/>
    </row>
    <row r="118" spans="1:8">
      <c r="A118" s="20"/>
      <c r="B118" s="20"/>
      <c r="C118" s="20"/>
      <c r="D118" s="20"/>
      <c r="E118" s="20"/>
      <c r="F118" s="20"/>
      <c r="G118" s="20"/>
      <c r="H118" s="20"/>
    </row>
    <row r="119" spans="1:8">
      <c r="A119" s="20"/>
      <c r="B119" s="20"/>
      <c r="C119" s="20"/>
      <c r="D119" s="20"/>
      <c r="E119" s="20"/>
      <c r="F119" s="20"/>
      <c r="G119" s="20"/>
      <c r="H119" s="20"/>
    </row>
    <row r="120" spans="1:8">
      <c r="A120" s="20"/>
      <c r="B120" s="20"/>
      <c r="C120" s="20"/>
      <c r="D120" s="20"/>
      <c r="E120" s="20"/>
      <c r="F120" s="20"/>
      <c r="G120" s="20"/>
      <c r="H120" s="20"/>
    </row>
    <row r="121" spans="1:8">
      <c r="A121" s="20"/>
      <c r="B121" s="20"/>
      <c r="C121" s="20"/>
      <c r="D121" s="20"/>
      <c r="E121" s="20"/>
      <c r="F121" s="20"/>
      <c r="G121" s="20"/>
      <c r="H121" s="20"/>
    </row>
    <row r="122" spans="1:8">
      <c r="A122" s="20"/>
      <c r="B122" s="20"/>
      <c r="C122" s="20"/>
      <c r="D122" s="20"/>
      <c r="E122" s="20"/>
      <c r="F122" s="20"/>
      <c r="G122" s="20"/>
      <c r="H122" s="20"/>
    </row>
  </sheetData>
  <mergeCells count="1">
    <mergeCell ref="A6:K6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workbookViewId="0">
      <selection activeCell="B8" sqref="B8"/>
    </sheetView>
  </sheetViews>
  <sheetFormatPr defaultRowHeight="15"/>
  <cols>
    <col min="1" max="1" width="6.28515625" customWidth="1"/>
    <col min="2" max="2" width="65.5703125" customWidth="1"/>
    <col min="3" max="5" width="14.7109375" customWidth="1"/>
  </cols>
  <sheetData>
    <row r="1" spans="1:12">
      <c r="B1" s="20"/>
      <c r="C1" s="21"/>
      <c r="D1" s="20"/>
      <c r="E1" s="21" t="s">
        <v>1075</v>
      </c>
      <c r="F1" s="20"/>
      <c r="G1" s="20"/>
      <c r="H1" s="20"/>
      <c r="I1" s="20"/>
      <c r="J1" s="20"/>
      <c r="K1" s="20"/>
      <c r="L1" s="20"/>
    </row>
    <row r="2" spans="1:12">
      <c r="B2" s="20"/>
      <c r="C2" s="21"/>
      <c r="D2" s="20"/>
      <c r="E2" s="21" t="s">
        <v>1071</v>
      </c>
      <c r="F2" s="20"/>
      <c r="G2" s="20"/>
      <c r="H2" s="20"/>
      <c r="I2" s="20"/>
      <c r="J2" s="20"/>
      <c r="K2" s="20"/>
      <c r="L2" s="20"/>
    </row>
    <row r="3" spans="1:12">
      <c r="B3" s="20"/>
      <c r="C3" s="21"/>
      <c r="D3" s="20"/>
      <c r="E3" s="21" t="s">
        <v>1031</v>
      </c>
      <c r="F3" s="20"/>
      <c r="G3" s="20"/>
      <c r="H3" s="20"/>
      <c r="I3" s="20"/>
      <c r="J3" s="20"/>
      <c r="K3" s="20"/>
      <c r="L3" s="20"/>
    </row>
    <row r="4" spans="1:12">
      <c r="B4" s="20"/>
      <c r="C4" s="21"/>
      <c r="D4" s="20"/>
      <c r="E4" s="21"/>
      <c r="F4" s="20"/>
      <c r="G4" s="20"/>
      <c r="H4" s="20"/>
      <c r="I4" s="20"/>
      <c r="J4" s="20"/>
      <c r="K4" s="20"/>
      <c r="L4" s="20"/>
    </row>
    <row r="5" spans="1:12">
      <c r="B5" s="20"/>
      <c r="C5" s="21"/>
      <c r="D5" s="20"/>
      <c r="E5" s="21"/>
      <c r="F5" s="20"/>
      <c r="G5" s="20"/>
      <c r="H5" s="20"/>
      <c r="I5" s="20"/>
      <c r="J5" s="20"/>
      <c r="K5" s="20"/>
      <c r="L5" s="20"/>
    </row>
    <row r="6" spans="1:12" ht="30.75" customHeight="1">
      <c r="A6" s="152" t="s">
        <v>1054</v>
      </c>
      <c r="B6" s="152"/>
      <c r="C6" s="152"/>
      <c r="D6" s="152"/>
      <c r="E6" s="152"/>
      <c r="F6" s="20"/>
      <c r="G6" s="20"/>
      <c r="H6" s="20"/>
      <c r="I6" s="20"/>
      <c r="J6" s="20"/>
      <c r="K6" s="20"/>
      <c r="L6" s="20"/>
    </row>
    <row r="7" spans="1:12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>
      <c r="A8" s="110" t="s">
        <v>748</v>
      </c>
      <c r="B8" s="110" t="s">
        <v>727</v>
      </c>
      <c r="C8" s="110" t="s">
        <v>921</v>
      </c>
      <c r="D8" s="110" t="s">
        <v>984</v>
      </c>
      <c r="E8" s="110" t="s">
        <v>1028</v>
      </c>
      <c r="F8" s="20"/>
      <c r="G8" s="20"/>
      <c r="H8" s="20"/>
      <c r="I8" s="20"/>
      <c r="J8" s="20"/>
      <c r="K8" s="20"/>
      <c r="L8" s="20"/>
    </row>
    <row r="9" spans="1:12" ht="29.25">
      <c r="A9" s="110">
        <v>1</v>
      </c>
      <c r="B9" s="103" t="s">
        <v>1033</v>
      </c>
      <c r="C9" s="114">
        <f>прил.5!F13+прил.5!F65+прил.5!F543+прил.5!F580+прил.5!F2082</f>
        <v>48380.1</v>
      </c>
      <c r="D9" s="114">
        <f>прил.6!F13+прил.6!F65+прил.6!F542+прил.6!F579+прил.6!F2081</f>
        <v>54524</v>
      </c>
      <c r="E9" s="114">
        <f>прил.6!G13+прил.6!G65+прил.6!G542+прил.6!G579+прил.6!G2081</f>
        <v>56357.999999999993</v>
      </c>
      <c r="F9" s="20"/>
      <c r="G9" s="20"/>
      <c r="H9" s="20"/>
      <c r="I9" s="20"/>
      <c r="J9" s="20"/>
      <c r="K9" s="20"/>
      <c r="L9" s="20"/>
    </row>
    <row r="10" spans="1:12" ht="29.25">
      <c r="A10" s="110">
        <v>2</v>
      </c>
      <c r="B10" s="103" t="s">
        <v>1034</v>
      </c>
      <c r="C10" s="114">
        <f>прил.5!F532+прил.5!F1270</f>
        <v>2745.9</v>
      </c>
      <c r="D10" s="114">
        <f>прил.6!F531+прил.6!F1270</f>
        <v>1823.4</v>
      </c>
      <c r="E10" s="114">
        <f>прил.6!G531+прил.6!G1270</f>
        <v>1823.4</v>
      </c>
      <c r="F10" s="20"/>
      <c r="G10" s="20"/>
      <c r="H10" s="20"/>
      <c r="I10" s="20"/>
      <c r="J10" s="20"/>
      <c r="K10" s="20"/>
      <c r="L10" s="20"/>
    </row>
    <row r="11" spans="1:12" ht="29.25">
      <c r="A11" s="110">
        <v>3</v>
      </c>
      <c r="B11" s="104" t="s">
        <v>1035</v>
      </c>
      <c r="C11" s="114">
        <f>прил.5!F568+прил.5!F2274</f>
        <v>2744.4</v>
      </c>
      <c r="D11" s="114">
        <f>прил.6!F567+прил.6!F2273</f>
        <v>2566</v>
      </c>
      <c r="E11" s="114">
        <f>прил.6!G567+прил.6!G2273</f>
        <v>2566</v>
      </c>
      <c r="F11" s="20"/>
      <c r="G11" s="20"/>
      <c r="H11" s="20"/>
      <c r="I11" s="20"/>
      <c r="J11" s="20"/>
      <c r="K11" s="20"/>
      <c r="L11" s="20"/>
    </row>
    <row r="12" spans="1:12" ht="43.5">
      <c r="A12" s="110">
        <v>4</v>
      </c>
      <c r="B12" s="103" t="s">
        <v>1036</v>
      </c>
      <c r="C12" s="114">
        <f>прил.5!F1025+прил.5!F1037</f>
        <v>63520.1</v>
      </c>
      <c r="D12" s="114">
        <f>прил.6!F1024+прил.6!F1036</f>
        <v>27129.5</v>
      </c>
      <c r="E12" s="114">
        <f>прил.6!G1024+прил.6!G1036</f>
        <v>27129.5</v>
      </c>
      <c r="F12" s="20"/>
      <c r="G12" s="20"/>
      <c r="H12" s="20"/>
      <c r="I12" s="20"/>
      <c r="J12" s="20"/>
      <c r="K12" s="20"/>
      <c r="L12" s="20"/>
    </row>
    <row r="13" spans="1:12" ht="43.5">
      <c r="A13" s="110">
        <v>5</v>
      </c>
      <c r="B13" s="103" t="s">
        <v>1044</v>
      </c>
      <c r="C13" s="114">
        <f>прил.5!F1264</f>
        <v>100</v>
      </c>
      <c r="D13" s="114">
        <f>прил.6!F1264</f>
        <v>100</v>
      </c>
      <c r="E13" s="114">
        <f>прил.6!G1264</f>
        <v>100</v>
      </c>
      <c r="F13" s="20"/>
      <c r="G13" s="20"/>
      <c r="H13" s="20"/>
      <c r="I13" s="20"/>
      <c r="J13" s="20"/>
      <c r="K13" s="20"/>
      <c r="L13" s="20"/>
    </row>
    <row r="14" spans="1:12" ht="29.25">
      <c r="A14" s="110">
        <v>6</v>
      </c>
      <c r="B14" s="103" t="s">
        <v>989</v>
      </c>
      <c r="C14" s="114">
        <f>прил.5!F1276</f>
        <v>0</v>
      </c>
      <c r="D14" s="114">
        <f>прил.6!F1276</f>
        <v>0</v>
      </c>
      <c r="E14" s="114">
        <f>прил.6!G1276</f>
        <v>0</v>
      </c>
      <c r="F14" s="20"/>
      <c r="G14" s="20"/>
      <c r="H14" s="20"/>
      <c r="I14" s="20"/>
      <c r="J14" s="20"/>
      <c r="K14" s="20"/>
      <c r="L14" s="20"/>
    </row>
    <row r="15" spans="1:12" ht="29.25">
      <c r="A15" s="110">
        <v>7</v>
      </c>
      <c r="B15" s="103" t="s">
        <v>1043</v>
      </c>
      <c r="C15" s="114">
        <f>прил.5!F1295</f>
        <v>2672.4</v>
      </c>
      <c r="D15" s="114">
        <f>прил.6!F1295</f>
        <v>1918.8</v>
      </c>
      <c r="E15" s="114">
        <f>прил.6!G1295</f>
        <v>1918.8</v>
      </c>
      <c r="F15" s="20"/>
      <c r="G15" s="20"/>
      <c r="H15" s="20"/>
      <c r="I15" s="20"/>
      <c r="J15" s="20"/>
      <c r="K15" s="20"/>
      <c r="L15" s="20"/>
    </row>
    <row r="16" spans="1:12" ht="43.5">
      <c r="A16" s="110">
        <v>8</v>
      </c>
      <c r="B16" s="103" t="s">
        <v>1045</v>
      </c>
      <c r="C16" s="114">
        <f>прил.5!F1321+прил.5!F1328</f>
        <v>600</v>
      </c>
      <c r="D16" s="114">
        <f>прил.6!F1321+прил.6!F1328</f>
        <v>600</v>
      </c>
      <c r="E16" s="114">
        <f>прил.6!G1321+прил.6!G1328</f>
        <v>600</v>
      </c>
      <c r="F16" s="20"/>
      <c r="G16" s="20"/>
      <c r="H16" s="20"/>
      <c r="I16" s="20"/>
      <c r="J16" s="20"/>
      <c r="K16" s="20"/>
      <c r="L16" s="20"/>
    </row>
    <row r="17" spans="1:12" ht="29.25">
      <c r="A17" s="110">
        <v>9</v>
      </c>
      <c r="B17" s="103" t="s">
        <v>1046</v>
      </c>
      <c r="C17" s="114">
        <f>прил.5!F1333</f>
        <v>21122</v>
      </c>
      <c r="D17" s="114">
        <f>прил.6!F1333</f>
        <v>21322</v>
      </c>
      <c r="E17" s="114">
        <f>прил.6!G1333</f>
        <v>21322</v>
      </c>
      <c r="F17" s="20"/>
      <c r="G17" s="20"/>
      <c r="H17" s="20"/>
      <c r="I17" s="20"/>
      <c r="J17" s="20"/>
      <c r="K17" s="20"/>
      <c r="L17" s="20"/>
    </row>
    <row r="18" spans="1:12" ht="29.25">
      <c r="A18" s="110">
        <v>10</v>
      </c>
      <c r="B18" s="105" t="s">
        <v>1048</v>
      </c>
      <c r="C18" s="114">
        <f>прил.5!F1375</f>
        <v>100</v>
      </c>
      <c r="D18" s="114">
        <f>прил.6!F1374</f>
        <v>100</v>
      </c>
      <c r="E18" s="114">
        <f>прил.6!G1374</f>
        <v>100</v>
      </c>
      <c r="F18" s="20"/>
      <c r="G18" s="20"/>
      <c r="H18" s="20"/>
      <c r="I18" s="20"/>
      <c r="J18" s="20"/>
      <c r="K18" s="20"/>
      <c r="L18" s="20"/>
    </row>
    <row r="19" spans="1:12" ht="29.25">
      <c r="A19" s="110">
        <v>11</v>
      </c>
      <c r="B19" s="103" t="s">
        <v>1049</v>
      </c>
      <c r="C19" s="114">
        <f>прил.5!F1643</f>
        <v>32255.600000000002</v>
      </c>
      <c r="D19" s="114">
        <f>прил.6!F1642</f>
        <v>39395.1</v>
      </c>
      <c r="E19" s="114">
        <f>прил.6!G1642</f>
        <v>37114.099999999991</v>
      </c>
      <c r="F19" s="20"/>
      <c r="G19" s="20"/>
      <c r="H19" s="20"/>
      <c r="I19" s="20"/>
      <c r="J19" s="20"/>
      <c r="K19" s="20"/>
      <c r="L19" s="20"/>
    </row>
    <row r="20" spans="1:12" ht="29.25">
      <c r="A20" s="110">
        <v>12</v>
      </c>
      <c r="B20" s="103" t="s">
        <v>1050</v>
      </c>
      <c r="C20" s="114">
        <f>прил.5!F2095</f>
        <v>800</v>
      </c>
      <c r="D20" s="114">
        <f>прил.6!F2094</f>
        <v>800</v>
      </c>
      <c r="E20" s="114">
        <f>прил.6!G2094</f>
        <v>800</v>
      </c>
      <c r="F20" s="20"/>
      <c r="G20" s="20"/>
      <c r="H20" s="20"/>
      <c r="I20" s="20"/>
      <c r="J20" s="20"/>
      <c r="K20" s="20"/>
      <c r="L20" s="20"/>
    </row>
    <row r="21" spans="1:12" ht="29.25">
      <c r="A21" s="110">
        <v>13</v>
      </c>
      <c r="B21" s="103" t="s">
        <v>1055</v>
      </c>
      <c r="C21" s="114">
        <f>прил.5!F1369</f>
        <v>12920.6</v>
      </c>
      <c r="D21" s="114">
        <f>прил.6!F1368</f>
        <v>2235.6999999999998</v>
      </c>
      <c r="E21" s="114">
        <f>прил.6!G1368</f>
        <v>8757.7000000000007</v>
      </c>
      <c r="F21" s="20"/>
      <c r="G21" s="20"/>
      <c r="H21" s="20"/>
      <c r="I21" s="20"/>
      <c r="J21" s="20"/>
      <c r="K21" s="20"/>
      <c r="L21" s="20"/>
    </row>
    <row r="22" spans="1:12" ht="43.5">
      <c r="A22" s="110">
        <v>14</v>
      </c>
      <c r="B22" s="103" t="s">
        <v>1047</v>
      </c>
      <c r="C22" s="114">
        <f>прил.5!F1365</f>
        <v>700</v>
      </c>
      <c r="D22" s="114">
        <f>прил.6!F1364</f>
        <v>700</v>
      </c>
      <c r="E22" s="114">
        <f>прил.6!G1364</f>
        <v>700</v>
      </c>
      <c r="F22" s="20"/>
      <c r="G22" s="20"/>
      <c r="H22" s="20"/>
      <c r="I22" s="20"/>
      <c r="J22" s="20"/>
      <c r="K22" s="20"/>
      <c r="L22" s="20"/>
    </row>
    <row r="23" spans="1:12">
      <c r="A23" s="109"/>
      <c r="B23" s="109" t="s">
        <v>621</v>
      </c>
      <c r="C23" s="114">
        <f>SUM(C9:C22)</f>
        <v>188661.1</v>
      </c>
      <c r="D23" s="114">
        <f t="shared" ref="D23:E23" si="0">SUM(D9:D22)</f>
        <v>153214.5</v>
      </c>
      <c r="E23" s="114">
        <f t="shared" si="0"/>
        <v>159289.5</v>
      </c>
      <c r="F23" s="20"/>
      <c r="G23" s="20"/>
      <c r="H23" s="20"/>
      <c r="I23" s="20"/>
      <c r="J23" s="20"/>
      <c r="K23" s="20"/>
      <c r="L23" s="20"/>
    </row>
    <row r="24" spans="1:12">
      <c r="B24" s="20" t="s">
        <v>1056</v>
      </c>
      <c r="C24" s="20">
        <f>прил.5!F27+прил.5!F341+прил.5!F541+прил.5!F2087+прил.5!F2222+прил.5!F2277</f>
        <v>1097.8000000000002</v>
      </c>
      <c r="D24" s="20">
        <f>прил.6!F27+прил.6!F340+прил.6!F540+прил.6!F2086+прил.6!F2221+прил.6!F2276</f>
        <v>1647.4</v>
      </c>
      <c r="E24" s="20">
        <f>прил.6!G27+прил.6!G340+прил.6!G540+прил.6!G2086+прил.6!G2221+прил.6!G2276</f>
        <v>1692.7</v>
      </c>
      <c r="F24" s="20"/>
      <c r="G24" s="20"/>
      <c r="H24" s="20"/>
      <c r="I24" s="20"/>
      <c r="J24" s="20"/>
      <c r="K24" s="20"/>
      <c r="L24" s="20"/>
    </row>
    <row r="25" spans="1:12">
      <c r="B25" s="20" t="s">
        <v>1070</v>
      </c>
      <c r="C25" s="143">
        <f>C23+C24</f>
        <v>189758.9</v>
      </c>
      <c r="D25" s="143">
        <f t="shared" ref="D25:E25" si="1">D23+D24</f>
        <v>154861.9</v>
      </c>
      <c r="E25" s="143">
        <f t="shared" si="1"/>
        <v>160982.20000000001</v>
      </c>
      <c r="F25" s="20"/>
      <c r="G25" s="20"/>
      <c r="H25" s="20"/>
      <c r="I25" s="20"/>
      <c r="J25" s="20"/>
      <c r="K25" s="20"/>
      <c r="L25" s="20"/>
    </row>
    <row r="26" spans="1:12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2:12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2:12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2:12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2:12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2:1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2:12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2:12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2:12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2:12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2:12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2:12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2:12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2:12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2:12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2:12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2:12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2:12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2:12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2:12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2:12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2:12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2:12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2:12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2:12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2:12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2:12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2:12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2:12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2:12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2:12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2:12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2:12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2:12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2:12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2:12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2:12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2:12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2:12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2:12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2:12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2:12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2:12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2:12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2:12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2:12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2:12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2:12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2:12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2:12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2:12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2:12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2:12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2:12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2:12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2:12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2:12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2:12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2:12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2:12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2:12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2:12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2:12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2:12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2:12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2:12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2:1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2:12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2:12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2:12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2:12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2:12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2:12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2:12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2:12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2:12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2:12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2:12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2:12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2:12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2:12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2:12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2:12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2:12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2:12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2:12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2:12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2:12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2:12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  <row r="121" spans="2:12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</row>
    <row r="122" spans="2:12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</row>
    <row r="123" spans="2:12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</row>
    <row r="124" spans="2:12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</row>
    <row r="125" spans="2:12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</row>
    <row r="126" spans="2:12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</row>
    <row r="127" spans="2:12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7"/>
  <sheetViews>
    <sheetView workbookViewId="0">
      <selection activeCell="F13" sqref="F13"/>
    </sheetView>
  </sheetViews>
  <sheetFormatPr defaultRowHeight="15"/>
  <cols>
    <col min="1" max="1" width="6.28515625" customWidth="1"/>
    <col min="2" max="2" width="65.5703125" customWidth="1"/>
    <col min="3" max="9" width="14.7109375" customWidth="1"/>
    <col min="10" max="11" width="14.28515625" customWidth="1"/>
  </cols>
  <sheetData>
    <row r="1" spans="1:16">
      <c r="B1" s="20"/>
      <c r="C1" s="21"/>
      <c r="D1" s="21"/>
      <c r="E1" s="21"/>
      <c r="F1" s="20"/>
      <c r="G1" s="20"/>
      <c r="H1" s="20"/>
      <c r="I1" s="21" t="s">
        <v>785</v>
      </c>
      <c r="J1" s="20"/>
      <c r="K1" s="20"/>
      <c r="L1" s="20"/>
      <c r="M1" s="20"/>
      <c r="N1" s="20"/>
      <c r="O1" s="20"/>
      <c r="P1" s="20"/>
    </row>
    <row r="2" spans="1:16">
      <c r="B2" s="20"/>
      <c r="C2" s="21"/>
      <c r="D2" s="21"/>
      <c r="E2" s="21"/>
      <c r="F2" s="20"/>
      <c r="G2" s="20"/>
      <c r="H2" s="20"/>
      <c r="I2" s="21" t="s">
        <v>1032</v>
      </c>
      <c r="J2" s="20"/>
      <c r="K2" s="20"/>
      <c r="L2" s="20"/>
      <c r="M2" s="20"/>
      <c r="N2" s="20"/>
      <c r="O2" s="20"/>
      <c r="P2" s="20"/>
    </row>
    <row r="3" spans="1:16">
      <c r="B3" s="20"/>
      <c r="C3" s="21"/>
      <c r="D3" s="21"/>
      <c r="E3" s="21"/>
      <c r="F3" s="20"/>
      <c r="G3" s="20"/>
      <c r="H3" s="20"/>
      <c r="I3" s="21" t="s">
        <v>1031</v>
      </c>
      <c r="J3" s="20"/>
      <c r="K3" s="20"/>
      <c r="L3" s="20"/>
      <c r="M3" s="20"/>
      <c r="N3" s="20"/>
      <c r="O3" s="20"/>
      <c r="P3" s="20"/>
    </row>
    <row r="4" spans="1:16">
      <c r="B4" s="20"/>
      <c r="C4" s="21"/>
      <c r="D4" s="21"/>
      <c r="E4" s="21"/>
      <c r="F4" s="20"/>
      <c r="G4" s="20"/>
      <c r="H4" s="20"/>
      <c r="I4" s="21"/>
      <c r="J4" s="20"/>
      <c r="K4" s="20"/>
      <c r="L4" s="20"/>
      <c r="M4" s="20"/>
      <c r="N4" s="20"/>
      <c r="O4" s="20"/>
      <c r="P4" s="20"/>
    </row>
    <row r="5" spans="1:16">
      <c r="B5" s="20"/>
      <c r="C5" s="21"/>
      <c r="D5" s="21"/>
      <c r="E5" s="21"/>
      <c r="F5" s="20"/>
      <c r="G5" s="20"/>
      <c r="H5" s="20"/>
      <c r="I5" s="21"/>
      <c r="J5" s="20"/>
      <c r="K5" s="20"/>
      <c r="L5" s="20"/>
      <c r="M5" s="20"/>
      <c r="N5" s="20"/>
      <c r="O5" s="20"/>
      <c r="P5" s="20"/>
    </row>
    <row r="6" spans="1:16" ht="30.75" customHeight="1">
      <c r="A6" s="152" t="s">
        <v>1054</v>
      </c>
      <c r="B6" s="152"/>
      <c r="C6" s="152"/>
      <c r="D6" s="152"/>
      <c r="E6" s="152"/>
      <c r="F6" s="152"/>
      <c r="G6" s="152"/>
      <c r="H6" s="152"/>
      <c r="I6" s="152"/>
      <c r="J6" s="20"/>
      <c r="K6" s="20"/>
      <c r="L6" s="20"/>
      <c r="M6" s="20"/>
      <c r="N6" s="20"/>
      <c r="O6" s="20"/>
      <c r="P6" s="20"/>
    </row>
    <row r="7" spans="1:16">
      <c r="B7" s="20"/>
      <c r="C7" s="20"/>
      <c r="D7" s="153" t="s">
        <v>1065</v>
      </c>
      <c r="E7" s="153"/>
      <c r="F7" s="20"/>
      <c r="G7" s="153" t="s">
        <v>1065</v>
      </c>
      <c r="H7" s="153"/>
      <c r="I7" s="20"/>
      <c r="J7" s="153" t="s">
        <v>1065</v>
      </c>
      <c r="K7" s="153"/>
      <c r="L7" s="20"/>
      <c r="M7" s="20"/>
      <c r="N7" s="20"/>
      <c r="O7" s="20"/>
      <c r="P7" s="20"/>
    </row>
    <row r="8" spans="1:16">
      <c r="A8" s="110" t="s">
        <v>748</v>
      </c>
      <c r="B8" s="110" t="s">
        <v>727</v>
      </c>
      <c r="C8" s="110" t="s">
        <v>921</v>
      </c>
      <c r="D8" s="110" t="s">
        <v>1066</v>
      </c>
      <c r="E8" s="110" t="s">
        <v>1067</v>
      </c>
      <c r="F8" s="110" t="s">
        <v>984</v>
      </c>
      <c r="G8" s="110" t="s">
        <v>1066</v>
      </c>
      <c r="H8" s="110" t="s">
        <v>1067</v>
      </c>
      <c r="I8" s="110" t="s">
        <v>1028</v>
      </c>
      <c r="J8" s="110" t="s">
        <v>1066</v>
      </c>
      <c r="K8" s="110" t="s">
        <v>1067</v>
      </c>
      <c r="L8" s="20"/>
      <c r="M8" s="20"/>
      <c r="N8" s="20"/>
      <c r="O8" s="20"/>
      <c r="P8" s="20"/>
    </row>
    <row r="9" spans="1:16" ht="29.25">
      <c r="A9" s="110">
        <v>1</v>
      </c>
      <c r="B9" s="103" t="s">
        <v>1033</v>
      </c>
      <c r="C9" s="114">
        <f>прил.5!F13+прил.5!F65+прил.5!F543+прил.5!F580+прил.5!F2082</f>
        <v>48380.1</v>
      </c>
      <c r="D9" s="114">
        <v>1855.4</v>
      </c>
      <c r="E9" s="114">
        <v>247.7</v>
      </c>
      <c r="F9" s="114">
        <f>прил.6!F13+прил.6!F65+прил.6!F542+прил.6!F579+прил.6!F2081</f>
        <v>54524</v>
      </c>
      <c r="G9" s="114">
        <v>1876.7</v>
      </c>
      <c r="H9" s="114">
        <v>247.7</v>
      </c>
      <c r="I9" s="114">
        <f>прил.6!G13+прил.6!G65+прил.6!G542+прил.6!G579+прил.6!G2081</f>
        <v>56357.999999999993</v>
      </c>
      <c r="J9" s="109">
        <v>2009.1</v>
      </c>
      <c r="K9" s="109">
        <v>247.7</v>
      </c>
      <c r="L9" s="20"/>
      <c r="M9" s="20"/>
      <c r="N9" s="20"/>
      <c r="O9" s="20"/>
      <c r="P9" s="20"/>
    </row>
    <row r="10" spans="1:16" ht="29.25">
      <c r="A10" s="110">
        <v>2</v>
      </c>
      <c r="B10" s="103" t="s">
        <v>1034</v>
      </c>
      <c r="C10" s="114">
        <f>прил.5!F532+прил.5!F1270</f>
        <v>2745.9</v>
      </c>
      <c r="D10" s="114"/>
      <c r="E10" s="114"/>
      <c r="F10" s="114">
        <f>прил.6!F531+прил.6!F1270</f>
        <v>1823.4</v>
      </c>
      <c r="G10" s="114"/>
      <c r="H10" s="114"/>
      <c r="I10" s="114">
        <f>прил.6!G531+прил.6!G1270</f>
        <v>1823.4</v>
      </c>
      <c r="J10" s="109"/>
      <c r="K10" s="109"/>
      <c r="L10" s="20"/>
      <c r="M10" s="20"/>
      <c r="N10" s="20"/>
      <c r="O10" s="20"/>
      <c r="P10" s="20"/>
    </row>
    <row r="11" spans="1:16" ht="29.25">
      <c r="A11" s="110">
        <v>3</v>
      </c>
      <c r="B11" s="104" t="s">
        <v>1035</v>
      </c>
      <c r="C11" s="114">
        <f>прил.5!F568+прил.5!F2274</f>
        <v>2744.4</v>
      </c>
      <c r="D11" s="114"/>
      <c r="E11" s="114"/>
      <c r="F11" s="114">
        <f>прил.6!F567+прил.6!F2273</f>
        <v>2566</v>
      </c>
      <c r="G11" s="114"/>
      <c r="H11" s="114"/>
      <c r="I11" s="114">
        <f>прил.6!G567+прил.6!G2273</f>
        <v>2566</v>
      </c>
      <c r="J11" s="109"/>
      <c r="K11" s="109"/>
      <c r="L11" s="20"/>
      <c r="M11" s="20"/>
      <c r="N11" s="20"/>
      <c r="O11" s="20"/>
      <c r="P11" s="20"/>
    </row>
    <row r="12" spans="1:16" ht="43.5">
      <c r="A12" s="110">
        <v>4</v>
      </c>
      <c r="B12" s="103" t="s">
        <v>1036</v>
      </c>
      <c r="C12" s="114">
        <f>прил.5!F1025+прил.5!F1037</f>
        <v>63520.1</v>
      </c>
      <c r="D12" s="114"/>
      <c r="E12" s="114">
        <f>26040+4609.8</f>
        <v>30649.8</v>
      </c>
      <c r="F12" s="114">
        <f>прил.6!F1024+прил.6!F1036</f>
        <v>27129.5</v>
      </c>
      <c r="G12" s="114"/>
      <c r="H12" s="114">
        <v>2251.9</v>
      </c>
      <c r="I12" s="114">
        <f>прил.6!G1024+прил.6!G1036</f>
        <v>27129.5</v>
      </c>
      <c r="J12" s="109"/>
      <c r="K12" s="109">
        <v>2251.9</v>
      </c>
      <c r="L12" s="20"/>
      <c r="M12" s="20"/>
      <c r="N12" s="20"/>
      <c r="O12" s="20"/>
      <c r="P12" s="20"/>
    </row>
    <row r="13" spans="1:16" ht="43.5">
      <c r="A13" s="110">
        <v>5</v>
      </c>
      <c r="B13" s="103" t="s">
        <v>1044</v>
      </c>
      <c r="C13" s="114">
        <f>прил.5!F1264</f>
        <v>100</v>
      </c>
      <c r="D13" s="114"/>
      <c r="E13" s="114"/>
      <c r="F13" s="114">
        <f>прил.6!F1264</f>
        <v>100</v>
      </c>
      <c r="G13" s="114"/>
      <c r="H13" s="114"/>
      <c r="I13" s="114">
        <f>прил.6!G1264</f>
        <v>100</v>
      </c>
      <c r="J13" s="109"/>
      <c r="K13" s="109"/>
      <c r="L13" s="20"/>
      <c r="M13" s="20"/>
      <c r="N13" s="20"/>
      <c r="O13" s="20"/>
      <c r="P13" s="20"/>
    </row>
    <row r="14" spans="1:16" ht="29.25">
      <c r="A14" s="110">
        <v>6</v>
      </c>
      <c r="B14" s="103" t="s">
        <v>989</v>
      </c>
      <c r="C14" s="114">
        <f>прил.5!F1276</f>
        <v>0</v>
      </c>
      <c r="D14" s="114"/>
      <c r="E14" s="114"/>
      <c r="F14" s="114">
        <f>прил.6!F1276</f>
        <v>0</v>
      </c>
      <c r="G14" s="114"/>
      <c r="H14" s="114"/>
      <c r="I14" s="114">
        <f>прил.6!G1276</f>
        <v>0</v>
      </c>
      <c r="J14" s="109"/>
      <c r="K14" s="109"/>
      <c r="L14" s="20"/>
      <c r="M14" s="20"/>
      <c r="N14" s="20"/>
      <c r="O14" s="20"/>
      <c r="P14" s="20"/>
    </row>
    <row r="15" spans="1:16" ht="29.25">
      <c r="A15" s="110">
        <v>7</v>
      </c>
      <c r="B15" s="103" t="s">
        <v>1043</v>
      </c>
      <c r="C15" s="114">
        <f>прил.5!F1295</f>
        <v>2672.4</v>
      </c>
      <c r="D15" s="114"/>
      <c r="E15" s="114"/>
      <c r="F15" s="114">
        <f>прил.6!F1295</f>
        <v>1918.8</v>
      </c>
      <c r="G15" s="114"/>
      <c r="H15" s="114"/>
      <c r="I15" s="114">
        <f>прил.6!G1295</f>
        <v>1918.8</v>
      </c>
      <c r="J15" s="109"/>
      <c r="K15" s="109"/>
      <c r="L15" s="20"/>
      <c r="M15" s="20"/>
      <c r="N15" s="20"/>
      <c r="O15" s="20"/>
      <c r="P15" s="20"/>
    </row>
    <row r="16" spans="1:16" ht="43.5">
      <c r="A16" s="110">
        <v>8</v>
      </c>
      <c r="B16" s="103" t="s">
        <v>1045</v>
      </c>
      <c r="C16" s="114">
        <f>прил.5!F1321+прил.5!F1328</f>
        <v>600</v>
      </c>
      <c r="D16" s="114"/>
      <c r="E16" s="114"/>
      <c r="F16" s="114">
        <f>прил.6!F1321+прил.6!F1328</f>
        <v>600</v>
      </c>
      <c r="G16" s="114"/>
      <c r="H16" s="114"/>
      <c r="I16" s="114">
        <f>прил.6!G1321+прил.6!G1328</f>
        <v>600</v>
      </c>
      <c r="J16" s="109"/>
      <c r="K16" s="109"/>
      <c r="L16" s="20"/>
      <c r="M16" s="20"/>
      <c r="N16" s="20"/>
      <c r="O16" s="20"/>
      <c r="P16" s="20"/>
    </row>
    <row r="17" spans="1:16" ht="29.25">
      <c r="A17" s="110">
        <v>9</v>
      </c>
      <c r="B17" s="103" t="s">
        <v>1046</v>
      </c>
      <c r="C17" s="114">
        <f>прил.5!F1333</f>
        <v>21122</v>
      </c>
      <c r="D17" s="114"/>
      <c r="E17" s="114"/>
      <c r="F17" s="114">
        <f>прил.6!F1333</f>
        <v>21322</v>
      </c>
      <c r="G17" s="114"/>
      <c r="H17" s="114"/>
      <c r="I17" s="114">
        <f>прил.6!G1333</f>
        <v>21322</v>
      </c>
      <c r="J17" s="109"/>
      <c r="K17" s="109"/>
      <c r="L17" s="20"/>
      <c r="M17" s="20"/>
      <c r="N17" s="20"/>
      <c r="O17" s="20"/>
      <c r="P17" s="20"/>
    </row>
    <row r="18" spans="1:16" ht="29.25">
      <c r="A18" s="110">
        <v>10</v>
      </c>
      <c r="B18" s="105" t="s">
        <v>1048</v>
      </c>
      <c r="C18" s="114">
        <f>прил.5!F1375</f>
        <v>100</v>
      </c>
      <c r="D18" s="114"/>
      <c r="E18" s="114"/>
      <c r="F18" s="114">
        <f>прил.6!F1374</f>
        <v>100</v>
      </c>
      <c r="G18" s="114"/>
      <c r="H18" s="114"/>
      <c r="I18" s="114">
        <f>прил.6!G1374</f>
        <v>100</v>
      </c>
      <c r="J18" s="109"/>
      <c r="K18" s="109"/>
      <c r="L18" s="20"/>
      <c r="M18" s="20"/>
      <c r="N18" s="20"/>
      <c r="O18" s="20"/>
      <c r="P18" s="20"/>
    </row>
    <row r="19" spans="1:16" ht="29.25">
      <c r="A19" s="110">
        <v>11</v>
      </c>
      <c r="B19" s="103" t="s">
        <v>1049</v>
      </c>
      <c r="C19" s="114">
        <f>прил.5!F1643</f>
        <v>32255.600000000002</v>
      </c>
      <c r="D19" s="114"/>
      <c r="E19" s="114"/>
      <c r="F19" s="114">
        <f>прил.6!F1642</f>
        <v>39395.1</v>
      </c>
      <c r="G19" s="114"/>
      <c r="H19" s="114"/>
      <c r="I19" s="114">
        <f>прил.6!G1642</f>
        <v>37114.099999999991</v>
      </c>
      <c r="J19" s="109"/>
      <c r="K19" s="109"/>
      <c r="L19" s="20"/>
      <c r="M19" s="20"/>
      <c r="N19" s="20"/>
      <c r="O19" s="20"/>
      <c r="P19" s="20"/>
    </row>
    <row r="20" spans="1:16" ht="29.25">
      <c r="A20" s="110">
        <v>12</v>
      </c>
      <c r="B20" s="103" t="s">
        <v>1050</v>
      </c>
      <c r="C20" s="114">
        <f>прил.5!F2095</f>
        <v>800</v>
      </c>
      <c r="D20" s="114"/>
      <c r="E20" s="114"/>
      <c r="F20" s="114">
        <f>прил.6!F2094</f>
        <v>800</v>
      </c>
      <c r="G20" s="114"/>
      <c r="H20" s="114"/>
      <c r="I20" s="114">
        <f>прил.6!G2094</f>
        <v>800</v>
      </c>
      <c r="J20" s="109"/>
      <c r="K20" s="109"/>
      <c r="L20" s="20"/>
      <c r="M20" s="20"/>
      <c r="N20" s="20"/>
      <c r="O20" s="20"/>
      <c r="P20" s="20"/>
    </row>
    <row r="21" spans="1:16" ht="29.25">
      <c r="A21" s="110">
        <v>13</v>
      </c>
      <c r="B21" s="103" t="s">
        <v>1055</v>
      </c>
      <c r="C21" s="114">
        <f>прил.5!F1369</f>
        <v>12920.6</v>
      </c>
      <c r="D21" s="114"/>
      <c r="E21" s="114">
        <v>11910.4</v>
      </c>
      <c r="F21" s="114">
        <f>прил.6!F1368</f>
        <v>2235.6999999999998</v>
      </c>
      <c r="G21" s="114"/>
      <c r="H21" s="114">
        <v>1866.6</v>
      </c>
      <c r="I21" s="114">
        <f>прил.6!G1368</f>
        <v>8757.7000000000007</v>
      </c>
      <c r="J21" s="109"/>
      <c r="K21" s="109">
        <v>7997.2</v>
      </c>
      <c r="L21" s="20"/>
      <c r="M21" s="20"/>
      <c r="N21" s="20"/>
      <c r="O21" s="20"/>
      <c r="P21" s="20"/>
    </row>
    <row r="22" spans="1:16" ht="43.5">
      <c r="A22" s="110">
        <v>14</v>
      </c>
      <c r="B22" s="103" t="s">
        <v>1047</v>
      </c>
      <c r="C22" s="114">
        <f>прил.5!F1365</f>
        <v>700</v>
      </c>
      <c r="D22" s="114"/>
      <c r="E22" s="114"/>
      <c r="F22" s="114">
        <f>прил.6!F1364</f>
        <v>700</v>
      </c>
      <c r="G22" s="114"/>
      <c r="H22" s="114"/>
      <c r="I22" s="114">
        <f>прил.6!G1364</f>
        <v>700</v>
      </c>
      <c r="J22" s="109"/>
      <c r="K22" s="109"/>
      <c r="L22" s="20"/>
      <c r="M22" s="20"/>
      <c r="N22" s="20"/>
      <c r="O22" s="20"/>
      <c r="P22" s="20"/>
    </row>
    <row r="23" spans="1:16">
      <c r="A23" s="109"/>
      <c r="B23" s="109" t="s">
        <v>621</v>
      </c>
      <c r="C23" s="114">
        <f>SUM(C9:C22)</f>
        <v>188661.1</v>
      </c>
      <c r="D23" s="114"/>
      <c r="E23" s="114"/>
      <c r="F23" s="114">
        <f t="shared" ref="F23:I23" si="0">SUM(F9:F22)</f>
        <v>153214.5</v>
      </c>
      <c r="G23" s="114"/>
      <c r="H23" s="114"/>
      <c r="I23" s="114">
        <f t="shared" si="0"/>
        <v>159289.5</v>
      </c>
      <c r="J23" s="109"/>
      <c r="K23" s="109"/>
      <c r="L23" s="20"/>
      <c r="M23" s="20"/>
      <c r="N23" s="20"/>
      <c r="O23" s="20"/>
      <c r="P23" s="20"/>
    </row>
    <row r="24" spans="1:16">
      <c r="B24" s="20" t="s">
        <v>1056</v>
      </c>
      <c r="C24" s="20">
        <f>прил.5!F27+прил.5!F341+прил.5!F541+прил.5!F2087+прил.5!F2222+прил.5!F2277</f>
        <v>1097.8000000000002</v>
      </c>
      <c r="D24" s="20"/>
      <c r="E24" s="20"/>
      <c r="F24" s="20">
        <f>прил.6!F27+прил.6!F340+прил.6!F540+прил.6!F2086+прил.6!F2221+прил.6!F2276</f>
        <v>1647.4</v>
      </c>
      <c r="G24" s="20"/>
      <c r="H24" s="20"/>
      <c r="I24" s="20">
        <f>прил.6!G27+прил.6!G340+прил.6!G540+прил.6!G2086+прил.6!G2221+прил.6!G2276</f>
        <v>1692.7</v>
      </c>
      <c r="J24" s="20"/>
      <c r="K24" s="20"/>
      <c r="L24" s="20"/>
      <c r="M24" s="20"/>
      <c r="N24" s="20"/>
      <c r="O24" s="20"/>
      <c r="P24" s="20"/>
    </row>
    <row r="25" spans="1:16">
      <c r="B25" s="20"/>
      <c r="C25" s="143">
        <f>C23+C24</f>
        <v>189758.9</v>
      </c>
      <c r="D25" s="143"/>
      <c r="E25" s="143"/>
      <c r="F25" s="143">
        <f t="shared" ref="F25:I25" si="1">F23+F24</f>
        <v>154861.9</v>
      </c>
      <c r="G25" s="143"/>
      <c r="H25" s="143"/>
      <c r="I25" s="143">
        <f t="shared" si="1"/>
        <v>160982.20000000001</v>
      </c>
      <c r="J25" s="20"/>
      <c r="K25" s="20"/>
      <c r="L25" s="20"/>
      <c r="M25" s="20"/>
      <c r="N25" s="20"/>
      <c r="O25" s="20"/>
      <c r="P25" s="20"/>
    </row>
    <row r="26" spans="1:16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2:16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2:16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2:16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2:16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2:16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2:16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2:16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2:16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2:16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2:16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2:16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2:16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2:16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2:16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2:16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2:16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2:16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2:16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2:16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2:16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2:16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2:16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2:16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2:16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2:16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2:16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2:16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2:16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2:16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2:16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2:16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2:16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2:16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2:16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2:16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2:16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2:16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2:16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2:16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2:16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2:16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2:16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2:16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2:16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2:16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2:16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2:16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2:16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2:16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2:16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2:16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2:16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2:16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2:16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2:16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2:16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2:16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2:16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2:16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2:16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2:16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2:16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2:16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2:16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2:16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2:16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2:16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2:16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2:16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2:16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2:16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2:16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2:16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2:16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2:16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2:16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2:16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2:16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2:16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2:16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2:16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2:16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2:16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2:16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2:16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2:16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2:16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2:16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2:16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2:16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2:16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2:16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2:16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2:16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2:16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</sheetData>
  <mergeCells count="4">
    <mergeCell ref="A6:I6"/>
    <mergeCell ref="D7:E7"/>
    <mergeCell ref="G7:H7"/>
    <mergeCell ref="J7:K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2.7109375" customWidth="1"/>
    <col min="5" max="5" width="12" customWidth="1"/>
  </cols>
  <sheetData>
    <row r="1" spans="1:6">
      <c r="A1" s="20"/>
      <c r="B1" s="20"/>
      <c r="C1" s="21"/>
      <c r="D1" s="21"/>
      <c r="E1" s="21" t="s">
        <v>1069</v>
      </c>
    </row>
    <row r="2" spans="1:6">
      <c r="A2" s="20"/>
      <c r="B2" s="20"/>
      <c r="C2" s="21"/>
      <c r="D2" s="21"/>
      <c r="E2" s="21" t="s">
        <v>1071</v>
      </c>
    </row>
    <row r="3" spans="1:6">
      <c r="A3" s="20"/>
      <c r="B3" s="20"/>
      <c r="C3" s="21"/>
      <c r="D3" s="21"/>
      <c r="E3" s="21" t="s">
        <v>1031</v>
      </c>
    </row>
    <row r="4" spans="1:6">
      <c r="A4" s="20"/>
      <c r="B4" s="20"/>
      <c r="C4" s="21"/>
      <c r="D4" s="21"/>
      <c r="E4" s="21"/>
    </row>
    <row r="5" spans="1:6">
      <c r="A5" s="20"/>
      <c r="B5" s="20"/>
      <c r="C5" s="20"/>
      <c r="E5" s="21"/>
    </row>
    <row r="6" spans="1:6" ht="24.75" customHeight="1">
      <c r="A6" s="145" t="s">
        <v>1029</v>
      </c>
      <c r="B6" s="145"/>
      <c r="C6" s="145"/>
      <c r="D6" s="145"/>
      <c r="E6" s="145"/>
      <c r="F6" s="1"/>
    </row>
    <row r="7" spans="1:6">
      <c r="A7" s="22"/>
      <c r="B7" s="22"/>
      <c r="C7" s="22"/>
      <c r="D7" s="126" t="s">
        <v>592</v>
      </c>
      <c r="E7" s="1"/>
      <c r="F7" s="1"/>
    </row>
    <row r="8" spans="1:6" s="4" customFormat="1">
      <c r="A8" s="86" t="s">
        <v>748</v>
      </c>
      <c r="B8" s="108" t="s">
        <v>0</v>
      </c>
      <c r="C8" s="87" t="s">
        <v>1</v>
      </c>
      <c r="D8" s="23" t="s">
        <v>984</v>
      </c>
      <c r="E8" s="23" t="s">
        <v>1028</v>
      </c>
    </row>
    <row r="9" spans="1:6" s="18" customFormat="1">
      <c r="A9" s="38">
        <v>1</v>
      </c>
      <c r="B9" s="88">
        <v>2</v>
      </c>
      <c r="C9" s="89">
        <v>3</v>
      </c>
      <c r="D9" s="24">
        <v>4</v>
      </c>
      <c r="E9" s="24">
        <v>5</v>
      </c>
    </row>
    <row r="10" spans="1:6">
      <c r="A10" s="38">
        <v>1</v>
      </c>
      <c r="B10" s="90" t="s">
        <v>2</v>
      </c>
      <c r="C10" s="91"/>
      <c r="D10" s="27">
        <f>D11+D62+D82</f>
        <v>147961.90000000002</v>
      </c>
      <c r="E10" s="27">
        <f>E11+E62+E82</f>
        <v>153882.20000000001</v>
      </c>
    </row>
    <row r="11" spans="1:6">
      <c r="A11" s="38">
        <v>2</v>
      </c>
      <c r="B11" s="92" t="s">
        <v>635</v>
      </c>
      <c r="C11" s="84" t="s">
        <v>636</v>
      </c>
      <c r="D11" s="93">
        <f>D12+D19+D25+D28+D36+D44+D51+D58</f>
        <v>92928.200000000026</v>
      </c>
      <c r="E11" s="93">
        <f>E12+E19+E25+E28+E36+E44+E51+E58</f>
        <v>95923.400000000009</v>
      </c>
    </row>
    <row r="12" spans="1:6">
      <c r="A12" s="38">
        <v>3</v>
      </c>
      <c r="B12" s="92" t="s">
        <v>637</v>
      </c>
      <c r="C12" s="84" t="s">
        <v>638</v>
      </c>
      <c r="D12" s="93">
        <f>D13</f>
        <v>60416.1</v>
      </c>
      <c r="E12" s="93">
        <f>E13</f>
        <v>62832.6</v>
      </c>
    </row>
    <row r="13" spans="1:6">
      <c r="A13" s="38">
        <v>4</v>
      </c>
      <c r="B13" s="92" t="s">
        <v>639</v>
      </c>
      <c r="C13" s="84" t="s">
        <v>640</v>
      </c>
      <c r="D13" s="93">
        <f>SUM(D14:D18)</f>
        <v>60416.1</v>
      </c>
      <c r="E13" s="93">
        <f>SUM(E14:E18)</f>
        <v>62832.6</v>
      </c>
    </row>
    <row r="14" spans="1:6" ht="45.75">
      <c r="A14" s="38">
        <v>5</v>
      </c>
      <c r="B14" s="92" t="s">
        <v>641</v>
      </c>
      <c r="C14" s="84" t="s">
        <v>642</v>
      </c>
      <c r="D14" s="93">
        <v>54705.8</v>
      </c>
      <c r="E14" s="93">
        <v>56894</v>
      </c>
    </row>
    <row r="15" spans="1:6" ht="68.25">
      <c r="A15" s="38">
        <v>6</v>
      </c>
      <c r="B15" s="92" t="s">
        <v>962</v>
      </c>
      <c r="C15" s="84" t="s">
        <v>643</v>
      </c>
      <c r="D15" s="93">
        <v>46.6</v>
      </c>
      <c r="E15" s="93">
        <v>48.4</v>
      </c>
    </row>
    <row r="16" spans="1:6" ht="23.25">
      <c r="A16" s="38">
        <v>7</v>
      </c>
      <c r="B16" s="92" t="s">
        <v>963</v>
      </c>
      <c r="C16" s="84" t="s">
        <v>644</v>
      </c>
      <c r="D16" s="93">
        <v>113.1</v>
      </c>
      <c r="E16" s="93">
        <v>117.6</v>
      </c>
    </row>
    <row r="17" spans="1:5" ht="57">
      <c r="A17" s="38">
        <v>8</v>
      </c>
      <c r="B17" s="92" t="s">
        <v>964</v>
      </c>
      <c r="C17" s="84" t="s">
        <v>645</v>
      </c>
      <c r="D17" s="93">
        <v>191.9</v>
      </c>
      <c r="E17" s="93">
        <v>199.6</v>
      </c>
    </row>
    <row r="18" spans="1:5" ht="57">
      <c r="A18" s="38"/>
      <c r="B18" s="92" t="s">
        <v>985</v>
      </c>
      <c r="C18" s="84" t="s">
        <v>1003</v>
      </c>
      <c r="D18" s="93">
        <v>5358.7</v>
      </c>
      <c r="E18" s="93">
        <v>5573</v>
      </c>
    </row>
    <row r="19" spans="1:5" ht="23.25">
      <c r="A19" s="38">
        <v>9</v>
      </c>
      <c r="B19" s="92" t="s">
        <v>646</v>
      </c>
      <c r="C19" s="84" t="s">
        <v>647</v>
      </c>
      <c r="D19" s="93">
        <f>D20</f>
        <v>10341.199999999999</v>
      </c>
      <c r="E19" s="93">
        <f>E20</f>
        <v>10919.6</v>
      </c>
    </row>
    <row r="20" spans="1:5" ht="23.25">
      <c r="A20" s="38">
        <v>10</v>
      </c>
      <c r="B20" s="92" t="s">
        <v>648</v>
      </c>
      <c r="C20" s="84" t="s">
        <v>649</v>
      </c>
      <c r="D20" s="93">
        <f>D21+D22+D23+D24</f>
        <v>10341.199999999999</v>
      </c>
      <c r="E20" s="93">
        <f>E21+E22+E23+E24</f>
        <v>10919.6</v>
      </c>
    </row>
    <row r="21" spans="1:5" ht="45.75">
      <c r="A21" s="38">
        <v>11</v>
      </c>
      <c r="B21" s="92" t="s">
        <v>965</v>
      </c>
      <c r="C21" s="84" t="s">
        <v>650</v>
      </c>
      <c r="D21" s="93">
        <v>4933.6000000000004</v>
      </c>
      <c r="E21" s="93">
        <v>5222.3999999999996</v>
      </c>
    </row>
    <row r="22" spans="1:5" ht="57">
      <c r="A22" s="38">
        <v>12</v>
      </c>
      <c r="B22" s="92" t="s">
        <v>966</v>
      </c>
      <c r="C22" s="84" t="s">
        <v>651</v>
      </c>
      <c r="D22" s="93">
        <v>33.700000000000003</v>
      </c>
      <c r="E22" s="93">
        <v>34.700000000000003</v>
      </c>
    </row>
    <row r="23" spans="1:5" ht="45.75">
      <c r="A23" s="38">
        <v>13</v>
      </c>
      <c r="B23" s="92" t="s">
        <v>967</v>
      </c>
      <c r="C23" s="84" t="s">
        <v>652</v>
      </c>
      <c r="D23" s="93">
        <v>6020</v>
      </c>
      <c r="E23" s="93">
        <v>6305.6</v>
      </c>
    </row>
    <row r="24" spans="1:5" ht="45.75">
      <c r="A24" s="38">
        <v>14</v>
      </c>
      <c r="B24" s="92" t="s">
        <v>968</v>
      </c>
      <c r="C24" s="84" t="s">
        <v>653</v>
      </c>
      <c r="D24" s="93">
        <v>-646.1</v>
      </c>
      <c r="E24" s="93">
        <v>-643.1</v>
      </c>
    </row>
    <row r="25" spans="1:5">
      <c r="A25" s="38">
        <v>15</v>
      </c>
      <c r="B25" s="92" t="s">
        <v>654</v>
      </c>
      <c r="C25" s="84" t="s">
        <v>655</v>
      </c>
      <c r="D25" s="93">
        <f>D26</f>
        <v>6</v>
      </c>
      <c r="E25" s="93">
        <f>E26</f>
        <v>6.3</v>
      </c>
    </row>
    <row r="26" spans="1:5">
      <c r="A26" s="38">
        <v>16</v>
      </c>
      <c r="B26" s="92" t="s">
        <v>656</v>
      </c>
      <c r="C26" s="84" t="s">
        <v>657</v>
      </c>
      <c r="D26" s="93">
        <f>D27</f>
        <v>6</v>
      </c>
      <c r="E26" s="93">
        <f>E27</f>
        <v>6.3</v>
      </c>
    </row>
    <row r="27" spans="1:5">
      <c r="A27" s="38">
        <v>17</v>
      </c>
      <c r="B27" s="92" t="s">
        <v>656</v>
      </c>
      <c r="C27" s="84" t="s">
        <v>658</v>
      </c>
      <c r="D27" s="93">
        <v>6</v>
      </c>
      <c r="E27" s="93">
        <v>6.3</v>
      </c>
    </row>
    <row r="28" spans="1:5">
      <c r="A28" s="38">
        <v>18</v>
      </c>
      <c r="B28" s="92" t="s">
        <v>659</v>
      </c>
      <c r="C28" s="84" t="s">
        <v>660</v>
      </c>
      <c r="D28" s="93">
        <f>D29+D31</f>
        <v>6873.8</v>
      </c>
      <c r="E28" s="93">
        <f>E29+E31</f>
        <v>6873.8</v>
      </c>
    </row>
    <row r="29" spans="1:5">
      <c r="A29" s="38">
        <v>19</v>
      </c>
      <c r="B29" s="92" t="s">
        <v>661</v>
      </c>
      <c r="C29" s="84" t="s">
        <v>662</v>
      </c>
      <c r="D29" s="93">
        <f>D30</f>
        <v>0</v>
      </c>
      <c r="E29" s="93">
        <f>E30</f>
        <v>0</v>
      </c>
    </row>
    <row r="30" spans="1:5" ht="23.25">
      <c r="A30" s="38">
        <v>20</v>
      </c>
      <c r="B30" s="92" t="s">
        <v>969</v>
      </c>
      <c r="C30" s="84" t="s">
        <v>663</v>
      </c>
      <c r="D30" s="93">
        <v>0</v>
      </c>
      <c r="E30" s="93">
        <v>0</v>
      </c>
    </row>
    <row r="31" spans="1:5">
      <c r="A31" s="38">
        <v>21</v>
      </c>
      <c r="B31" s="92" t="s">
        <v>664</v>
      </c>
      <c r="C31" s="84" t="s">
        <v>665</v>
      </c>
      <c r="D31" s="93">
        <f>D32+D34</f>
        <v>6873.8</v>
      </c>
      <c r="E31" s="93">
        <f>E32+E34</f>
        <v>6873.8</v>
      </c>
    </row>
    <row r="32" spans="1:5">
      <c r="A32" s="38">
        <v>22</v>
      </c>
      <c r="B32" s="92" t="s">
        <v>666</v>
      </c>
      <c r="C32" s="84" t="s">
        <v>667</v>
      </c>
      <c r="D32" s="93">
        <f>D33</f>
        <v>5500</v>
      </c>
      <c r="E32" s="93">
        <f>E33</f>
        <v>5500</v>
      </c>
    </row>
    <row r="33" spans="1:5" ht="23.25">
      <c r="A33" s="38">
        <v>23</v>
      </c>
      <c r="B33" s="92" t="s">
        <v>970</v>
      </c>
      <c r="C33" s="84" t="s">
        <v>668</v>
      </c>
      <c r="D33" s="93">
        <v>5500</v>
      </c>
      <c r="E33" s="93">
        <v>5500</v>
      </c>
    </row>
    <row r="34" spans="1:5">
      <c r="A34" s="38">
        <v>24</v>
      </c>
      <c r="B34" s="92" t="s">
        <v>669</v>
      </c>
      <c r="C34" s="84" t="s">
        <v>670</v>
      </c>
      <c r="D34" s="93">
        <f>D35</f>
        <v>1373.8</v>
      </c>
      <c r="E34" s="93">
        <f>E35</f>
        <v>1373.8</v>
      </c>
    </row>
    <row r="35" spans="1:5" ht="23.25">
      <c r="A35" s="38">
        <v>25</v>
      </c>
      <c r="B35" s="92" t="s">
        <v>971</v>
      </c>
      <c r="C35" s="84" t="s">
        <v>671</v>
      </c>
      <c r="D35" s="93">
        <v>1373.8</v>
      </c>
      <c r="E35" s="93">
        <v>1373.8</v>
      </c>
    </row>
    <row r="36" spans="1:5" ht="23.25">
      <c r="A36" s="38">
        <v>26</v>
      </c>
      <c r="B36" s="92" t="s">
        <v>672</v>
      </c>
      <c r="C36" s="84" t="s">
        <v>673</v>
      </c>
      <c r="D36" s="93">
        <f>D37+D40+D41</f>
        <v>12828.099999999999</v>
      </c>
      <c r="E36" s="93">
        <f>E37+E40+E41</f>
        <v>12828.099999999999</v>
      </c>
    </row>
    <row r="37" spans="1:5" ht="57">
      <c r="A37" s="38">
        <v>27</v>
      </c>
      <c r="B37" s="92" t="s">
        <v>674</v>
      </c>
      <c r="C37" s="84" t="s">
        <v>675</v>
      </c>
      <c r="D37" s="93">
        <f>D38</f>
        <v>11186.8</v>
      </c>
      <c r="E37" s="93">
        <f>E38</f>
        <v>11186.8</v>
      </c>
    </row>
    <row r="38" spans="1:5" ht="45.75">
      <c r="A38" s="38">
        <v>28</v>
      </c>
      <c r="B38" s="92" t="s">
        <v>676</v>
      </c>
      <c r="C38" s="84" t="s">
        <v>677</v>
      </c>
      <c r="D38" s="93">
        <f>D39</f>
        <v>11186.8</v>
      </c>
      <c r="E38" s="93">
        <f>E39</f>
        <v>11186.8</v>
      </c>
    </row>
    <row r="39" spans="1:5" ht="45.75">
      <c r="A39" s="38">
        <v>29</v>
      </c>
      <c r="B39" s="92" t="s">
        <v>678</v>
      </c>
      <c r="C39" s="84" t="s">
        <v>679</v>
      </c>
      <c r="D39" s="93">
        <v>11186.8</v>
      </c>
      <c r="E39" s="93">
        <v>11186.8</v>
      </c>
    </row>
    <row r="40" spans="1:5" ht="45.75">
      <c r="A40" s="137"/>
      <c r="B40" s="92" t="s">
        <v>983</v>
      </c>
      <c r="C40" s="84" t="s">
        <v>1030</v>
      </c>
      <c r="D40" s="93">
        <v>300.3</v>
      </c>
      <c r="E40" s="93">
        <v>300.3</v>
      </c>
    </row>
    <row r="41" spans="1:5" ht="57">
      <c r="A41" s="38">
        <v>30</v>
      </c>
      <c r="B41" s="92" t="s">
        <v>680</v>
      </c>
      <c r="C41" s="84" t="s">
        <v>681</v>
      </c>
      <c r="D41" s="93">
        <f>D42</f>
        <v>1341</v>
      </c>
      <c r="E41" s="93">
        <f>E42</f>
        <v>1341</v>
      </c>
    </row>
    <row r="42" spans="1:5" ht="57">
      <c r="A42" s="38">
        <v>31</v>
      </c>
      <c r="B42" s="92" t="s">
        <v>682</v>
      </c>
      <c r="C42" s="84" t="s">
        <v>683</v>
      </c>
      <c r="D42" s="93">
        <f>D43</f>
        <v>1341</v>
      </c>
      <c r="E42" s="93">
        <f>E43</f>
        <v>1341</v>
      </c>
    </row>
    <row r="43" spans="1:5" ht="45.75">
      <c r="A43" s="38">
        <v>32</v>
      </c>
      <c r="B43" s="92" t="s">
        <v>972</v>
      </c>
      <c r="C43" s="84" t="s">
        <v>684</v>
      </c>
      <c r="D43" s="93">
        <v>1341</v>
      </c>
      <c r="E43" s="93">
        <v>1341</v>
      </c>
    </row>
    <row r="44" spans="1:5" ht="23.25">
      <c r="A44" s="38">
        <v>33</v>
      </c>
      <c r="B44" s="92" t="s">
        <v>685</v>
      </c>
      <c r="C44" s="84" t="s">
        <v>686</v>
      </c>
      <c r="D44" s="93">
        <f>D45+D48</f>
        <v>1273.5999999999999</v>
      </c>
      <c r="E44" s="93">
        <f>E45+E48</f>
        <v>1273.5999999999999</v>
      </c>
    </row>
    <row r="45" spans="1:5">
      <c r="A45" s="38">
        <v>34</v>
      </c>
      <c r="B45" s="92" t="s">
        <v>687</v>
      </c>
      <c r="C45" s="84" t="s">
        <v>688</v>
      </c>
      <c r="D45" s="93">
        <f>D46</f>
        <v>1000.1</v>
      </c>
      <c r="E45" s="93">
        <f>E46</f>
        <v>1000.1</v>
      </c>
    </row>
    <row r="46" spans="1:5">
      <c r="A46" s="38">
        <v>35</v>
      </c>
      <c r="B46" s="92" t="s">
        <v>689</v>
      </c>
      <c r="C46" s="84" t="s">
        <v>690</v>
      </c>
      <c r="D46" s="93">
        <f>D47</f>
        <v>1000.1</v>
      </c>
      <c r="E46" s="93">
        <f>E47</f>
        <v>1000.1</v>
      </c>
    </row>
    <row r="47" spans="1:5" ht="23.25">
      <c r="A47" s="38">
        <v>36</v>
      </c>
      <c r="B47" s="92" t="s">
        <v>973</v>
      </c>
      <c r="C47" s="84" t="s">
        <v>691</v>
      </c>
      <c r="D47" s="93">
        <v>1000.1</v>
      </c>
      <c r="E47" s="93">
        <v>1000.1</v>
      </c>
    </row>
    <row r="48" spans="1:5">
      <c r="A48" s="38">
        <v>37</v>
      </c>
      <c r="B48" s="92" t="s">
        <v>692</v>
      </c>
      <c r="C48" s="84" t="s">
        <v>693</v>
      </c>
      <c r="D48" s="93">
        <f>D49</f>
        <v>273.5</v>
      </c>
      <c r="E48" s="93">
        <f>E49</f>
        <v>273.5</v>
      </c>
    </row>
    <row r="49" spans="1:5" ht="23.25">
      <c r="A49" s="38">
        <v>38</v>
      </c>
      <c r="B49" s="92" t="s">
        <v>694</v>
      </c>
      <c r="C49" s="84" t="s">
        <v>695</v>
      </c>
      <c r="D49" s="93">
        <f>D50</f>
        <v>273.5</v>
      </c>
      <c r="E49" s="93">
        <f>E50</f>
        <v>273.5</v>
      </c>
    </row>
    <row r="50" spans="1:5" ht="23.25">
      <c r="A50" s="38">
        <v>39</v>
      </c>
      <c r="B50" s="92" t="s">
        <v>627</v>
      </c>
      <c r="C50" s="84" t="s">
        <v>696</v>
      </c>
      <c r="D50" s="93">
        <v>273.5</v>
      </c>
      <c r="E50" s="93">
        <v>273.5</v>
      </c>
    </row>
    <row r="51" spans="1:5">
      <c r="A51" s="38">
        <v>42</v>
      </c>
      <c r="B51" s="92" t="s">
        <v>697</v>
      </c>
      <c r="C51" s="84" t="s">
        <v>698</v>
      </c>
      <c r="D51" s="93">
        <f>D52+D55</f>
        <v>872.8</v>
      </c>
      <c r="E51" s="93">
        <f>E52+E55</f>
        <v>872.8</v>
      </c>
    </row>
    <row r="52" spans="1:5" ht="45.75">
      <c r="A52" s="38">
        <v>43</v>
      </c>
      <c r="B52" s="92" t="s">
        <v>699</v>
      </c>
      <c r="C52" s="84" t="s">
        <v>700</v>
      </c>
      <c r="D52" s="93">
        <f>D53</f>
        <v>0</v>
      </c>
      <c r="E52" s="93">
        <f>E53</f>
        <v>0</v>
      </c>
    </row>
    <row r="53" spans="1:5" ht="56.25">
      <c r="A53" s="38">
        <v>44</v>
      </c>
      <c r="B53" s="94" t="s">
        <v>701</v>
      </c>
      <c r="C53" s="84" t="s">
        <v>702</v>
      </c>
      <c r="D53" s="93">
        <f>D54</f>
        <v>0</v>
      </c>
      <c r="E53" s="93">
        <f>E54</f>
        <v>0</v>
      </c>
    </row>
    <row r="54" spans="1:5" ht="56.25">
      <c r="A54" s="38">
        <v>45</v>
      </c>
      <c r="B54" s="94" t="s">
        <v>703</v>
      </c>
      <c r="C54" s="84" t="s">
        <v>704</v>
      </c>
      <c r="D54" s="93"/>
      <c r="E54" s="93"/>
    </row>
    <row r="55" spans="1:5" ht="22.5">
      <c r="A55" s="38">
        <v>46</v>
      </c>
      <c r="B55" s="94" t="s">
        <v>705</v>
      </c>
      <c r="C55" s="84" t="s">
        <v>706</v>
      </c>
      <c r="D55" s="93">
        <f>D56</f>
        <v>872.8</v>
      </c>
      <c r="E55" s="93">
        <f>E56</f>
        <v>872.8</v>
      </c>
    </row>
    <row r="56" spans="1:5" ht="22.5">
      <c r="A56" s="38">
        <v>47</v>
      </c>
      <c r="B56" s="94" t="s">
        <v>707</v>
      </c>
      <c r="C56" s="84" t="s">
        <v>708</v>
      </c>
      <c r="D56" s="93">
        <f>D57</f>
        <v>872.8</v>
      </c>
      <c r="E56" s="93">
        <f>E57</f>
        <v>872.8</v>
      </c>
    </row>
    <row r="57" spans="1:5" ht="33.75">
      <c r="A57" s="38">
        <v>48</v>
      </c>
      <c r="B57" s="94" t="s">
        <v>974</v>
      </c>
      <c r="C57" s="84" t="s">
        <v>709</v>
      </c>
      <c r="D57" s="93">
        <v>872.8</v>
      </c>
      <c r="E57" s="93">
        <v>872.8</v>
      </c>
    </row>
    <row r="58" spans="1:5">
      <c r="A58" s="38">
        <v>49</v>
      </c>
      <c r="B58" s="94" t="s">
        <v>710</v>
      </c>
      <c r="C58" s="84" t="s">
        <v>711</v>
      </c>
      <c r="D58" s="93">
        <f>SUM(D59:D61)</f>
        <v>316.60000000000002</v>
      </c>
      <c r="E58" s="93">
        <f>SUM(E59:E61)</f>
        <v>316.60000000000002</v>
      </c>
    </row>
    <row r="59" spans="1:5" ht="33.75">
      <c r="A59" s="38">
        <v>50</v>
      </c>
      <c r="B59" s="94" t="s">
        <v>956</v>
      </c>
      <c r="C59" s="84" t="s">
        <v>957</v>
      </c>
      <c r="D59" s="93">
        <v>103.9</v>
      </c>
      <c r="E59" s="93">
        <v>103.9</v>
      </c>
    </row>
    <row r="60" spans="1:5" ht="45">
      <c r="A60" s="38">
        <v>51</v>
      </c>
      <c r="B60" s="94" t="s">
        <v>975</v>
      </c>
      <c r="C60" s="84" t="s">
        <v>958</v>
      </c>
      <c r="D60" s="93">
        <v>93</v>
      </c>
      <c r="E60" s="93">
        <v>93</v>
      </c>
    </row>
    <row r="61" spans="1:5" ht="45">
      <c r="A61" s="38">
        <v>52</v>
      </c>
      <c r="B61" s="94" t="s">
        <v>959</v>
      </c>
      <c r="C61" s="84" t="s">
        <v>960</v>
      </c>
      <c r="D61" s="93">
        <v>119.7</v>
      </c>
      <c r="E61" s="93">
        <v>119.7</v>
      </c>
    </row>
    <row r="62" spans="1:5">
      <c r="A62" s="38">
        <v>57</v>
      </c>
      <c r="B62" s="94" t="s">
        <v>712</v>
      </c>
      <c r="C62" s="84" t="s">
        <v>713</v>
      </c>
      <c r="D62" s="95">
        <f>D63+D80+D81</f>
        <v>55033.7</v>
      </c>
      <c r="E62" s="95">
        <f>E63+E80+E81</f>
        <v>57958.799999999996</v>
      </c>
    </row>
    <row r="63" spans="1:5" ht="22.5">
      <c r="A63" s="38">
        <v>58</v>
      </c>
      <c r="B63" s="94" t="s">
        <v>714</v>
      </c>
      <c r="C63" s="84" t="s">
        <v>715</v>
      </c>
      <c r="D63" s="95">
        <f>D64+D67+D73+D79+D78</f>
        <v>55033.7</v>
      </c>
      <c r="E63" s="95">
        <f>E64+E67+E73+E79+E78</f>
        <v>57958.799999999996</v>
      </c>
    </row>
    <row r="64" spans="1:5">
      <c r="A64" s="38">
        <v>59</v>
      </c>
      <c r="B64" s="94" t="s">
        <v>716</v>
      </c>
      <c r="C64" s="84" t="s">
        <v>864</v>
      </c>
      <c r="D64" s="95">
        <f>D65</f>
        <v>46030.9</v>
      </c>
      <c r="E64" s="95">
        <f>E65</f>
        <v>45452.2</v>
      </c>
    </row>
    <row r="65" spans="1:5">
      <c r="A65" s="38">
        <v>60</v>
      </c>
      <c r="B65" s="94" t="s">
        <v>717</v>
      </c>
      <c r="C65" s="84" t="s">
        <v>865</v>
      </c>
      <c r="D65" s="95">
        <f>D66</f>
        <v>46030.9</v>
      </c>
      <c r="E65" s="95">
        <f>E66</f>
        <v>45452.2</v>
      </c>
    </row>
    <row r="66" spans="1:5" ht="22.5">
      <c r="A66" s="38">
        <v>61</v>
      </c>
      <c r="B66" s="94" t="s">
        <v>976</v>
      </c>
      <c r="C66" s="84" t="s">
        <v>977</v>
      </c>
      <c r="D66" s="95">
        <v>46030.9</v>
      </c>
      <c r="E66" s="95">
        <v>45452.2</v>
      </c>
    </row>
    <row r="67" spans="1:5" ht="22.5">
      <c r="A67" s="38">
        <v>62</v>
      </c>
      <c r="B67" s="94" t="s">
        <v>718</v>
      </c>
      <c r="C67" s="84" t="s">
        <v>866</v>
      </c>
      <c r="D67" s="95">
        <f>D68+D69+D70+D71</f>
        <v>6877.7</v>
      </c>
      <c r="E67" s="95">
        <f>E68+E69+E70+E71</f>
        <v>10249.1</v>
      </c>
    </row>
    <row r="68" spans="1:5" ht="68.25">
      <c r="A68" s="38">
        <v>63</v>
      </c>
      <c r="B68" s="96" t="s">
        <v>904</v>
      </c>
      <c r="C68" s="84" t="s">
        <v>894</v>
      </c>
      <c r="D68" s="95"/>
      <c r="E68" s="95"/>
    </row>
    <row r="69" spans="1:5">
      <c r="A69" s="38">
        <v>64</v>
      </c>
      <c r="B69" s="97" t="s">
        <v>978</v>
      </c>
      <c r="C69" s="98" t="s">
        <v>905</v>
      </c>
      <c r="D69" s="95"/>
      <c r="E69" s="95"/>
    </row>
    <row r="70" spans="1:5" ht="23.25">
      <c r="A70" s="38">
        <v>65</v>
      </c>
      <c r="B70" s="99" t="s">
        <v>897</v>
      </c>
      <c r="C70" s="38" t="s">
        <v>867</v>
      </c>
      <c r="D70" s="95">
        <v>0</v>
      </c>
      <c r="E70" s="95">
        <v>0</v>
      </c>
    </row>
    <row r="71" spans="1:5">
      <c r="A71" s="38">
        <v>66</v>
      </c>
      <c r="B71" s="97" t="s">
        <v>730</v>
      </c>
      <c r="C71" s="100" t="s">
        <v>868</v>
      </c>
      <c r="D71" s="95">
        <f>D72</f>
        <v>6877.7</v>
      </c>
      <c r="E71" s="95">
        <f>E72</f>
        <v>10249.1</v>
      </c>
    </row>
    <row r="72" spans="1:5">
      <c r="A72" s="38">
        <v>67</v>
      </c>
      <c r="B72" s="97" t="s">
        <v>979</v>
      </c>
      <c r="C72" s="100" t="s">
        <v>895</v>
      </c>
      <c r="D72" s="95">
        <f>2251.9+1866.6+2759.2</f>
        <v>6877.7</v>
      </c>
      <c r="E72" s="95">
        <f>2251.9+7997.2</f>
        <v>10249.1</v>
      </c>
    </row>
    <row r="73" spans="1:5">
      <c r="A73" s="38">
        <v>68</v>
      </c>
      <c r="B73" s="101" t="s">
        <v>719</v>
      </c>
      <c r="C73" s="100" t="s">
        <v>869</v>
      </c>
      <c r="D73" s="95">
        <f>D74+D76</f>
        <v>2125.1</v>
      </c>
      <c r="E73" s="95">
        <f>E74+E76</f>
        <v>2257.5</v>
      </c>
    </row>
    <row r="74" spans="1:5" ht="23.25">
      <c r="A74" s="38">
        <v>69</v>
      </c>
      <c r="B74" s="101" t="s">
        <v>720</v>
      </c>
      <c r="C74" s="100" t="s">
        <v>870</v>
      </c>
      <c r="D74" s="95">
        <f>D75</f>
        <v>1876.7</v>
      </c>
      <c r="E74" s="95">
        <f>E75</f>
        <v>2009.1</v>
      </c>
    </row>
    <row r="75" spans="1:5" ht="34.5">
      <c r="A75" s="38">
        <v>70</v>
      </c>
      <c r="B75" s="101" t="s">
        <v>980</v>
      </c>
      <c r="C75" s="100" t="s">
        <v>871</v>
      </c>
      <c r="D75" s="95">
        <v>1876.7</v>
      </c>
      <c r="E75" s="95">
        <v>2009.1</v>
      </c>
    </row>
    <row r="76" spans="1:5" ht="23.25">
      <c r="A76" s="38">
        <v>71</v>
      </c>
      <c r="B76" s="101" t="s">
        <v>721</v>
      </c>
      <c r="C76" s="100" t="s">
        <v>872</v>
      </c>
      <c r="D76" s="95">
        <f>D77</f>
        <v>248.39999999999998</v>
      </c>
      <c r="E76" s="95">
        <f>E77</f>
        <v>248.39999999999998</v>
      </c>
    </row>
    <row r="77" spans="1:5" ht="23.25">
      <c r="A77" s="38">
        <v>72</v>
      </c>
      <c r="B77" s="101" t="s">
        <v>981</v>
      </c>
      <c r="C77" s="100" t="s">
        <v>873</v>
      </c>
      <c r="D77" s="95">
        <f>247.7+0.7</f>
        <v>248.39999999999998</v>
      </c>
      <c r="E77" s="95">
        <f>247.7+0.7</f>
        <v>248.39999999999998</v>
      </c>
    </row>
    <row r="78" spans="1:5" ht="45.75">
      <c r="A78" s="38">
        <v>73</v>
      </c>
      <c r="B78" s="101" t="s">
        <v>953</v>
      </c>
      <c r="C78" s="38" t="s">
        <v>952</v>
      </c>
      <c r="D78" s="95">
        <v>0</v>
      </c>
      <c r="E78" s="95">
        <v>0</v>
      </c>
    </row>
    <row r="79" spans="1:5" ht="23.25">
      <c r="A79" s="38">
        <v>74</v>
      </c>
      <c r="B79" s="99" t="s">
        <v>749</v>
      </c>
      <c r="C79" s="38" t="s">
        <v>863</v>
      </c>
      <c r="D79" s="95">
        <v>0</v>
      </c>
      <c r="E79" s="95">
        <v>0</v>
      </c>
    </row>
    <row r="80" spans="1:5" ht="67.5">
      <c r="A80" s="38">
        <v>75</v>
      </c>
      <c r="B80" s="36" t="s">
        <v>982</v>
      </c>
      <c r="C80" s="23" t="s">
        <v>906</v>
      </c>
      <c r="D80" s="127">
        <v>0</v>
      </c>
      <c r="E80" s="127">
        <v>0</v>
      </c>
    </row>
    <row r="81" spans="1:5">
      <c r="A81" s="38">
        <v>77</v>
      </c>
      <c r="B81" s="128" t="s">
        <v>907</v>
      </c>
      <c r="C81" s="86" t="s">
        <v>908</v>
      </c>
      <c r="D81" s="95">
        <v>0</v>
      </c>
      <c r="E81" s="95">
        <v>0</v>
      </c>
    </row>
    <row r="82" spans="1:5" ht="33.75">
      <c r="A82" s="38">
        <v>78</v>
      </c>
      <c r="B82" s="125" t="s">
        <v>731</v>
      </c>
      <c r="C82" s="86" t="s">
        <v>896</v>
      </c>
      <c r="D82" s="95">
        <v>0</v>
      </c>
      <c r="E82" s="95">
        <v>0</v>
      </c>
    </row>
  </sheetData>
  <mergeCells count="1">
    <mergeCell ref="A6:E6"/>
  </mergeCells>
  <pageMargins left="1.1811023622047245" right="0.39370078740157483" top="0.39370078740157483" bottom="0.39370078740157483" header="0.31496062992125984" footer="0.31496062992125984"/>
  <pageSetup paperSize="9" scale="6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95"/>
  <sheetViews>
    <sheetView topLeftCell="A1022" zoomScaleNormal="100" workbookViewId="0">
      <selection activeCell="A1039" sqref="A1039"/>
    </sheetView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5" width="12.42578125" style="8" customWidth="1"/>
    <col min="6" max="6" width="12.5703125" style="8" customWidth="1"/>
    <col min="7" max="242" width="9.140625" style="8"/>
    <col min="243" max="243" width="73.5703125" style="8" customWidth="1"/>
    <col min="244" max="244" width="9.140625" style="8"/>
    <col min="245" max="245" width="10.28515625" style="8" customWidth="1"/>
    <col min="246" max="246" width="9.140625" style="8"/>
    <col min="247" max="247" width="17.7109375" style="8" customWidth="1"/>
    <col min="248" max="498" width="9.140625" style="8"/>
    <col min="499" max="499" width="73.5703125" style="8" customWidth="1"/>
    <col min="500" max="500" width="9.140625" style="8"/>
    <col min="501" max="501" width="10.28515625" style="8" customWidth="1"/>
    <col min="502" max="502" width="9.140625" style="8"/>
    <col min="503" max="503" width="17.7109375" style="8" customWidth="1"/>
    <col min="504" max="754" width="9.140625" style="8"/>
    <col min="755" max="755" width="73.5703125" style="8" customWidth="1"/>
    <col min="756" max="756" width="9.140625" style="8"/>
    <col min="757" max="757" width="10.28515625" style="8" customWidth="1"/>
    <col min="758" max="758" width="9.140625" style="8"/>
    <col min="759" max="759" width="17.7109375" style="8" customWidth="1"/>
    <col min="760" max="1010" width="9.140625" style="8"/>
    <col min="1011" max="1011" width="73.5703125" style="8" customWidth="1"/>
    <col min="1012" max="1012" width="9.140625" style="8"/>
    <col min="1013" max="1013" width="10.28515625" style="8" customWidth="1"/>
    <col min="1014" max="1014" width="9.140625" style="8"/>
    <col min="1015" max="1015" width="17.7109375" style="8" customWidth="1"/>
    <col min="1016" max="1266" width="9.140625" style="8"/>
    <col min="1267" max="1267" width="73.5703125" style="8" customWidth="1"/>
    <col min="1268" max="1268" width="9.140625" style="8"/>
    <col min="1269" max="1269" width="10.28515625" style="8" customWidth="1"/>
    <col min="1270" max="1270" width="9.140625" style="8"/>
    <col min="1271" max="1271" width="17.7109375" style="8" customWidth="1"/>
    <col min="1272" max="1522" width="9.140625" style="8"/>
    <col min="1523" max="1523" width="73.5703125" style="8" customWidth="1"/>
    <col min="1524" max="1524" width="9.140625" style="8"/>
    <col min="1525" max="1525" width="10.28515625" style="8" customWidth="1"/>
    <col min="1526" max="1526" width="9.140625" style="8"/>
    <col min="1527" max="1527" width="17.7109375" style="8" customWidth="1"/>
    <col min="1528" max="1778" width="9.140625" style="8"/>
    <col min="1779" max="1779" width="73.5703125" style="8" customWidth="1"/>
    <col min="1780" max="1780" width="9.140625" style="8"/>
    <col min="1781" max="1781" width="10.28515625" style="8" customWidth="1"/>
    <col min="1782" max="1782" width="9.140625" style="8"/>
    <col min="1783" max="1783" width="17.7109375" style="8" customWidth="1"/>
    <col min="1784" max="2034" width="9.140625" style="8"/>
    <col min="2035" max="2035" width="73.5703125" style="8" customWidth="1"/>
    <col min="2036" max="2036" width="9.140625" style="8"/>
    <col min="2037" max="2037" width="10.28515625" style="8" customWidth="1"/>
    <col min="2038" max="2038" width="9.140625" style="8"/>
    <col min="2039" max="2039" width="17.7109375" style="8" customWidth="1"/>
    <col min="2040" max="2290" width="9.140625" style="8"/>
    <col min="2291" max="2291" width="73.5703125" style="8" customWidth="1"/>
    <col min="2292" max="2292" width="9.140625" style="8"/>
    <col min="2293" max="2293" width="10.28515625" style="8" customWidth="1"/>
    <col min="2294" max="2294" width="9.140625" style="8"/>
    <col min="2295" max="2295" width="17.7109375" style="8" customWidth="1"/>
    <col min="2296" max="2546" width="9.140625" style="8"/>
    <col min="2547" max="2547" width="73.5703125" style="8" customWidth="1"/>
    <col min="2548" max="2548" width="9.140625" style="8"/>
    <col min="2549" max="2549" width="10.28515625" style="8" customWidth="1"/>
    <col min="2550" max="2550" width="9.140625" style="8"/>
    <col min="2551" max="2551" width="17.7109375" style="8" customWidth="1"/>
    <col min="2552" max="2802" width="9.140625" style="8"/>
    <col min="2803" max="2803" width="73.5703125" style="8" customWidth="1"/>
    <col min="2804" max="2804" width="9.140625" style="8"/>
    <col min="2805" max="2805" width="10.28515625" style="8" customWidth="1"/>
    <col min="2806" max="2806" width="9.140625" style="8"/>
    <col min="2807" max="2807" width="17.7109375" style="8" customWidth="1"/>
    <col min="2808" max="3058" width="9.140625" style="8"/>
    <col min="3059" max="3059" width="73.5703125" style="8" customWidth="1"/>
    <col min="3060" max="3060" width="9.140625" style="8"/>
    <col min="3061" max="3061" width="10.28515625" style="8" customWidth="1"/>
    <col min="3062" max="3062" width="9.140625" style="8"/>
    <col min="3063" max="3063" width="17.7109375" style="8" customWidth="1"/>
    <col min="3064" max="3314" width="9.140625" style="8"/>
    <col min="3315" max="3315" width="73.5703125" style="8" customWidth="1"/>
    <col min="3316" max="3316" width="9.140625" style="8"/>
    <col min="3317" max="3317" width="10.28515625" style="8" customWidth="1"/>
    <col min="3318" max="3318" width="9.140625" style="8"/>
    <col min="3319" max="3319" width="17.7109375" style="8" customWidth="1"/>
    <col min="3320" max="3570" width="9.140625" style="8"/>
    <col min="3571" max="3571" width="73.5703125" style="8" customWidth="1"/>
    <col min="3572" max="3572" width="9.140625" style="8"/>
    <col min="3573" max="3573" width="10.28515625" style="8" customWidth="1"/>
    <col min="3574" max="3574" width="9.140625" style="8"/>
    <col min="3575" max="3575" width="17.7109375" style="8" customWidth="1"/>
    <col min="3576" max="3826" width="9.140625" style="8"/>
    <col min="3827" max="3827" width="73.5703125" style="8" customWidth="1"/>
    <col min="3828" max="3828" width="9.140625" style="8"/>
    <col min="3829" max="3829" width="10.28515625" style="8" customWidth="1"/>
    <col min="3830" max="3830" width="9.140625" style="8"/>
    <col min="3831" max="3831" width="17.7109375" style="8" customWidth="1"/>
    <col min="3832" max="4082" width="9.140625" style="8"/>
    <col min="4083" max="4083" width="73.5703125" style="8" customWidth="1"/>
    <col min="4084" max="4084" width="9.140625" style="8"/>
    <col min="4085" max="4085" width="10.28515625" style="8" customWidth="1"/>
    <col min="4086" max="4086" width="9.140625" style="8"/>
    <col min="4087" max="4087" width="17.7109375" style="8" customWidth="1"/>
    <col min="4088" max="4338" width="9.140625" style="8"/>
    <col min="4339" max="4339" width="73.5703125" style="8" customWidth="1"/>
    <col min="4340" max="4340" width="9.140625" style="8"/>
    <col min="4341" max="4341" width="10.28515625" style="8" customWidth="1"/>
    <col min="4342" max="4342" width="9.140625" style="8"/>
    <col min="4343" max="4343" width="17.7109375" style="8" customWidth="1"/>
    <col min="4344" max="4594" width="9.140625" style="8"/>
    <col min="4595" max="4595" width="73.5703125" style="8" customWidth="1"/>
    <col min="4596" max="4596" width="9.140625" style="8"/>
    <col min="4597" max="4597" width="10.28515625" style="8" customWidth="1"/>
    <col min="4598" max="4598" width="9.140625" style="8"/>
    <col min="4599" max="4599" width="17.7109375" style="8" customWidth="1"/>
    <col min="4600" max="4850" width="9.140625" style="8"/>
    <col min="4851" max="4851" width="73.5703125" style="8" customWidth="1"/>
    <col min="4852" max="4852" width="9.140625" style="8"/>
    <col min="4853" max="4853" width="10.28515625" style="8" customWidth="1"/>
    <col min="4854" max="4854" width="9.140625" style="8"/>
    <col min="4855" max="4855" width="17.7109375" style="8" customWidth="1"/>
    <col min="4856" max="5106" width="9.140625" style="8"/>
    <col min="5107" max="5107" width="73.5703125" style="8" customWidth="1"/>
    <col min="5108" max="5108" width="9.140625" style="8"/>
    <col min="5109" max="5109" width="10.28515625" style="8" customWidth="1"/>
    <col min="5110" max="5110" width="9.140625" style="8"/>
    <col min="5111" max="5111" width="17.7109375" style="8" customWidth="1"/>
    <col min="5112" max="5362" width="9.140625" style="8"/>
    <col min="5363" max="5363" width="73.5703125" style="8" customWidth="1"/>
    <col min="5364" max="5364" width="9.140625" style="8"/>
    <col min="5365" max="5365" width="10.28515625" style="8" customWidth="1"/>
    <col min="5366" max="5366" width="9.140625" style="8"/>
    <col min="5367" max="5367" width="17.7109375" style="8" customWidth="1"/>
    <col min="5368" max="5618" width="9.140625" style="8"/>
    <col min="5619" max="5619" width="73.5703125" style="8" customWidth="1"/>
    <col min="5620" max="5620" width="9.140625" style="8"/>
    <col min="5621" max="5621" width="10.28515625" style="8" customWidth="1"/>
    <col min="5622" max="5622" width="9.140625" style="8"/>
    <col min="5623" max="5623" width="17.7109375" style="8" customWidth="1"/>
    <col min="5624" max="5874" width="9.140625" style="8"/>
    <col min="5875" max="5875" width="73.5703125" style="8" customWidth="1"/>
    <col min="5876" max="5876" width="9.140625" style="8"/>
    <col min="5877" max="5877" width="10.28515625" style="8" customWidth="1"/>
    <col min="5878" max="5878" width="9.140625" style="8"/>
    <col min="5879" max="5879" width="17.7109375" style="8" customWidth="1"/>
    <col min="5880" max="6130" width="9.140625" style="8"/>
    <col min="6131" max="6131" width="73.5703125" style="8" customWidth="1"/>
    <col min="6132" max="6132" width="9.140625" style="8"/>
    <col min="6133" max="6133" width="10.28515625" style="8" customWidth="1"/>
    <col min="6134" max="6134" width="9.140625" style="8"/>
    <col min="6135" max="6135" width="17.7109375" style="8" customWidth="1"/>
    <col min="6136" max="6386" width="9.140625" style="8"/>
    <col min="6387" max="6387" width="73.5703125" style="8" customWidth="1"/>
    <col min="6388" max="6388" width="9.140625" style="8"/>
    <col min="6389" max="6389" width="10.28515625" style="8" customWidth="1"/>
    <col min="6390" max="6390" width="9.140625" style="8"/>
    <col min="6391" max="6391" width="17.7109375" style="8" customWidth="1"/>
    <col min="6392" max="6642" width="9.140625" style="8"/>
    <col min="6643" max="6643" width="73.5703125" style="8" customWidth="1"/>
    <col min="6644" max="6644" width="9.140625" style="8"/>
    <col min="6645" max="6645" width="10.28515625" style="8" customWidth="1"/>
    <col min="6646" max="6646" width="9.140625" style="8"/>
    <col min="6647" max="6647" width="17.7109375" style="8" customWidth="1"/>
    <col min="6648" max="6898" width="9.140625" style="8"/>
    <col min="6899" max="6899" width="73.5703125" style="8" customWidth="1"/>
    <col min="6900" max="6900" width="9.140625" style="8"/>
    <col min="6901" max="6901" width="10.28515625" style="8" customWidth="1"/>
    <col min="6902" max="6902" width="9.140625" style="8"/>
    <col min="6903" max="6903" width="17.7109375" style="8" customWidth="1"/>
    <col min="6904" max="7154" width="9.140625" style="8"/>
    <col min="7155" max="7155" width="73.5703125" style="8" customWidth="1"/>
    <col min="7156" max="7156" width="9.140625" style="8"/>
    <col min="7157" max="7157" width="10.28515625" style="8" customWidth="1"/>
    <col min="7158" max="7158" width="9.140625" style="8"/>
    <col min="7159" max="7159" width="17.7109375" style="8" customWidth="1"/>
    <col min="7160" max="7410" width="9.140625" style="8"/>
    <col min="7411" max="7411" width="73.5703125" style="8" customWidth="1"/>
    <col min="7412" max="7412" width="9.140625" style="8"/>
    <col min="7413" max="7413" width="10.28515625" style="8" customWidth="1"/>
    <col min="7414" max="7414" width="9.140625" style="8"/>
    <col min="7415" max="7415" width="17.7109375" style="8" customWidth="1"/>
    <col min="7416" max="7666" width="9.140625" style="8"/>
    <col min="7667" max="7667" width="73.5703125" style="8" customWidth="1"/>
    <col min="7668" max="7668" width="9.140625" style="8"/>
    <col min="7669" max="7669" width="10.28515625" style="8" customWidth="1"/>
    <col min="7670" max="7670" width="9.140625" style="8"/>
    <col min="7671" max="7671" width="17.7109375" style="8" customWidth="1"/>
    <col min="7672" max="7922" width="9.140625" style="8"/>
    <col min="7923" max="7923" width="73.5703125" style="8" customWidth="1"/>
    <col min="7924" max="7924" width="9.140625" style="8"/>
    <col min="7925" max="7925" width="10.28515625" style="8" customWidth="1"/>
    <col min="7926" max="7926" width="9.140625" style="8"/>
    <col min="7927" max="7927" width="17.7109375" style="8" customWidth="1"/>
    <col min="7928" max="8178" width="9.140625" style="8"/>
    <col min="8179" max="8179" width="73.5703125" style="8" customWidth="1"/>
    <col min="8180" max="8180" width="9.140625" style="8"/>
    <col min="8181" max="8181" width="10.28515625" style="8" customWidth="1"/>
    <col min="8182" max="8182" width="9.140625" style="8"/>
    <col min="8183" max="8183" width="17.7109375" style="8" customWidth="1"/>
    <col min="8184" max="8434" width="9.140625" style="8"/>
    <col min="8435" max="8435" width="73.5703125" style="8" customWidth="1"/>
    <col min="8436" max="8436" width="9.140625" style="8"/>
    <col min="8437" max="8437" width="10.28515625" style="8" customWidth="1"/>
    <col min="8438" max="8438" width="9.140625" style="8"/>
    <col min="8439" max="8439" width="17.7109375" style="8" customWidth="1"/>
    <col min="8440" max="8690" width="9.140625" style="8"/>
    <col min="8691" max="8691" width="73.5703125" style="8" customWidth="1"/>
    <col min="8692" max="8692" width="9.140625" style="8"/>
    <col min="8693" max="8693" width="10.28515625" style="8" customWidth="1"/>
    <col min="8694" max="8694" width="9.140625" style="8"/>
    <col min="8695" max="8695" width="17.7109375" style="8" customWidth="1"/>
    <col min="8696" max="8946" width="9.140625" style="8"/>
    <col min="8947" max="8947" width="73.5703125" style="8" customWidth="1"/>
    <col min="8948" max="8948" width="9.140625" style="8"/>
    <col min="8949" max="8949" width="10.28515625" style="8" customWidth="1"/>
    <col min="8950" max="8950" width="9.140625" style="8"/>
    <col min="8951" max="8951" width="17.7109375" style="8" customWidth="1"/>
    <col min="8952" max="9202" width="9.140625" style="8"/>
    <col min="9203" max="9203" width="73.5703125" style="8" customWidth="1"/>
    <col min="9204" max="9204" width="9.140625" style="8"/>
    <col min="9205" max="9205" width="10.28515625" style="8" customWidth="1"/>
    <col min="9206" max="9206" width="9.140625" style="8"/>
    <col min="9207" max="9207" width="17.7109375" style="8" customWidth="1"/>
    <col min="9208" max="9458" width="9.140625" style="8"/>
    <col min="9459" max="9459" width="73.5703125" style="8" customWidth="1"/>
    <col min="9460" max="9460" width="9.140625" style="8"/>
    <col min="9461" max="9461" width="10.28515625" style="8" customWidth="1"/>
    <col min="9462" max="9462" width="9.140625" style="8"/>
    <col min="9463" max="9463" width="17.7109375" style="8" customWidth="1"/>
    <col min="9464" max="9714" width="9.140625" style="8"/>
    <col min="9715" max="9715" width="73.5703125" style="8" customWidth="1"/>
    <col min="9716" max="9716" width="9.140625" style="8"/>
    <col min="9717" max="9717" width="10.28515625" style="8" customWidth="1"/>
    <col min="9718" max="9718" width="9.140625" style="8"/>
    <col min="9719" max="9719" width="17.7109375" style="8" customWidth="1"/>
    <col min="9720" max="9970" width="9.140625" style="8"/>
    <col min="9971" max="9971" width="73.5703125" style="8" customWidth="1"/>
    <col min="9972" max="9972" width="9.140625" style="8"/>
    <col min="9973" max="9973" width="10.28515625" style="8" customWidth="1"/>
    <col min="9974" max="9974" width="9.140625" style="8"/>
    <col min="9975" max="9975" width="17.7109375" style="8" customWidth="1"/>
    <col min="9976" max="10226" width="9.140625" style="8"/>
    <col min="10227" max="10227" width="73.5703125" style="8" customWidth="1"/>
    <col min="10228" max="10228" width="9.140625" style="8"/>
    <col min="10229" max="10229" width="10.28515625" style="8" customWidth="1"/>
    <col min="10230" max="10230" width="9.140625" style="8"/>
    <col min="10231" max="10231" width="17.7109375" style="8" customWidth="1"/>
    <col min="10232" max="10482" width="9.140625" style="8"/>
    <col min="10483" max="10483" width="73.5703125" style="8" customWidth="1"/>
    <col min="10484" max="10484" width="9.140625" style="8"/>
    <col min="10485" max="10485" width="10.28515625" style="8" customWidth="1"/>
    <col min="10486" max="10486" width="9.140625" style="8"/>
    <col min="10487" max="10487" width="17.7109375" style="8" customWidth="1"/>
    <col min="10488" max="10738" width="9.140625" style="8"/>
    <col min="10739" max="10739" width="73.5703125" style="8" customWidth="1"/>
    <col min="10740" max="10740" width="9.140625" style="8"/>
    <col min="10741" max="10741" width="10.28515625" style="8" customWidth="1"/>
    <col min="10742" max="10742" width="9.140625" style="8"/>
    <col min="10743" max="10743" width="17.7109375" style="8" customWidth="1"/>
    <col min="10744" max="10994" width="9.140625" style="8"/>
    <col min="10995" max="10995" width="73.5703125" style="8" customWidth="1"/>
    <col min="10996" max="10996" width="9.140625" style="8"/>
    <col min="10997" max="10997" width="10.28515625" style="8" customWidth="1"/>
    <col min="10998" max="10998" width="9.140625" style="8"/>
    <col min="10999" max="10999" width="17.7109375" style="8" customWidth="1"/>
    <col min="11000" max="11250" width="9.140625" style="8"/>
    <col min="11251" max="11251" width="73.5703125" style="8" customWidth="1"/>
    <col min="11252" max="11252" width="9.140625" style="8"/>
    <col min="11253" max="11253" width="10.28515625" style="8" customWidth="1"/>
    <col min="11254" max="11254" width="9.140625" style="8"/>
    <col min="11255" max="11255" width="17.7109375" style="8" customWidth="1"/>
    <col min="11256" max="11506" width="9.140625" style="8"/>
    <col min="11507" max="11507" width="73.5703125" style="8" customWidth="1"/>
    <col min="11508" max="11508" width="9.140625" style="8"/>
    <col min="11509" max="11509" width="10.28515625" style="8" customWidth="1"/>
    <col min="11510" max="11510" width="9.140625" style="8"/>
    <col min="11511" max="11511" width="17.7109375" style="8" customWidth="1"/>
    <col min="11512" max="11762" width="9.140625" style="8"/>
    <col min="11763" max="11763" width="73.5703125" style="8" customWidth="1"/>
    <col min="11764" max="11764" width="9.140625" style="8"/>
    <col min="11765" max="11765" width="10.28515625" style="8" customWidth="1"/>
    <col min="11766" max="11766" width="9.140625" style="8"/>
    <col min="11767" max="11767" width="17.7109375" style="8" customWidth="1"/>
    <col min="11768" max="12018" width="9.140625" style="8"/>
    <col min="12019" max="12019" width="73.5703125" style="8" customWidth="1"/>
    <col min="12020" max="12020" width="9.140625" style="8"/>
    <col min="12021" max="12021" width="10.28515625" style="8" customWidth="1"/>
    <col min="12022" max="12022" width="9.140625" style="8"/>
    <col min="12023" max="12023" width="17.7109375" style="8" customWidth="1"/>
    <col min="12024" max="12274" width="9.140625" style="8"/>
    <col min="12275" max="12275" width="73.5703125" style="8" customWidth="1"/>
    <col min="12276" max="12276" width="9.140625" style="8"/>
    <col min="12277" max="12277" width="10.28515625" style="8" customWidth="1"/>
    <col min="12278" max="12278" width="9.140625" style="8"/>
    <col min="12279" max="12279" width="17.7109375" style="8" customWidth="1"/>
    <col min="12280" max="12530" width="9.140625" style="8"/>
    <col min="12531" max="12531" width="73.5703125" style="8" customWidth="1"/>
    <col min="12532" max="12532" width="9.140625" style="8"/>
    <col min="12533" max="12533" width="10.28515625" style="8" customWidth="1"/>
    <col min="12534" max="12534" width="9.140625" style="8"/>
    <col min="12535" max="12535" width="17.7109375" style="8" customWidth="1"/>
    <col min="12536" max="12786" width="9.140625" style="8"/>
    <col min="12787" max="12787" width="73.5703125" style="8" customWidth="1"/>
    <col min="12788" max="12788" width="9.140625" style="8"/>
    <col min="12789" max="12789" width="10.28515625" style="8" customWidth="1"/>
    <col min="12790" max="12790" width="9.140625" style="8"/>
    <col min="12791" max="12791" width="17.7109375" style="8" customWidth="1"/>
    <col min="12792" max="13042" width="9.140625" style="8"/>
    <col min="13043" max="13043" width="73.5703125" style="8" customWidth="1"/>
    <col min="13044" max="13044" width="9.140625" style="8"/>
    <col min="13045" max="13045" width="10.28515625" style="8" customWidth="1"/>
    <col min="13046" max="13046" width="9.140625" style="8"/>
    <col min="13047" max="13047" width="17.7109375" style="8" customWidth="1"/>
    <col min="13048" max="13298" width="9.140625" style="8"/>
    <col min="13299" max="13299" width="73.5703125" style="8" customWidth="1"/>
    <col min="13300" max="13300" width="9.140625" style="8"/>
    <col min="13301" max="13301" width="10.28515625" style="8" customWidth="1"/>
    <col min="13302" max="13302" width="9.140625" style="8"/>
    <col min="13303" max="13303" width="17.7109375" style="8" customWidth="1"/>
    <col min="13304" max="13554" width="9.140625" style="8"/>
    <col min="13555" max="13555" width="73.5703125" style="8" customWidth="1"/>
    <col min="13556" max="13556" width="9.140625" style="8"/>
    <col min="13557" max="13557" width="10.28515625" style="8" customWidth="1"/>
    <col min="13558" max="13558" width="9.140625" style="8"/>
    <col min="13559" max="13559" width="17.7109375" style="8" customWidth="1"/>
    <col min="13560" max="13810" width="9.140625" style="8"/>
    <col min="13811" max="13811" width="73.5703125" style="8" customWidth="1"/>
    <col min="13812" max="13812" width="9.140625" style="8"/>
    <col min="13813" max="13813" width="10.28515625" style="8" customWidth="1"/>
    <col min="13814" max="13814" width="9.140625" style="8"/>
    <col min="13815" max="13815" width="17.7109375" style="8" customWidth="1"/>
    <col min="13816" max="14066" width="9.140625" style="8"/>
    <col min="14067" max="14067" width="73.5703125" style="8" customWidth="1"/>
    <col min="14068" max="14068" width="9.140625" style="8"/>
    <col min="14069" max="14069" width="10.28515625" style="8" customWidth="1"/>
    <col min="14070" max="14070" width="9.140625" style="8"/>
    <col min="14071" max="14071" width="17.7109375" style="8" customWidth="1"/>
    <col min="14072" max="14322" width="9.140625" style="8"/>
    <col min="14323" max="14323" width="73.5703125" style="8" customWidth="1"/>
    <col min="14324" max="14324" width="9.140625" style="8"/>
    <col min="14325" max="14325" width="10.28515625" style="8" customWidth="1"/>
    <col min="14326" max="14326" width="9.140625" style="8"/>
    <col min="14327" max="14327" width="17.7109375" style="8" customWidth="1"/>
    <col min="14328" max="14578" width="9.140625" style="8"/>
    <col min="14579" max="14579" width="73.5703125" style="8" customWidth="1"/>
    <col min="14580" max="14580" width="9.140625" style="8"/>
    <col min="14581" max="14581" width="10.28515625" style="8" customWidth="1"/>
    <col min="14582" max="14582" width="9.140625" style="8"/>
    <col min="14583" max="14583" width="17.7109375" style="8" customWidth="1"/>
    <col min="14584" max="14834" width="9.140625" style="8"/>
    <col min="14835" max="14835" width="73.5703125" style="8" customWidth="1"/>
    <col min="14836" max="14836" width="9.140625" style="8"/>
    <col min="14837" max="14837" width="10.28515625" style="8" customWidth="1"/>
    <col min="14838" max="14838" width="9.140625" style="8"/>
    <col min="14839" max="14839" width="17.7109375" style="8" customWidth="1"/>
    <col min="14840" max="15090" width="9.140625" style="8"/>
    <col min="15091" max="15091" width="73.5703125" style="8" customWidth="1"/>
    <col min="15092" max="15092" width="9.140625" style="8"/>
    <col min="15093" max="15093" width="10.28515625" style="8" customWidth="1"/>
    <col min="15094" max="15094" width="9.140625" style="8"/>
    <col min="15095" max="15095" width="17.7109375" style="8" customWidth="1"/>
    <col min="15096" max="15346" width="9.140625" style="8"/>
    <col min="15347" max="15347" width="73.5703125" style="8" customWidth="1"/>
    <col min="15348" max="15348" width="9.140625" style="8"/>
    <col min="15349" max="15349" width="10.28515625" style="8" customWidth="1"/>
    <col min="15350" max="15350" width="9.140625" style="8"/>
    <col min="15351" max="15351" width="17.7109375" style="8" customWidth="1"/>
    <col min="15352" max="15602" width="9.140625" style="8"/>
    <col min="15603" max="15603" width="73.5703125" style="8" customWidth="1"/>
    <col min="15604" max="15604" width="9.140625" style="8"/>
    <col min="15605" max="15605" width="10.28515625" style="8" customWidth="1"/>
    <col min="15606" max="15606" width="9.140625" style="8"/>
    <col min="15607" max="15607" width="17.7109375" style="8" customWidth="1"/>
    <col min="15608" max="15858" width="9.140625" style="8"/>
    <col min="15859" max="15859" width="73.5703125" style="8" customWidth="1"/>
    <col min="15860" max="15860" width="9.140625" style="8"/>
    <col min="15861" max="15861" width="10.28515625" style="8" customWidth="1"/>
    <col min="15862" max="15862" width="9.140625" style="8"/>
    <col min="15863" max="15863" width="17.7109375" style="8" customWidth="1"/>
    <col min="15864" max="16114" width="9.140625" style="8"/>
    <col min="16115" max="16115" width="73.5703125" style="8" customWidth="1"/>
    <col min="16116" max="16116" width="9.140625" style="8"/>
    <col min="16117" max="16117" width="10.28515625" style="8" customWidth="1"/>
    <col min="16118" max="16118" width="9.140625" style="8"/>
    <col min="16119" max="16119" width="17.7109375" style="8" customWidth="1"/>
    <col min="16120" max="16384" width="9.140625" style="8"/>
  </cols>
  <sheetData>
    <row r="1" spans="1:7" s="6" customFormat="1" ht="11.25">
      <c r="A1" s="5"/>
      <c r="B1" s="21"/>
      <c r="C1" s="34"/>
      <c r="D1" s="34"/>
      <c r="E1" s="21" t="s">
        <v>563</v>
      </c>
    </row>
    <row r="2" spans="1:7" s="6" customFormat="1" ht="18.75" customHeight="1">
      <c r="A2" s="5"/>
      <c r="B2" s="21"/>
      <c r="C2" s="21"/>
      <c r="D2" s="21"/>
      <c r="E2" s="21" t="s">
        <v>1071</v>
      </c>
    </row>
    <row r="3" spans="1:7" s="6" customFormat="1" ht="13.5" customHeight="1">
      <c r="A3" s="5"/>
      <c r="B3" s="21"/>
      <c r="C3" s="21"/>
      <c r="D3" s="21"/>
      <c r="E3" s="21" t="s">
        <v>1031</v>
      </c>
    </row>
    <row r="4" spans="1:7">
      <c r="A4" s="47"/>
      <c r="B4" s="21"/>
      <c r="C4" s="21"/>
      <c r="D4" s="21"/>
      <c r="E4" s="21"/>
    </row>
    <row r="5" spans="1:7">
      <c r="A5" s="47"/>
      <c r="B5" s="31"/>
      <c r="C5" s="31"/>
      <c r="D5" s="31"/>
      <c r="E5" s="21"/>
    </row>
    <row r="6" spans="1:7" ht="16.5" customHeight="1">
      <c r="A6" s="31"/>
      <c r="B6" s="31"/>
      <c r="C6" s="31"/>
      <c r="D6" s="31"/>
      <c r="E6" s="31"/>
    </row>
    <row r="7" spans="1:7" ht="40.5" customHeight="1">
      <c r="A7" s="146" t="s">
        <v>1039</v>
      </c>
      <c r="B7" s="146"/>
      <c r="C7" s="146"/>
      <c r="D7" s="146"/>
      <c r="E7" s="146"/>
    </row>
    <row r="8" spans="1:7">
      <c r="A8" s="82"/>
      <c r="B8" s="82"/>
      <c r="C8" s="82"/>
      <c r="D8" s="82"/>
      <c r="E8" s="82"/>
    </row>
    <row r="9" spans="1:7" ht="16.5" customHeight="1">
      <c r="A9" s="51"/>
      <c r="B9" s="52"/>
      <c r="C9" s="69"/>
      <c r="D9" s="46"/>
      <c r="E9" s="46" t="s">
        <v>4</v>
      </c>
    </row>
    <row r="10" spans="1:7" ht="45">
      <c r="A10" s="53" t="s">
        <v>5</v>
      </c>
      <c r="B10" s="53" t="s">
        <v>762</v>
      </c>
      <c r="C10" s="54" t="s">
        <v>750</v>
      </c>
      <c r="D10" s="55" t="s">
        <v>751</v>
      </c>
      <c r="E10" s="55" t="s">
        <v>915</v>
      </c>
      <c r="F10" s="31"/>
      <c r="G10" s="31"/>
    </row>
    <row r="11" spans="1:7">
      <c r="A11" s="56" t="s">
        <v>7</v>
      </c>
      <c r="B11" s="57"/>
      <c r="C11" s="54"/>
      <c r="D11" s="54"/>
      <c r="E11" s="116">
        <f>E12+E543+E568+E579+E1269+E1375+E1643+E1670+E2222+E2226+E2095+E1369</f>
        <v>189758.9</v>
      </c>
      <c r="F11" s="31"/>
      <c r="G11" s="31"/>
    </row>
    <row r="12" spans="1:7" s="7" customFormat="1" ht="15.75">
      <c r="A12" s="56" t="s">
        <v>8</v>
      </c>
      <c r="B12" s="58" t="s">
        <v>9</v>
      </c>
      <c r="C12" s="54"/>
      <c r="D12" s="54"/>
      <c r="E12" s="116">
        <f>E13+E27+E65+E341+E531+E337</f>
        <v>48160.299999999996</v>
      </c>
      <c r="F12" s="31"/>
      <c r="G12" s="31"/>
    </row>
    <row r="13" spans="1:7" s="17" customFormat="1" ht="33.75" outlineLevel="1">
      <c r="A13" s="56" t="s">
        <v>787</v>
      </c>
      <c r="B13" s="58" t="s">
        <v>11</v>
      </c>
      <c r="C13" s="54"/>
      <c r="D13" s="59"/>
      <c r="E13" s="117">
        <f>E19</f>
        <v>2208.9</v>
      </c>
      <c r="F13" s="60"/>
      <c r="G13" s="60"/>
    </row>
    <row r="14" spans="1:7" s="7" customFormat="1" ht="22.5" hidden="1" outlineLevel="2">
      <c r="A14" s="56" t="s">
        <v>12</v>
      </c>
      <c r="B14" s="61" t="s">
        <v>11</v>
      </c>
      <c r="C14" s="62">
        <f>C15</f>
        <v>1339.6646000000001</v>
      </c>
      <c r="D14" s="63">
        <f t="shared" ref="D14:D93" si="0">C14</f>
        <v>1339.6646000000001</v>
      </c>
      <c r="E14" s="118" t="e">
        <f>#REF!</f>
        <v>#REF!</v>
      </c>
      <c r="F14" s="31"/>
      <c r="G14" s="31"/>
    </row>
    <row r="15" spans="1:7" s="7" customFormat="1" ht="15.75" hidden="1" outlineLevel="3">
      <c r="A15" s="56" t="s">
        <v>14</v>
      </c>
      <c r="B15" s="61" t="s">
        <v>11</v>
      </c>
      <c r="C15" s="62">
        <f>C16</f>
        <v>1339.6646000000001</v>
      </c>
      <c r="D15" s="63">
        <f t="shared" si="0"/>
        <v>1339.6646000000001</v>
      </c>
      <c r="E15" s="118" t="e">
        <f>#REF!</f>
        <v>#REF!</v>
      </c>
      <c r="F15" s="31"/>
      <c r="G15" s="31"/>
    </row>
    <row r="16" spans="1:7" s="7" customFormat="1" ht="33.75" hidden="1" outlineLevel="5">
      <c r="A16" s="56" t="s">
        <v>15</v>
      </c>
      <c r="B16" s="61" t="s">
        <v>11</v>
      </c>
      <c r="C16" s="62">
        <f>C17</f>
        <v>1339.6646000000001</v>
      </c>
      <c r="D16" s="63">
        <f t="shared" si="0"/>
        <v>1339.6646000000001</v>
      </c>
      <c r="E16" s="118" t="e">
        <f>#REF!</f>
        <v>#REF!</v>
      </c>
      <c r="F16" s="31"/>
      <c r="G16" s="31"/>
    </row>
    <row r="17" spans="1:7" s="7" customFormat="1" ht="15.75" hidden="1" outlineLevel="6">
      <c r="A17" s="56" t="s">
        <v>17</v>
      </c>
      <c r="B17" s="61" t="s">
        <v>11</v>
      </c>
      <c r="C17" s="62">
        <f>C18</f>
        <v>1339.6646000000001</v>
      </c>
      <c r="D17" s="63">
        <f t="shared" si="0"/>
        <v>1339.6646000000001</v>
      </c>
      <c r="E17" s="118" t="e">
        <f>#REF!</f>
        <v>#REF!</v>
      </c>
      <c r="F17" s="31"/>
      <c r="G17" s="31"/>
    </row>
    <row r="18" spans="1:7" s="7" customFormat="1" ht="15.75" hidden="1" outlineLevel="7">
      <c r="A18" s="30" t="s">
        <v>19</v>
      </c>
      <c r="B18" s="61" t="s">
        <v>11</v>
      </c>
      <c r="C18" s="62">
        <f>'[1]бюджет 2013'!$L$9</f>
        <v>1339.6646000000001</v>
      </c>
      <c r="D18" s="63">
        <f t="shared" si="0"/>
        <v>1339.6646000000001</v>
      </c>
      <c r="E18" s="118" t="e">
        <f>#REF!</f>
        <v>#REF!</v>
      </c>
      <c r="F18" s="31"/>
      <c r="G18" s="31"/>
    </row>
    <row r="19" spans="1:7" s="7" customFormat="1" ht="22.5" hidden="1" outlineLevel="7">
      <c r="A19" s="30" t="s">
        <v>595</v>
      </c>
      <c r="B19" s="61" t="s">
        <v>11</v>
      </c>
      <c r="C19" s="64" t="s">
        <v>596</v>
      </c>
      <c r="D19" s="63"/>
      <c r="E19" s="118">
        <f>E20</f>
        <v>2208.9</v>
      </c>
      <c r="F19" s="31"/>
      <c r="G19" s="31"/>
    </row>
    <row r="20" spans="1:7" s="7" customFormat="1" ht="23.25" outlineLevel="7">
      <c r="A20" s="83" t="s">
        <v>1033</v>
      </c>
      <c r="B20" s="61" t="s">
        <v>11</v>
      </c>
      <c r="C20" s="64" t="s">
        <v>599</v>
      </c>
      <c r="D20" s="63"/>
      <c r="E20" s="118">
        <f>E22</f>
        <v>2208.9</v>
      </c>
      <c r="F20" s="31"/>
      <c r="G20" s="31"/>
    </row>
    <row r="21" spans="1:7" s="7" customFormat="1" ht="15.75" outlineLevel="7">
      <c r="A21" s="83" t="s">
        <v>797</v>
      </c>
      <c r="B21" s="61" t="s">
        <v>11</v>
      </c>
      <c r="C21" s="64" t="s">
        <v>788</v>
      </c>
      <c r="D21" s="63"/>
      <c r="E21" s="118">
        <f>E22</f>
        <v>2208.9</v>
      </c>
      <c r="F21" s="31"/>
      <c r="G21" s="31"/>
    </row>
    <row r="22" spans="1:7" s="7" customFormat="1" ht="33.75" outlineLevel="7">
      <c r="A22" s="30" t="s">
        <v>798</v>
      </c>
      <c r="B22" s="61" t="s">
        <v>11</v>
      </c>
      <c r="C22" s="64" t="s">
        <v>788</v>
      </c>
      <c r="D22" s="66">
        <v>100</v>
      </c>
      <c r="E22" s="118">
        <f>E23</f>
        <v>2208.9</v>
      </c>
      <c r="F22" s="31"/>
      <c r="G22" s="31"/>
    </row>
    <row r="23" spans="1:7" s="7" customFormat="1" ht="15.75" outlineLevel="7">
      <c r="A23" s="30" t="s">
        <v>799</v>
      </c>
      <c r="B23" s="61" t="s">
        <v>11</v>
      </c>
      <c r="C23" s="64" t="s">
        <v>788</v>
      </c>
      <c r="D23" s="66">
        <v>120</v>
      </c>
      <c r="E23" s="118">
        <f>E24+E26+E25</f>
        <v>2208.9</v>
      </c>
      <c r="F23" s="31"/>
      <c r="G23" s="31"/>
    </row>
    <row r="24" spans="1:7" s="7" customFormat="1" ht="15.75" outlineLevel="7">
      <c r="A24" s="30" t="s">
        <v>600</v>
      </c>
      <c r="B24" s="61" t="s">
        <v>11</v>
      </c>
      <c r="C24" s="64" t="s">
        <v>788</v>
      </c>
      <c r="D24" s="66">
        <v>121</v>
      </c>
      <c r="E24" s="118">
        <v>1696.5</v>
      </c>
      <c r="F24" s="31"/>
      <c r="G24" s="31"/>
    </row>
    <row r="25" spans="1:7" s="7" customFormat="1" ht="22.5" outlineLevel="7">
      <c r="A25" s="30" t="s">
        <v>622</v>
      </c>
      <c r="B25" s="61" t="s">
        <v>11</v>
      </c>
      <c r="C25" s="64" t="s">
        <v>788</v>
      </c>
      <c r="D25" s="66">
        <v>122</v>
      </c>
      <c r="E25" s="118"/>
      <c r="F25" s="31"/>
      <c r="G25" s="31"/>
    </row>
    <row r="26" spans="1:7" s="7" customFormat="1" ht="22.5" outlineLevel="7">
      <c r="A26" s="30" t="s">
        <v>601</v>
      </c>
      <c r="B26" s="61" t="s">
        <v>11</v>
      </c>
      <c r="C26" s="64" t="s">
        <v>788</v>
      </c>
      <c r="D26" s="66">
        <v>129</v>
      </c>
      <c r="E26" s="118">
        <v>512.4</v>
      </c>
      <c r="F26" s="31"/>
      <c r="G26" s="31"/>
    </row>
    <row r="27" spans="1:7" s="7" customFormat="1" ht="30" customHeight="1" outlineLevel="1">
      <c r="A27" s="56" t="s">
        <v>789</v>
      </c>
      <c r="B27" s="58" t="s">
        <v>22</v>
      </c>
      <c r="C27" s="54"/>
      <c r="D27" s="59"/>
      <c r="E27" s="119">
        <f>E56</f>
        <v>742.6</v>
      </c>
      <c r="F27" s="31"/>
      <c r="G27" s="31"/>
    </row>
    <row r="28" spans="1:7" s="7" customFormat="1" ht="22.5" hidden="1" outlineLevel="2">
      <c r="A28" s="56" t="s">
        <v>12</v>
      </c>
      <c r="B28" s="58" t="s">
        <v>22</v>
      </c>
      <c r="C28" s="54">
        <f>C29</f>
        <v>400</v>
      </c>
      <c r="D28" s="59">
        <f t="shared" si="0"/>
        <v>400</v>
      </c>
      <c r="E28" s="117" t="e">
        <f>#REF!</f>
        <v>#REF!</v>
      </c>
      <c r="F28" s="31"/>
      <c r="G28" s="31"/>
    </row>
    <row r="29" spans="1:7" s="7" customFormat="1" ht="15.75" hidden="1" outlineLevel="3">
      <c r="A29" s="56" t="s">
        <v>23</v>
      </c>
      <c r="B29" s="58" t="s">
        <v>22</v>
      </c>
      <c r="C29" s="54">
        <f>C30</f>
        <v>400</v>
      </c>
      <c r="D29" s="59">
        <f t="shared" si="0"/>
        <v>400</v>
      </c>
      <c r="E29" s="117" t="e">
        <f>#REF!</f>
        <v>#REF!</v>
      </c>
      <c r="F29" s="31"/>
      <c r="G29" s="31"/>
    </row>
    <row r="30" spans="1:7" s="7" customFormat="1" ht="33.75" hidden="1" outlineLevel="5">
      <c r="A30" s="56" t="s">
        <v>15</v>
      </c>
      <c r="B30" s="58" t="s">
        <v>22</v>
      </c>
      <c r="C30" s="54">
        <f>C31</f>
        <v>400</v>
      </c>
      <c r="D30" s="59">
        <f t="shared" si="0"/>
        <v>400</v>
      </c>
      <c r="E30" s="117" t="e">
        <f>#REF!</f>
        <v>#REF!</v>
      </c>
      <c r="F30" s="31"/>
      <c r="G30" s="31"/>
    </row>
    <row r="31" spans="1:7" s="7" customFormat="1" ht="15.75" hidden="1" outlineLevel="6">
      <c r="A31" s="56" t="s">
        <v>17</v>
      </c>
      <c r="B31" s="58" t="s">
        <v>22</v>
      </c>
      <c r="C31" s="54">
        <f>C32</f>
        <v>400</v>
      </c>
      <c r="D31" s="59">
        <f t="shared" si="0"/>
        <v>400</v>
      </c>
      <c r="E31" s="117" t="e">
        <f>#REF!</f>
        <v>#REF!</v>
      </c>
      <c r="F31" s="31"/>
      <c r="G31" s="31"/>
    </row>
    <row r="32" spans="1:7" s="7" customFormat="1" ht="15.75" hidden="1" outlineLevel="7">
      <c r="A32" s="30" t="s">
        <v>19</v>
      </c>
      <c r="B32" s="61" t="s">
        <v>22</v>
      </c>
      <c r="C32" s="62">
        <v>400</v>
      </c>
      <c r="D32" s="59">
        <f t="shared" si="0"/>
        <v>400</v>
      </c>
      <c r="E32" s="117" t="e">
        <f>#REF!</f>
        <v>#REF!</v>
      </c>
      <c r="F32" s="31"/>
      <c r="G32" s="31"/>
    </row>
    <row r="33" spans="1:7" s="7" customFormat="1" ht="15.75" hidden="1" outlineLevel="7">
      <c r="A33" s="30" t="s">
        <v>24</v>
      </c>
      <c r="B33" s="61" t="s">
        <v>22</v>
      </c>
      <c r="C33" s="62"/>
      <c r="D33" s="59">
        <f t="shared" si="0"/>
        <v>0</v>
      </c>
      <c r="E33" s="117" t="e">
        <f>#REF!</f>
        <v>#REF!</v>
      </c>
      <c r="F33" s="31"/>
      <c r="G33" s="31"/>
    </row>
    <row r="34" spans="1:7" s="7" customFormat="1" ht="15.75" hidden="1" outlineLevel="5">
      <c r="A34" s="56" t="s">
        <v>26</v>
      </c>
      <c r="B34" s="58" t="s">
        <v>22</v>
      </c>
      <c r="C34" s="54"/>
      <c r="D34" s="59">
        <f t="shared" si="0"/>
        <v>0</v>
      </c>
      <c r="E34" s="117" t="e">
        <f>#REF!</f>
        <v>#REF!</v>
      </c>
      <c r="F34" s="31"/>
      <c r="G34" s="31"/>
    </row>
    <row r="35" spans="1:7" s="7" customFormat="1" ht="15.75" hidden="1" outlineLevel="6">
      <c r="A35" s="56" t="s">
        <v>28</v>
      </c>
      <c r="B35" s="58" t="s">
        <v>22</v>
      </c>
      <c r="C35" s="54"/>
      <c r="D35" s="59">
        <f t="shared" si="0"/>
        <v>0</v>
      </c>
      <c r="E35" s="117" t="e">
        <f>#REF!</f>
        <v>#REF!</v>
      </c>
      <c r="F35" s="31"/>
      <c r="G35" s="31"/>
    </row>
    <row r="36" spans="1:7" s="7" customFormat="1" ht="15.75" hidden="1" outlineLevel="7">
      <c r="A36" s="30" t="s">
        <v>30</v>
      </c>
      <c r="B36" s="61" t="s">
        <v>22</v>
      </c>
      <c r="C36" s="62"/>
      <c r="D36" s="59">
        <f t="shared" si="0"/>
        <v>0</v>
      </c>
      <c r="E36" s="117" t="e">
        <f>#REF!</f>
        <v>#REF!</v>
      </c>
      <c r="F36" s="31"/>
      <c r="G36" s="31"/>
    </row>
    <row r="37" spans="1:7" s="7" customFormat="1" ht="15.75" hidden="1" outlineLevel="7">
      <c r="A37" s="30" t="s">
        <v>32</v>
      </c>
      <c r="B37" s="61" t="s">
        <v>22</v>
      </c>
      <c r="C37" s="62"/>
      <c r="D37" s="59">
        <f t="shared" si="0"/>
        <v>0</v>
      </c>
      <c r="E37" s="117" t="e">
        <f>#REF!</f>
        <v>#REF!</v>
      </c>
      <c r="F37" s="31"/>
      <c r="G37" s="31"/>
    </row>
    <row r="38" spans="1:7" s="7" customFormat="1" ht="15.75" hidden="1" outlineLevel="5">
      <c r="A38" s="56" t="s">
        <v>34</v>
      </c>
      <c r="B38" s="58" t="s">
        <v>22</v>
      </c>
      <c r="C38" s="54"/>
      <c r="D38" s="59">
        <f t="shared" si="0"/>
        <v>0</v>
      </c>
      <c r="E38" s="117" t="e">
        <f>#REF!</f>
        <v>#REF!</v>
      </c>
      <c r="F38" s="31"/>
      <c r="G38" s="31"/>
    </row>
    <row r="39" spans="1:7" s="7" customFormat="1" ht="15.75" hidden="1" outlineLevel="6">
      <c r="A39" s="56" t="s">
        <v>35</v>
      </c>
      <c r="B39" s="58" t="s">
        <v>22</v>
      </c>
      <c r="C39" s="54"/>
      <c r="D39" s="59">
        <f t="shared" si="0"/>
        <v>0</v>
      </c>
      <c r="E39" s="117" t="e">
        <f>#REF!</f>
        <v>#REF!</v>
      </c>
      <c r="F39" s="31"/>
      <c r="G39" s="31"/>
    </row>
    <row r="40" spans="1:7" s="7" customFormat="1" ht="15.75" hidden="1" outlineLevel="7">
      <c r="A40" s="30" t="s">
        <v>35</v>
      </c>
      <c r="B40" s="61" t="s">
        <v>22</v>
      </c>
      <c r="C40" s="62"/>
      <c r="D40" s="59">
        <f t="shared" si="0"/>
        <v>0</v>
      </c>
      <c r="E40" s="117" t="e">
        <f>#REF!</f>
        <v>#REF!</v>
      </c>
      <c r="F40" s="31"/>
      <c r="G40" s="31"/>
    </row>
    <row r="41" spans="1:7" s="7" customFormat="1" ht="15.75" hidden="1" outlineLevel="3">
      <c r="A41" s="56" t="s">
        <v>36</v>
      </c>
      <c r="B41" s="58" t="s">
        <v>22</v>
      </c>
      <c r="C41" s="54"/>
      <c r="D41" s="59">
        <f t="shared" si="0"/>
        <v>0</v>
      </c>
      <c r="E41" s="117" t="e">
        <f>#REF!</f>
        <v>#REF!</v>
      </c>
      <c r="F41" s="31"/>
      <c r="G41" s="31"/>
    </row>
    <row r="42" spans="1:7" s="7" customFormat="1" ht="33.75" hidden="1" outlineLevel="5">
      <c r="A42" s="56" t="s">
        <v>15</v>
      </c>
      <c r="B42" s="58" t="s">
        <v>22</v>
      </c>
      <c r="C42" s="54"/>
      <c r="D42" s="59">
        <f t="shared" si="0"/>
        <v>0</v>
      </c>
      <c r="E42" s="117" t="e">
        <f>#REF!</f>
        <v>#REF!</v>
      </c>
      <c r="F42" s="31"/>
      <c r="G42" s="31"/>
    </row>
    <row r="43" spans="1:7" s="7" customFormat="1" ht="15.75" hidden="1" outlineLevel="6">
      <c r="A43" s="56" t="s">
        <v>17</v>
      </c>
      <c r="B43" s="58" t="s">
        <v>22</v>
      </c>
      <c r="C43" s="54"/>
      <c r="D43" s="59">
        <f t="shared" si="0"/>
        <v>0</v>
      </c>
      <c r="E43" s="117" t="e">
        <f>#REF!</f>
        <v>#REF!</v>
      </c>
      <c r="F43" s="31"/>
      <c r="G43" s="31"/>
    </row>
    <row r="44" spans="1:7" s="7" customFormat="1" ht="15.75" hidden="1" outlineLevel="7">
      <c r="A44" s="30" t="s">
        <v>19</v>
      </c>
      <c r="B44" s="61" t="s">
        <v>22</v>
      </c>
      <c r="C44" s="62"/>
      <c r="D44" s="59">
        <f t="shared" si="0"/>
        <v>0</v>
      </c>
      <c r="E44" s="117" t="e">
        <f>#REF!</f>
        <v>#REF!</v>
      </c>
      <c r="F44" s="31"/>
      <c r="G44" s="31"/>
    </row>
    <row r="45" spans="1:7" s="7" customFormat="1" ht="15.75" hidden="1" outlineLevel="7">
      <c r="A45" s="30" t="s">
        <v>24</v>
      </c>
      <c r="B45" s="61" t="s">
        <v>22</v>
      </c>
      <c r="C45" s="62"/>
      <c r="D45" s="59">
        <f t="shared" si="0"/>
        <v>0</v>
      </c>
      <c r="E45" s="117" t="e">
        <f>#REF!</f>
        <v>#REF!</v>
      </c>
      <c r="F45" s="31"/>
      <c r="G45" s="31"/>
    </row>
    <row r="46" spans="1:7" s="7" customFormat="1" ht="22.5" hidden="1" outlineLevel="3">
      <c r="A46" s="56" t="s">
        <v>37</v>
      </c>
      <c r="B46" s="58" t="s">
        <v>22</v>
      </c>
      <c r="C46" s="54"/>
      <c r="D46" s="59">
        <f t="shared" si="0"/>
        <v>0</v>
      </c>
      <c r="E46" s="117" t="e">
        <f>#REF!</f>
        <v>#REF!</v>
      </c>
      <c r="F46" s="31"/>
      <c r="G46" s="31"/>
    </row>
    <row r="47" spans="1:7" s="7" customFormat="1" ht="33.75" hidden="1" outlineLevel="5">
      <c r="A47" s="56" t="s">
        <v>15</v>
      </c>
      <c r="B47" s="58" t="s">
        <v>22</v>
      </c>
      <c r="C47" s="54"/>
      <c r="D47" s="59">
        <f t="shared" si="0"/>
        <v>0</v>
      </c>
      <c r="E47" s="117" t="e">
        <f>#REF!</f>
        <v>#REF!</v>
      </c>
      <c r="F47" s="31"/>
      <c r="G47" s="31"/>
    </row>
    <row r="48" spans="1:7" s="7" customFormat="1" ht="15.75" hidden="1" outlineLevel="6">
      <c r="A48" s="56" t="s">
        <v>17</v>
      </c>
      <c r="B48" s="58" t="s">
        <v>22</v>
      </c>
      <c r="C48" s="54"/>
      <c r="D48" s="59">
        <f t="shared" si="0"/>
        <v>0</v>
      </c>
      <c r="E48" s="117" t="e">
        <f>#REF!</f>
        <v>#REF!</v>
      </c>
      <c r="F48" s="31"/>
      <c r="G48" s="31"/>
    </row>
    <row r="49" spans="1:7" s="7" customFormat="1" ht="15.75" hidden="1" outlineLevel="7">
      <c r="A49" s="30" t="s">
        <v>19</v>
      </c>
      <c r="B49" s="61" t="s">
        <v>22</v>
      </c>
      <c r="C49" s="62"/>
      <c r="D49" s="59">
        <f t="shared" si="0"/>
        <v>0</v>
      </c>
      <c r="E49" s="117" t="e">
        <f>#REF!</f>
        <v>#REF!</v>
      </c>
      <c r="F49" s="31"/>
      <c r="G49" s="31"/>
    </row>
    <row r="50" spans="1:7" s="7" customFormat="1" ht="15.75" hidden="1" outlineLevel="7">
      <c r="A50" s="30" t="s">
        <v>24</v>
      </c>
      <c r="B50" s="61" t="s">
        <v>22</v>
      </c>
      <c r="C50" s="62"/>
      <c r="D50" s="59">
        <f t="shared" si="0"/>
        <v>0</v>
      </c>
      <c r="E50" s="117" t="e">
        <f>#REF!</f>
        <v>#REF!</v>
      </c>
      <c r="F50" s="31"/>
      <c r="G50" s="31"/>
    </row>
    <row r="51" spans="1:7" s="7" customFormat="1" ht="22.5" hidden="1" outlineLevel="3">
      <c r="A51" s="56" t="s">
        <v>38</v>
      </c>
      <c r="B51" s="58" t="s">
        <v>22</v>
      </c>
      <c r="C51" s="54"/>
      <c r="D51" s="59">
        <f t="shared" si="0"/>
        <v>0</v>
      </c>
      <c r="E51" s="117" t="e">
        <f>#REF!</f>
        <v>#REF!</v>
      </c>
      <c r="F51" s="31"/>
      <c r="G51" s="31"/>
    </row>
    <row r="52" spans="1:7" s="7" customFormat="1" ht="33.75" hidden="1" outlineLevel="5">
      <c r="A52" s="56" t="s">
        <v>15</v>
      </c>
      <c r="B52" s="58" t="s">
        <v>22</v>
      </c>
      <c r="C52" s="54"/>
      <c r="D52" s="59">
        <f t="shared" si="0"/>
        <v>0</v>
      </c>
      <c r="E52" s="117" t="e">
        <f>#REF!</f>
        <v>#REF!</v>
      </c>
      <c r="F52" s="31"/>
      <c r="G52" s="31"/>
    </row>
    <row r="53" spans="1:7" s="7" customFormat="1" ht="15.75" hidden="1" outlineLevel="6">
      <c r="A53" s="56" t="s">
        <v>17</v>
      </c>
      <c r="B53" s="58" t="s">
        <v>22</v>
      </c>
      <c r="C53" s="54"/>
      <c r="D53" s="59">
        <f t="shared" si="0"/>
        <v>0</v>
      </c>
      <c r="E53" s="117" t="e">
        <f>#REF!</f>
        <v>#REF!</v>
      </c>
      <c r="F53" s="31"/>
      <c r="G53" s="31"/>
    </row>
    <row r="54" spans="1:7" s="7" customFormat="1" ht="15.75" hidden="1" outlineLevel="7">
      <c r="A54" s="30" t="s">
        <v>19</v>
      </c>
      <c r="B54" s="61" t="s">
        <v>22</v>
      </c>
      <c r="C54" s="62"/>
      <c r="D54" s="59">
        <f t="shared" si="0"/>
        <v>0</v>
      </c>
      <c r="E54" s="117" t="e">
        <f>#REF!</f>
        <v>#REF!</v>
      </c>
      <c r="F54" s="31"/>
      <c r="G54" s="31"/>
    </row>
    <row r="55" spans="1:7" s="7" customFormat="1" ht="15.75" hidden="1" outlineLevel="7">
      <c r="A55" s="30" t="s">
        <v>24</v>
      </c>
      <c r="B55" s="61" t="s">
        <v>22</v>
      </c>
      <c r="C55" s="62"/>
      <c r="D55" s="59">
        <f t="shared" si="0"/>
        <v>0</v>
      </c>
      <c r="E55" s="117" t="e">
        <f>#REF!</f>
        <v>#REF!</v>
      </c>
      <c r="F55" s="31"/>
      <c r="G55" s="31"/>
    </row>
    <row r="56" spans="1:7" s="7" customFormat="1" ht="0.75" customHeight="1" outlineLevel="7">
      <c r="A56" s="30" t="s">
        <v>560</v>
      </c>
      <c r="B56" s="61" t="s">
        <v>22</v>
      </c>
      <c r="C56" s="64" t="s">
        <v>13</v>
      </c>
      <c r="D56" s="63"/>
      <c r="E56" s="118">
        <f>E57</f>
        <v>742.6</v>
      </c>
      <c r="F56" s="31"/>
      <c r="G56" s="31"/>
    </row>
    <row r="57" spans="1:7" s="7" customFormat="1" ht="15.75" outlineLevel="7">
      <c r="A57" s="65" t="s">
        <v>602</v>
      </c>
      <c r="B57" s="61" t="s">
        <v>22</v>
      </c>
      <c r="C57" s="64" t="s">
        <v>603</v>
      </c>
      <c r="D57" s="63"/>
      <c r="E57" s="118">
        <f>E58</f>
        <v>742.6</v>
      </c>
      <c r="F57" s="31"/>
      <c r="G57" s="31"/>
    </row>
    <row r="58" spans="1:7" s="7" customFormat="1" ht="15.75" outlineLevel="7">
      <c r="A58" s="35" t="s">
        <v>800</v>
      </c>
      <c r="B58" s="61" t="s">
        <v>22</v>
      </c>
      <c r="C58" s="64" t="s">
        <v>752</v>
      </c>
      <c r="D58" s="63"/>
      <c r="E58" s="118">
        <f>E59</f>
        <v>742.6</v>
      </c>
      <c r="F58" s="31"/>
      <c r="G58" s="31"/>
    </row>
    <row r="59" spans="1:7" s="7" customFormat="1" ht="33.75" outlineLevel="7">
      <c r="A59" s="30" t="s">
        <v>798</v>
      </c>
      <c r="B59" s="61" t="s">
        <v>22</v>
      </c>
      <c r="C59" s="64" t="s">
        <v>752</v>
      </c>
      <c r="D59" s="68" t="s">
        <v>16</v>
      </c>
      <c r="E59" s="118">
        <f>E60</f>
        <v>742.6</v>
      </c>
      <c r="F59" s="31"/>
      <c r="G59" s="31"/>
    </row>
    <row r="60" spans="1:7" s="7" customFormat="1" ht="15.75" outlineLevel="7">
      <c r="A60" s="30" t="s">
        <v>799</v>
      </c>
      <c r="B60" s="61" t="s">
        <v>22</v>
      </c>
      <c r="C60" s="64" t="s">
        <v>752</v>
      </c>
      <c r="D60" s="68" t="s">
        <v>18</v>
      </c>
      <c r="E60" s="118">
        <f>E61+E62+E64</f>
        <v>742.6</v>
      </c>
      <c r="F60" s="31"/>
      <c r="G60" s="31"/>
    </row>
    <row r="61" spans="1:7" s="7" customFormat="1" ht="15.75" outlineLevel="7">
      <c r="A61" s="30" t="s">
        <v>600</v>
      </c>
      <c r="B61" s="61" t="s">
        <v>22</v>
      </c>
      <c r="C61" s="64" t="s">
        <v>753</v>
      </c>
      <c r="D61" s="68" t="s">
        <v>20</v>
      </c>
      <c r="E61" s="118">
        <f>532</f>
        <v>532</v>
      </c>
      <c r="F61" s="31"/>
      <c r="G61" s="31"/>
    </row>
    <row r="62" spans="1:7" s="7" customFormat="1" ht="22.5" outlineLevel="7">
      <c r="A62" s="30" t="s">
        <v>601</v>
      </c>
      <c r="B62" s="61" t="s">
        <v>22</v>
      </c>
      <c r="C62" s="64" t="s">
        <v>753</v>
      </c>
      <c r="D62" s="68" t="s">
        <v>604</v>
      </c>
      <c r="E62" s="118">
        <v>160.6</v>
      </c>
      <c r="F62" s="31"/>
      <c r="G62" s="31"/>
    </row>
    <row r="63" spans="1:7" s="7" customFormat="1" ht="15.75" outlineLevel="7">
      <c r="A63" s="30" t="s">
        <v>747</v>
      </c>
      <c r="B63" s="61" t="s">
        <v>22</v>
      </c>
      <c r="C63" s="64" t="s">
        <v>753</v>
      </c>
      <c r="D63" s="68" t="s">
        <v>628</v>
      </c>
      <c r="E63" s="118">
        <v>0</v>
      </c>
      <c r="F63" s="31"/>
      <c r="G63" s="31"/>
    </row>
    <row r="64" spans="1:7" s="7" customFormat="1" ht="22.5" outlineLevel="7">
      <c r="A64" s="30" t="s">
        <v>622</v>
      </c>
      <c r="B64" s="61" t="s">
        <v>22</v>
      </c>
      <c r="C64" s="64" t="s">
        <v>630</v>
      </c>
      <c r="D64" s="68" t="s">
        <v>25</v>
      </c>
      <c r="E64" s="118">
        <v>50</v>
      </c>
      <c r="F64" s="31"/>
      <c r="G64" s="31"/>
    </row>
    <row r="65" spans="1:7" s="7" customFormat="1" ht="45" outlineLevel="1">
      <c r="A65" s="56" t="s">
        <v>790</v>
      </c>
      <c r="B65" s="58" t="s">
        <v>40</v>
      </c>
      <c r="C65" s="54"/>
      <c r="D65" s="59"/>
      <c r="E65" s="117">
        <f>E171</f>
        <v>43293.1</v>
      </c>
      <c r="F65" s="31"/>
      <c r="G65" s="31"/>
    </row>
    <row r="66" spans="1:7" s="7" customFormat="1" ht="22.5" hidden="1" outlineLevel="2">
      <c r="A66" s="56" t="s">
        <v>12</v>
      </c>
      <c r="B66" s="58" t="s">
        <v>40</v>
      </c>
      <c r="C66" s="54">
        <f>C67</f>
        <v>15729.169044800003</v>
      </c>
      <c r="D66" s="59">
        <f t="shared" si="0"/>
        <v>15729.169044800003</v>
      </c>
      <c r="E66" s="117" t="e">
        <f>#REF!</f>
        <v>#REF!</v>
      </c>
      <c r="F66" s="31"/>
      <c r="G66" s="31"/>
    </row>
    <row r="67" spans="1:7" s="7" customFormat="1" ht="15.75" hidden="1" outlineLevel="3">
      <c r="A67" s="56" t="s">
        <v>23</v>
      </c>
      <c r="B67" s="58" t="s">
        <v>40</v>
      </c>
      <c r="C67" s="54">
        <f>C68</f>
        <v>15729.169044800003</v>
      </c>
      <c r="D67" s="59">
        <f t="shared" si="0"/>
        <v>15729.169044800003</v>
      </c>
      <c r="E67" s="117" t="e">
        <f>#REF!</f>
        <v>#REF!</v>
      </c>
      <c r="F67" s="31"/>
      <c r="G67" s="31"/>
    </row>
    <row r="68" spans="1:7" s="7" customFormat="1" ht="33.75" hidden="1" outlineLevel="5">
      <c r="A68" s="56" t="s">
        <v>15</v>
      </c>
      <c r="B68" s="58" t="s">
        <v>40</v>
      </c>
      <c r="C68" s="54">
        <f>C69</f>
        <v>15729.169044800003</v>
      </c>
      <c r="D68" s="59">
        <f t="shared" si="0"/>
        <v>15729.169044800003</v>
      </c>
      <c r="E68" s="117" t="e">
        <f>#REF!</f>
        <v>#REF!</v>
      </c>
      <c r="F68" s="31"/>
      <c r="G68" s="31"/>
    </row>
    <row r="69" spans="1:7" s="7" customFormat="1" ht="15.75" hidden="1" outlineLevel="6">
      <c r="A69" s="56" t="s">
        <v>17</v>
      </c>
      <c r="B69" s="58" t="s">
        <v>40</v>
      </c>
      <c r="C69" s="54">
        <f>C70+C71</f>
        <v>15729.169044800003</v>
      </c>
      <c r="D69" s="59">
        <f t="shared" si="0"/>
        <v>15729.169044800003</v>
      </c>
      <c r="E69" s="117" t="e">
        <f>#REF!</f>
        <v>#REF!</v>
      </c>
      <c r="F69" s="31"/>
      <c r="G69" s="31"/>
    </row>
    <row r="70" spans="1:7" s="7" customFormat="1" ht="15.75" hidden="1" outlineLevel="7">
      <c r="A70" s="30" t="s">
        <v>19</v>
      </c>
      <c r="B70" s="61" t="s">
        <v>40</v>
      </c>
      <c r="C70" s="62">
        <f>'[2]администр 2013'!$F$10+'[2]администр 2013'!$F$12-3090.5</f>
        <v>9271.5690448000023</v>
      </c>
      <c r="D70" s="59">
        <f t="shared" si="0"/>
        <v>9271.5690448000023</v>
      </c>
      <c r="E70" s="117" t="e">
        <f>#REF!</f>
        <v>#REF!</v>
      </c>
      <c r="F70" s="31"/>
      <c r="G70" s="31"/>
    </row>
    <row r="71" spans="1:7" s="7" customFormat="1" ht="15.75" hidden="1" outlineLevel="7">
      <c r="A71" s="30" t="s">
        <v>24</v>
      </c>
      <c r="B71" s="61" t="s">
        <v>40</v>
      </c>
      <c r="C71" s="62">
        <f>18819.7-12362.1</f>
        <v>6457.6</v>
      </c>
      <c r="D71" s="59">
        <f t="shared" si="0"/>
        <v>6457.6</v>
      </c>
      <c r="E71" s="117" t="e">
        <f>#REF!</f>
        <v>#REF!</v>
      </c>
      <c r="F71" s="31"/>
      <c r="G71" s="31"/>
    </row>
    <row r="72" spans="1:7" s="7" customFormat="1" ht="15.75" hidden="1" outlineLevel="5">
      <c r="A72" s="56" t="s">
        <v>26</v>
      </c>
      <c r="B72" s="58" t="s">
        <v>40</v>
      </c>
      <c r="C72" s="54"/>
      <c r="D72" s="59">
        <f t="shared" si="0"/>
        <v>0</v>
      </c>
      <c r="E72" s="117" t="e">
        <f>#REF!</f>
        <v>#REF!</v>
      </c>
      <c r="F72" s="31"/>
      <c r="G72" s="31"/>
    </row>
    <row r="73" spans="1:7" s="7" customFormat="1" ht="15.75" hidden="1" outlineLevel="6">
      <c r="A73" s="56" t="s">
        <v>28</v>
      </c>
      <c r="B73" s="58" t="s">
        <v>40</v>
      </c>
      <c r="C73" s="54"/>
      <c r="D73" s="59">
        <f t="shared" si="0"/>
        <v>0</v>
      </c>
      <c r="E73" s="117" t="e">
        <f>#REF!</f>
        <v>#REF!</v>
      </c>
      <c r="F73" s="31"/>
      <c r="G73" s="31"/>
    </row>
    <row r="74" spans="1:7" s="7" customFormat="1" ht="15.75" hidden="1" outlineLevel="7">
      <c r="A74" s="30" t="s">
        <v>32</v>
      </c>
      <c r="B74" s="61" t="s">
        <v>40</v>
      </c>
      <c r="C74" s="62"/>
      <c r="D74" s="59">
        <f t="shared" si="0"/>
        <v>0</v>
      </c>
      <c r="E74" s="117" t="e">
        <f>#REF!</f>
        <v>#REF!</v>
      </c>
      <c r="F74" s="31"/>
      <c r="G74" s="31"/>
    </row>
    <row r="75" spans="1:7" s="7" customFormat="1" ht="33.75" hidden="1" outlineLevel="3">
      <c r="A75" s="56" t="s">
        <v>41</v>
      </c>
      <c r="B75" s="58" t="s">
        <v>40</v>
      </c>
      <c r="C75" s="54"/>
      <c r="D75" s="59">
        <f t="shared" si="0"/>
        <v>0</v>
      </c>
      <c r="E75" s="117" t="e">
        <f>#REF!</f>
        <v>#REF!</v>
      </c>
      <c r="F75" s="31"/>
      <c r="G75" s="31"/>
    </row>
    <row r="76" spans="1:7" s="7" customFormat="1" ht="33.75" hidden="1" outlineLevel="5">
      <c r="A76" s="56" t="s">
        <v>15</v>
      </c>
      <c r="B76" s="58" t="s">
        <v>40</v>
      </c>
      <c r="C76" s="54"/>
      <c r="D76" s="59">
        <f t="shared" si="0"/>
        <v>0</v>
      </c>
      <c r="E76" s="117" t="e">
        <f>#REF!</f>
        <v>#REF!</v>
      </c>
      <c r="F76" s="31"/>
      <c r="G76" s="31"/>
    </row>
    <row r="77" spans="1:7" s="7" customFormat="1" ht="15.75" hidden="1" outlineLevel="6">
      <c r="A77" s="56" t="s">
        <v>17</v>
      </c>
      <c r="B77" s="58" t="s">
        <v>40</v>
      </c>
      <c r="C77" s="54"/>
      <c r="D77" s="59">
        <f t="shared" si="0"/>
        <v>0</v>
      </c>
      <c r="E77" s="117" t="e">
        <f>#REF!</f>
        <v>#REF!</v>
      </c>
      <c r="F77" s="31"/>
      <c r="G77" s="31"/>
    </row>
    <row r="78" spans="1:7" s="7" customFormat="1" ht="15.75" hidden="1" outlineLevel="7">
      <c r="A78" s="30" t="s">
        <v>19</v>
      </c>
      <c r="B78" s="61" t="s">
        <v>40</v>
      </c>
      <c r="C78" s="62"/>
      <c r="D78" s="59">
        <f t="shared" si="0"/>
        <v>0</v>
      </c>
      <c r="E78" s="117" t="e">
        <f>#REF!</f>
        <v>#REF!</v>
      </c>
      <c r="F78" s="31"/>
      <c r="G78" s="31"/>
    </row>
    <row r="79" spans="1:7" s="7" customFormat="1" ht="15.75" hidden="1" outlineLevel="7">
      <c r="A79" s="30" t="s">
        <v>24</v>
      </c>
      <c r="B79" s="61" t="s">
        <v>40</v>
      </c>
      <c r="C79" s="62"/>
      <c r="D79" s="59">
        <f t="shared" si="0"/>
        <v>0</v>
      </c>
      <c r="E79" s="117" t="e">
        <f>#REF!</f>
        <v>#REF!</v>
      </c>
      <c r="F79" s="31"/>
      <c r="G79" s="31"/>
    </row>
    <row r="80" spans="1:7" s="7" customFormat="1" ht="15.75" hidden="1" outlineLevel="1">
      <c r="A80" s="56" t="s">
        <v>42</v>
      </c>
      <c r="B80" s="58" t="s">
        <v>43</v>
      </c>
      <c r="C80" s="54">
        <v>407793.6</v>
      </c>
      <c r="D80" s="59">
        <f t="shared" si="0"/>
        <v>407793.6</v>
      </c>
      <c r="E80" s="117" t="e">
        <f>#REF!</f>
        <v>#REF!</v>
      </c>
      <c r="F80" s="31"/>
      <c r="G80" s="31"/>
    </row>
    <row r="81" spans="1:7" s="7" customFormat="1" ht="22.5" hidden="1" outlineLevel="2">
      <c r="A81" s="56" t="s">
        <v>12</v>
      </c>
      <c r="B81" s="58" t="s">
        <v>43</v>
      </c>
      <c r="C81" s="54">
        <v>407793.6</v>
      </c>
      <c r="D81" s="59">
        <f t="shared" si="0"/>
        <v>407793.6</v>
      </c>
      <c r="E81" s="117" t="e">
        <f>#REF!</f>
        <v>#REF!</v>
      </c>
      <c r="F81" s="31"/>
      <c r="G81" s="31"/>
    </row>
    <row r="82" spans="1:7" s="7" customFormat="1" ht="15.75" hidden="1" outlineLevel="3">
      <c r="A82" s="56" t="s">
        <v>44</v>
      </c>
      <c r="B82" s="58" t="s">
        <v>43</v>
      </c>
      <c r="C82" s="54">
        <v>407793.6</v>
      </c>
      <c r="D82" s="59">
        <f t="shared" si="0"/>
        <v>407793.6</v>
      </c>
      <c r="E82" s="117" t="e">
        <f>#REF!</f>
        <v>#REF!</v>
      </c>
      <c r="F82" s="31"/>
      <c r="G82" s="31"/>
    </row>
    <row r="83" spans="1:7" s="7" customFormat="1" ht="33.75" hidden="1" outlineLevel="5">
      <c r="A83" s="56" t="s">
        <v>15</v>
      </c>
      <c r="B83" s="58" t="s">
        <v>43</v>
      </c>
      <c r="C83" s="54">
        <v>313113.3</v>
      </c>
      <c r="D83" s="59">
        <f t="shared" si="0"/>
        <v>313113.3</v>
      </c>
      <c r="E83" s="117" t="e">
        <f>#REF!</f>
        <v>#REF!</v>
      </c>
      <c r="F83" s="31"/>
      <c r="G83" s="31"/>
    </row>
    <row r="84" spans="1:7" s="7" customFormat="1" ht="15.75" hidden="1" outlineLevel="6">
      <c r="A84" s="56" t="s">
        <v>17</v>
      </c>
      <c r="B84" s="58" t="s">
        <v>43</v>
      </c>
      <c r="C84" s="54">
        <v>313113.3</v>
      </c>
      <c r="D84" s="59">
        <f t="shared" si="0"/>
        <v>313113.3</v>
      </c>
      <c r="E84" s="117" t="e">
        <f>#REF!</f>
        <v>#REF!</v>
      </c>
      <c r="F84" s="31"/>
      <c r="G84" s="31"/>
    </row>
    <row r="85" spans="1:7" s="7" customFormat="1" ht="15.75" hidden="1" outlineLevel="7">
      <c r="A85" s="30" t="s">
        <v>19</v>
      </c>
      <c r="B85" s="61" t="s">
        <v>43</v>
      </c>
      <c r="C85" s="62">
        <v>311923.5</v>
      </c>
      <c r="D85" s="59">
        <f t="shared" si="0"/>
        <v>311923.5</v>
      </c>
      <c r="E85" s="117" t="e">
        <f>#REF!</f>
        <v>#REF!</v>
      </c>
      <c r="F85" s="31"/>
      <c r="G85" s="31"/>
    </row>
    <row r="86" spans="1:7" s="7" customFormat="1" ht="15.75" hidden="1" outlineLevel="7">
      <c r="A86" s="30" t="s">
        <v>24</v>
      </c>
      <c r="B86" s="61" t="s">
        <v>43</v>
      </c>
      <c r="C86" s="62">
        <v>1189.8</v>
      </c>
      <c r="D86" s="59">
        <f t="shared" si="0"/>
        <v>1189.8</v>
      </c>
      <c r="E86" s="117" t="e">
        <f>#REF!</f>
        <v>#REF!</v>
      </c>
      <c r="F86" s="31"/>
      <c r="G86" s="31"/>
    </row>
    <row r="87" spans="1:7" s="7" customFormat="1" ht="15.75" hidden="1" outlineLevel="5">
      <c r="A87" s="56" t="s">
        <v>26</v>
      </c>
      <c r="B87" s="58" t="s">
        <v>43</v>
      </c>
      <c r="C87" s="54">
        <v>94602.7</v>
      </c>
      <c r="D87" s="59">
        <f t="shared" si="0"/>
        <v>94602.7</v>
      </c>
      <c r="E87" s="117" t="e">
        <f>#REF!</f>
        <v>#REF!</v>
      </c>
      <c r="F87" s="31"/>
      <c r="G87" s="31"/>
    </row>
    <row r="88" spans="1:7" s="7" customFormat="1" ht="15.75" hidden="1" outlineLevel="6">
      <c r="A88" s="56" t="s">
        <v>28</v>
      </c>
      <c r="B88" s="58" t="s">
        <v>43</v>
      </c>
      <c r="C88" s="54">
        <v>94602.7</v>
      </c>
      <c r="D88" s="59">
        <f t="shared" si="0"/>
        <v>94602.7</v>
      </c>
      <c r="E88" s="117" t="e">
        <f>#REF!</f>
        <v>#REF!</v>
      </c>
      <c r="F88" s="31"/>
      <c r="G88" s="31"/>
    </row>
    <row r="89" spans="1:7" s="7" customFormat="1" ht="15.75" hidden="1" outlineLevel="7">
      <c r="A89" s="30" t="s">
        <v>30</v>
      </c>
      <c r="B89" s="61" t="s">
        <v>43</v>
      </c>
      <c r="C89" s="62">
        <v>10108.299999999999</v>
      </c>
      <c r="D89" s="59">
        <f t="shared" si="0"/>
        <v>10108.299999999999</v>
      </c>
      <c r="E89" s="117" t="e">
        <f>#REF!</f>
        <v>#REF!</v>
      </c>
      <c r="F89" s="31"/>
      <c r="G89" s="31"/>
    </row>
    <row r="90" spans="1:7" s="7" customFormat="1" ht="15.75" hidden="1" outlineLevel="7">
      <c r="A90" s="30" t="s">
        <v>32</v>
      </c>
      <c r="B90" s="61" t="s">
        <v>43</v>
      </c>
      <c r="C90" s="62">
        <v>84494.399999999994</v>
      </c>
      <c r="D90" s="59">
        <f t="shared" si="0"/>
        <v>84494.399999999994</v>
      </c>
      <c r="E90" s="117" t="e">
        <f>#REF!</f>
        <v>#REF!</v>
      </c>
      <c r="F90" s="31"/>
      <c r="G90" s="31"/>
    </row>
    <row r="91" spans="1:7" s="7" customFormat="1" ht="15.75" hidden="1" outlineLevel="5">
      <c r="A91" s="56" t="s">
        <v>45</v>
      </c>
      <c r="B91" s="58" t="s">
        <v>43</v>
      </c>
      <c r="C91" s="54">
        <v>77.599999999999994</v>
      </c>
      <c r="D91" s="59">
        <f t="shared" si="0"/>
        <v>77.599999999999994</v>
      </c>
      <c r="E91" s="117" t="e">
        <f>#REF!</f>
        <v>#REF!</v>
      </c>
      <c r="F91" s="31"/>
      <c r="G91" s="31"/>
    </row>
    <row r="92" spans="1:7" s="7" customFormat="1" ht="15.75" hidden="1" outlineLevel="6">
      <c r="A92" s="56" t="s">
        <v>47</v>
      </c>
      <c r="B92" s="58" t="s">
        <v>43</v>
      </c>
      <c r="C92" s="54">
        <v>77.599999999999994</v>
      </c>
      <c r="D92" s="59">
        <f t="shared" si="0"/>
        <v>77.599999999999994</v>
      </c>
      <c r="E92" s="117" t="e">
        <f>#REF!</f>
        <v>#REF!</v>
      </c>
      <c r="F92" s="31"/>
      <c r="G92" s="31"/>
    </row>
    <row r="93" spans="1:7" s="7" customFormat="1" ht="15.75" hidden="1" outlineLevel="7">
      <c r="A93" s="30" t="s">
        <v>49</v>
      </c>
      <c r="B93" s="61" t="s">
        <v>43</v>
      </c>
      <c r="C93" s="62">
        <v>77.599999999999994</v>
      </c>
      <c r="D93" s="59">
        <f t="shared" si="0"/>
        <v>77.599999999999994</v>
      </c>
      <c r="E93" s="117" t="e">
        <f>#REF!</f>
        <v>#REF!</v>
      </c>
      <c r="F93" s="31"/>
      <c r="G93" s="31"/>
    </row>
    <row r="94" spans="1:7" s="7" customFormat="1" ht="22.5" hidden="1" outlineLevel="1">
      <c r="A94" s="56" t="s">
        <v>51</v>
      </c>
      <c r="B94" s="58" t="s">
        <v>52</v>
      </c>
      <c r="C94" s="54">
        <v>343804.3</v>
      </c>
      <c r="D94" s="59">
        <f t="shared" ref="D94:D157" si="1">C94</f>
        <v>343804.3</v>
      </c>
      <c r="E94" s="117" t="e">
        <f>#REF!</f>
        <v>#REF!</v>
      </c>
      <c r="F94" s="31"/>
      <c r="G94" s="31"/>
    </row>
    <row r="95" spans="1:7" s="7" customFormat="1" ht="22.5" hidden="1" outlineLevel="2">
      <c r="A95" s="56" t="s">
        <v>12</v>
      </c>
      <c r="B95" s="58" t="s">
        <v>52</v>
      </c>
      <c r="C95" s="54">
        <v>343804.3</v>
      </c>
      <c r="D95" s="59">
        <f t="shared" si="1"/>
        <v>343804.3</v>
      </c>
      <c r="E95" s="117" t="e">
        <f>#REF!</f>
        <v>#REF!</v>
      </c>
      <c r="F95" s="31"/>
      <c r="G95" s="31"/>
    </row>
    <row r="96" spans="1:7" s="7" customFormat="1" ht="22.5" hidden="1" outlineLevel="3">
      <c r="A96" s="56" t="s">
        <v>53</v>
      </c>
      <c r="B96" s="58" t="s">
        <v>52</v>
      </c>
      <c r="C96" s="54">
        <v>3795.9</v>
      </c>
      <c r="D96" s="59">
        <f t="shared" si="1"/>
        <v>3795.9</v>
      </c>
      <c r="E96" s="117" t="e">
        <f>#REF!</f>
        <v>#REF!</v>
      </c>
      <c r="F96" s="31"/>
      <c r="G96" s="31"/>
    </row>
    <row r="97" spans="1:7" s="7" customFormat="1" ht="33.75" hidden="1" outlineLevel="5">
      <c r="A97" s="56" t="s">
        <v>15</v>
      </c>
      <c r="B97" s="58" t="s">
        <v>52</v>
      </c>
      <c r="C97" s="54">
        <v>3795.9</v>
      </c>
      <c r="D97" s="59">
        <f t="shared" si="1"/>
        <v>3795.9</v>
      </c>
      <c r="E97" s="117" t="e">
        <f>#REF!</f>
        <v>#REF!</v>
      </c>
      <c r="F97" s="31"/>
      <c r="G97" s="31"/>
    </row>
    <row r="98" spans="1:7" s="7" customFormat="1" ht="15.75" hidden="1" outlineLevel="6">
      <c r="A98" s="56" t="s">
        <v>17</v>
      </c>
      <c r="B98" s="58" t="s">
        <v>52</v>
      </c>
      <c r="C98" s="54">
        <v>3795.9</v>
      </c>
      <c r="D98" s="59">
        <f t="shared" si="1"/>
        <v>3795.9</v>
      </c>
      <c r="E98" s="117" t="e">
        <f>#REF!</f>
        <v>#REF!</v>
      </c>
      <c r="F98" s="31"/>
      <c r="G98" s="31"/>
    </row>
    <row r="99" spans="1:7" s="7" customFormat="1" ht="15.75" hidden="1" outlineLevel="7">
      <c r="A99" s="30" t="s">
        <v>19</v>
      </c>
      <c r="B99" s="61" t="s">
        <v>52</v>
      </c>
      <c r="C99" s="62">
        <v>3795.9</v>
      </c>
      <c r="D99" s="59">
        <f t="shared" si="1"/>
        <v>3795.9</v>
      </c>
      <c r="E99" s="117" t="e">
        <f>#REF!</f>
        <v>#REF!</v>
      </c>
      <c r="F99" s="31"/>
      <c r="G99" s="31"/>
    </row>
    <row r="100" spans="1:7" s="7" customFormat="1" ht="15.75" hidden="1" outlineLevel="3">
      <c r="A100" s="56" t="s">
        <v>23</v>
      </c>
      <c r="B100" s="58" t="s">
        <v>52</v>
      </c>
      <c r="C100" s="54">
        <v>312142.2</v>
      </c>
      <c r="D100" s="59">
        <f t="shared" si="1"/>
        <v>312142.2</v>
      </c>
      <c r="E100" s="117" t="e">
        <f>#REF!</f>
        <v>#REF!</v>
      </c>
      <c r="F100" s="31"/>
      <c r="G100" s="31"/>
    </row>
    <row r="101" spans="1:7" s="7" customFormat="1" ht="33.75" hidden="1" outlineLevel="5">
      <c r="A101" s="56" t="s">
        <v>15</v>
      </c>
      <c r="B101" s="58" t="s">
        <v>52</v>
      </c>
      <c r="C101" s="54">
        <v>227287.6</v>
      </c>
      <c r="D101" s="59">
        <f t="shared" si="1"/>
        <v>227287.6</v>
      </c>
      <c r="E101" s="117" t="e">
        <f>#REF!</f>
        <v>#REF!</v>
      </c>
      <c r="F101" s="31"/>
      <c r="G101" s="31"/>
    </row>
    <row r="102" spans="1:7" s="7" customFormat="1" ht="15.75" hidden="1" outlineLevel="6">
      <c r="A102" s="56" t="s">
        <v>17</v>
      </c>
      <c r="B102" s="58" t="s">
        <v>52</v>
      </c>
      <c r="C102" s="54">
        <v>227287.6</v>
      </c>
      <c r="D102" s="59">
        <f t="shared" si="1"/>
        <v>227287.6</v>
      </c>
      <c r="E102" s="117" t="e">
        <f>#REF!</f>
        <v>#REF!</v>
      </c>
      <c r="F102" s="31"/>
      <c r="G102" s="31"/>
    </row>
    <row r="103" spans="1:7" s="7" customFormat="1" ht="15.75" hidden="1" outlineLevel="7">
      <c r="A103" s="30" t="s">
        <v>19</v>
      </c>
      <c r="B103" s="61" t="s">
        <v>52</v>
      </c>
      <c r="C103" s="62">
        <v>226636.79999999999</v>
      </c>
      <c r="D103" s="59">
        <f t="shared" si="1"/>
        <v>226636.79999999999</v>
      </c>
      <c r="E103" s="117" t="e">
        <f>#REF!</f>
        <v>#REF!</v>
      </c>
      <c r="F103" s="31"/>
      <c r="G103" s="31"/>
    </row>
    <row r="104" spans="1:7" s="7" customFormat="1" ht="15.75" hidden="1" outlineLevel="7">
      <c r="A104" s="30" t="s">
        <v>24</v>
      </c>
      <c r="B104" s="61" t="s">
        <v>52</v>
      </c>
      <c r="C104" s="62">
        <v>650.79999999999995</v>
      </c>
      <c r="D104" s="59">
        <f t="shared" si="1"/>
        <v>650.79999999999995</v>
      </c>
      <c r="E104" s="117" t="e">
        <f>#REF!</f>
        <v>#REF!</v>
      </c>
      <c r="F104" s="31"/>
      <c r="G104" s="31"/>
    </row>
    <row r="105" spans="1:7" s="7" customFormat="1" ht="15.75" hidden="1" outlineLevel="5">
      <c r="A105" s="56" t="s">
        <v>26</v>
      </c>
      <c r="B105" s="58" t="s">
        <v>52</v>
      </c>
      <c r="C105" s="54">
        <v>84761.5</v>
      </c>
      <c r="D105" s="59">
        <f t="shared" si="1"/>
        <v>84761.5</v>
      </c>
      <c r="E105" s="117" t="e">
        <f>#REF!</f>
        <v>#REF!</v>
      </c>
      <c r="F105" s="31"/>
      <c r="G105" s="31"/>
    </row>
    <row r="106" spans="1:7" s="7" customFormat="1" ht="15.75" hidden="1" outlineLevel="6">
      <c r="A106" s="56" t="s">
        <v>28</v>
      </c>
      <c r="B106" s="58" t="s">
        <v>52</v>
      </c>
      <c r="C106" s="54">
        <v>84761.5</v>
      </c>
      <c r="D106" s="59">
        <f t="shared" si="1"/>
        <v>84761.5</v>
      </c>
      <c r="E106" s="117" t="e">
        <f>#REF!</f>
        <v>#REF!</v>
      </c>
      <c r="F106" s="31"/>
      <c r="G106" s="31"/>
    </row>
    <row r="107" spans="1:7" s="7" customFormat="1" ht="15.75" hidden="1" outlineLevel="7">
      <c r="A107" s="30" t="s">
        <v>30</v>
      </c>
      <c r="B107" s="61" t="s">
        <v>52</v>
      </c>
      <c r="C107" s="62">
        <v>68503.5</v>
      </c>
      <c r="D107" s="59">
        <f t="shared" si="1"/>
        <v>68503.5</v>
      </c>
      <c r="E107" s="117" t="e">
        <f>#REF!</f>
        <v>#REF!</v>
      </c>
      <c r="F107" s="31"/>
      <c r="G107" s="31"/>
    </row>
    <row r="108" spans="1:7" s="7" customFormat="1" ht="15.75" hidden="1" outlineLevel="7">
      <c r="A108" s="30" t="s">
        <v>32</v>
      </c>
      <c r="B108" s="61" t="s">
        <v>52</v>
      </c>
      <c r="C108" s="62">
        <v>16258</v>
      </c>
      <c r="D108" s="59">
        <f t="shared" si="1"/>
        <v>16258</v>
      </c>
      <c r="E108" s="117" t="e">
        <f>#REF!</f>
        <v>#REF!</v>
      </c>
      <c r="F108" s="31"/>
      <c r="G108" s="31"/>
    </row>
    <row r="109" spans="1:7" s="7" customFormat="1" ht="15.75" hidden="1" outlineLevel="5">
      <c r="A109" s="56" t="s">
        <v>45</v>
      </c>
      <c r="B109" s="58" t="s">
        <v>52</v>
      </c>
      <c r="C109" s="54">
        <v>93.1</v>
      </c>
      <c r="D109" s="59">
        <f t="shared" si="1"/>
        <v>93.1</v>
      </c>
      <c r="E109" s="117" t="e">
        <f>#REF!</f>
        <v>#REF!</v>
      </c>
      <c r="F109" s="31"/>
      <c r="G109" s="31"/>
    </row>
    <row r="110" spans="1:7" s="7" customFormat="1" ht="15.75" hidden="1" outlineLevel="6">
      <c r="A110" s="56" t="s">
        <v>47</v>
      </c>
      <c r="B110" s="58" t="s">
        <v>52</v>
      </c>
      <c r="C110" s="54">
        <v>93.1</v>
      </c>
      <c r="D110" s="59">
        <f t="shared" si="1"/>
        <v>93.1</v>
      </c>
      <c r="E110" s="117" t="e">
        <f>#REF!</f>
        <v>#REF!</v>
      </c>
      <c r="F110" s="31"/>
      <c r="G110" s="31"/>
    </row>
    <row r="111" spans="1:7" s="7" customFormat="1" ht="15.75" hidden="1" outlineLevel="7">
      <c r="A111" s="30" t="s">
        <v>54</v>
      </c>
      <c r="B111" s="61" t="s">
        <v>52</v>
      </c>
      <c r="C111" s="62">
        <v>22.8</v>
      </c>
      <c r="D111" s="59">
        <f t="shared" si="1"/>
        <v>22.8</v>
      </c>
      <c r="E111" s="117" t="e">
        <f>#REF!</f>
        <v>#REF!</v>
      </c>
      <c r="F111" s="31"/>
      <c r="G111" s="31"/>
    </row>
    <row r="112" spans="1:7" s="7" customFormat="1" ht="15.75" hidden="1" outlineLevel="7">
      <c r="A112" s="30" t="s">
        <v>49</v>
      </c>
      <c r="B112" s="61" t="s">
        <v>52</v>
      </c>
      <c r="C112" s="62">
        <v>70.3</v>
      </c>
      <c r="D112" s="59">
        <f t="shared" si="1"/>
        <v>70.3</v>
      </c>
      <c r="E112" s="117" t="e">
        <f>#REF!</f>
        <v>#REF!</v>
      </c>
      <c r="F112" s="31"/>
      <c r="G112" s="31"/>
    </row>
    <row r="113" spans="1:7" s="7" customFormat="1" ht="22.5" hidden="1" outlineLevel="3">
      <c r="A113" s="56" t="s">
        <v>55</v>
      </c>
      <c r="B113" s="58" t="s">
        <v>52</v>
      </c>
      <c r="C113" s="54">
        <v>9374.2999999999993</v>
      </c>
      <c r="D113" s="59">
        <f t="shared" si="1"/>
        <v>9374.2999999999993</v>
      </c>
      <c r="E113" s="117" t="e">
        <f>#REF!</f>
        <v>#REF!</v>
      </c>
      <c r="F113" s="31"/>
      <c r="G113" s="31"/>
    </row>
    <row r="114" spans="1:7" s="7" customFormat="1" ht="33.75" hidden="1" outlineLevel="5">
      <c r="A114" s="56" t="s">
        <v>15</v>
      </c>
      <c r="B114" s="58" t="s">
        <v>52</v>
      </c>
      <c r="C114" s="54">
        <v>9374.2999999999993</v>
      </c>
      <c r="D114" s="59">
        <f t="shared" si="1"/>
        <v>9374.2999999999993</v>
      </c>
      <c r="E114" s="117" t="e">
        <f>#REF!</f>
        <v>#REF!</v>
      </c>
      <c r="F114" s="31"/>
      <c r="G114" s="31"/>
    </row>
    <row r="115" spans="1:7" s="7" customFormat="1" ht="15.75" hidden="1" outlineLevel="6">
      <c r="A115" s="56" t="s">
        <v>17</v>
      </c>
      <c r="B115" s="58" t="s">
        <v>52</v>
      </c>
      <c r="C115" s="54">
        <v>9374.2999999999993</v>
      </c>
      <c r="D115" s="59">
        <f t="shared" si="1"/>
        <v>9374.2999999999993</v>
      </c>
      <c r="E115" s="117" t="e">
        <f>#REF!</f>
        <v>#REF!</v>
      </c>
      <c r="F115" s="31"/>
      <c r="G115" s="31"/>
    </row>
    <row r="116" spans="1:7" s="7" customFormat="1" ht="15.75" hidden="1" outlineLevel="7">
      <c r="A116" s="30" t="s">
        <v>19</v>
      </c>
      <c r="B116" s="61" t="s">
        <v>52</v>
      </c>
      <c r="C116" s="62">
        <v>9358.1</v>
      </c>
      <c r="D116" s="59">
        <f t="shared" si="1"/>
        <v>9358.1</v>
      </c>
      <c r="E116" s="117" t="e">
        <f>#REF!</f>
        <v>#REF!</v>
      </c>
      <c r="F116" s="31"/>
      <c r="G116" s="31"/>
    </row>
    <row r="117" spans="1:7" s="7" customFormat="1" ht="15.75" hidden="1" outlineLevel="7">
      <c r="A117" s="30" t="s">
        <v>24</v>
      </c>
      <c r="B117" s="61" t="s">
        <v>52</v>
      </c>
      <c r="C117" s="62">
        <v>16.2</v>
      </c>
      <c r="D117" s="59">
        <f t="shared" si="1"/>
        <v>16.2</v>
      </c>
      <c r="E117" s="117" t="e">
        <f>#REF!</f>
        <v>#REF!</v>
      </c>
      <c r="F117" s="31"/>
      <c r="G117" s="31"/>
    </row>
    <row r="118" spans="1:7" s="7" customFormat="1" ht="15.75" hidden="1" outlineLevel="3">
      <c r="A118" s="56" t="s">
        <v>56</v>
      </c>
      <c r="B118" s="58" t="s">
        <v>52</v>
      </c>
      <c r="C118" s="54">
        <v>18491.900000000001</v>
      </c>
      <c r="D118" s="59">
        <f t="shared" si="1"/>
        <v>18491.900000000001</v>
      </c>
      <c r="E118" s="117" t="e">
        <f>#REF!</f>
        <v>#REF!</v>
      </c>
      <c r="F118" s="31"/>
      <c r="G118" s="31"/>
    </row>
    <row r="119" spans="1:7" s="7" customFormat="1" ht="33.75" hidden="1" outlineLevel="5">
      <c r="A119" s="56" t="s">
        <v>15</v>
      </c>
      <c r="B119" s="58" t="s">
        <v>52</v>
      </c>
      <c r="C119" s="54">
        <v>18491.900000000001</v>
      </c>
      <c r="D119" s="59">
        <f t="shared" si="1"/>
        <v>18491.900000000001</v>
      </c>
      <c r="E119" s="117" t="e">
        <f>#REF!</f>
        <v>#REF!</v>
      </c>
      <c r="F119" s="31"/>
      <c r="G119" s="31"/>
    </row>
    <row r="120" spans="1:7" s="7" customFormat="1" ht="15.75" hidden="1" outlineLevel="6">
      <c r="A120" s="56" t="s">
        <v>17</v>
      </c>
      <c r="B120" s="58" t="s">
        <v>52</v>
      </c>
      <c r="C120" s="54">
        <v>18491.900000000001</v>
      </c>
      <c r="D120" s="59">
        <f t="shared" si="1"/>
        <v>18491.900000000001</v>
      </c>
      <c r="E120" s="117" t="e">
        <f>#REF!</f>
        <v>#REF!</v>
      </c>
      <c r="F120" s="31"/>
      <c r="G120" s="31"/>
    </row>
    <row r="121" spans="1:7" s="7" customFormat="1" ht="15.75" hidden="1" outlineLevel="7">
      <c r="A121" s="30" t="s">
        <v>19</v>
      </c>
      <c r="B121" s="61" t="s">
        <v>52</v>
      </c>
      <c r="C121" s="62">
        <v>18491.900000000001</v>
      </c>
      <c r="D121" s="59">
        <f t="shared" si="1"/>
        <v>18491.900000000001</v>
      </c>
      <c r="E121" s="117" t="e">
        <f>#REF!</f>
        <v>#REF!</v>
      </c>
      <c r="F121" s="31"/>
      <c r="G121" s="31"/>
    </row>
    <row r="122" spans="1:7" s="7" customFormat="1" ht="15.75" hidden="1" outlineLevel="1">
      <c r="A122" s="56" t="s">
        <v>57</v>
      </c>
      <c r="B122" s="58" t="s">
        <v>58</v>
      </c>
      <c r="C122" s="54">
        <v>337332.6</v>
      </c>
      <c r="D122" s="59">
        <f t="shared" si="1"/>
        <v>337332.6</v>
      </c>
      <c r="E122" s="117" t="e">
        <f>#REF!</f>
        <v>#REF!</v>
      </c>
      <c r="F122" s="31"/>
      <c r="G122" s="31"/>
    </row>
    <row r="123" spans="1:7" s="7" customFormat="1" ht="22.5" hidden="1" outlineLevel="2">
      <c r="A123" s="56" t="s">
        <v>12</v>
      </c>
      <c r="B123" s="58" t="s">
        <v>58</v>
      </c>
      <c r="C123" s="54">
        <v>119094.7</v>
      </c>
      <c r="D123" s="59">
        <f t="shared" si="1"/>
        <v>119094.7</v>
      </c>
      <c r="E123" s="117" t="e">
        <f>#REF!</f>
        <v>#REF!</v>
      </c>
      <c r="F123" s="31"/>
      <c r="G123" s="31"/>
    </row>
    <row r="124" spans="1:7" s="7" customFormat="1" ht="15.75" hidden="1" outlineLevel="3">
      <c r="A124" s="56" t="s">
        <v>23</v>
      </c>
      <c r="B124" s="58" t="s">
        <v>58</v>
      </c>
      <c r="C124" s="54">
        <v>72933.600000000006</v>
      </c>
      <c r="D124" s="59">
        <f t="shared" si="1"/>
        <v>72933.600000000006</v>
      </c>
      <c r="E124" s="117" t="e">
        <f>#REF!</f>
        <v>#REF!</v>
      </c>
      <c r="F124" s="31"/>
      <c r="G124" s="31"/>
    </row>
    <row r="125" spans="1:7" s="7" customFormat="1" ht="33.75" hidden="1" outlineLevel="5">
      <c r="A125" s="56" t="s">
        <v>15</v>
      </c>
      <c r="B125" s="58" t="s">
        <v>58</v>
      </c>
      <c r="C125" s="54">
        <v>71588.899999999994</v>
      </c>
      <c r="D125" s="59">
        <f t="shared" si="1"/>
        <v>71588.899999999994</v>
      </c>
      <c r="E125" s="117" t="e">
        <f>#REF!</f>
        <v>#REF!</v>
      </c>
    </row>
    <row r="126" spans="1:7" s="7" customFormat="1" ht="15.75" hidden="1" outlineLevel="6">
      <c r="A126" s="56" t="s">
        <v>17</v>
      </c>
      <c r="B126" s="58" t="s">
        <v>58</v>
      </c>
      <c r="C126" s="54">
        <v>71588.899999999994</v>
      </c>
      <c r="D126" s="59">
        <f t="shared" si="1"/>
        <v>71588.899999999994</v>
      </c>
      <c r="E126" s="117" t="e">
        <f>#REF!</f>
        <v>#REF!</v>
      </c>
    </row>
    <row r="127" spans="1:7" s="7" customFormat="1" ht="15.75" hidden="1" outlineLevel="7">
      <c r="A127" s="30" t="s">
        <v>19</v>
      </c>
      <c r="B127" s="61" t="s">
        <v>58</v>
      </c>
      <c r="C127" s="62">
        <v>70898.8</v>
      </c>
      <c r="D127" s="59">
        <f t="shared" si="1"/>
        <v>70898.8</v>
      </c>
      <c r="E127" s="117" t="e">
        <f>#REF!</f>
        <v>#REF!</v>
      </c>
    </row>
    <row r="128" spans="1:7" s="7" customFormat="1" ht="15.75" hidden="1" outlineLevel="7">
      <c r="A128" s="30" t="s">
        <v>24</v>
      </c>
      <c r="B128" s="61" t="s">
        <v>58</v>
      </c>
      <c r="C128" s="62">
        <v>690.1</v>
      </c>
      <c r="D128" s="59">
        <f t="shared" si="1"/>
        <v>690.1</v>
      </c>
      <c r="E128" s="117" t="e">
        <f>#REF!</f>
        <v>#REF!</v>
      </c>
    </row>
    <row r="129" spans="1:5" s="7" customFormat="1" ht="15.75" hidden="1" outlineLevel="5">
      <c r="A129" s="56" t="s">
        <v>26</v>
      </c>
      <c r="B129" s="58" t="s">
        <v>58</v>
      </c>
      <c r="C129" s="54">
        <v>1344.7</v>
      </c>
      <c r="D129" s="59">
        <f t="shared" si="1"/>
        <v>1344.7</v>
      </c>
      <c r="E129" s="117" t="e">
        <f>#REF!</f>
        <v>#REF!</v>
      </c>
    </row>
    <row r="130" spans="1:5" s="7" customFormat="1" ht="15.75" hidden="1" outlineLevel="6">
      <c r="A130" s="56" t="s">
        <v>28</v>
      </c>
      <c r="B130" s="58" t="s">
        <v>58</v>
      </c>
      <c r="C130" s="54">
        <v>1344.7</v>
      </c>
      <c r="D130" s="59">
        <f t="shared" si="1"/>
        <v>1344.7</v>
      </c>
      <c r="E130" s="117" t="e">
        <f>#REF!</f>
        <v>#REF!</v>
      </c>
    </row>
    <row r="131" spans="1:5" s="7" customFormat="1" ht="15.75" hidden="1" outlineLevel="7">
      <c r="A131" s="30" t="s">
        <v>30</v>
      </c>
      <c r="B131" s="61" t="s">
        <v>58</v>
      </c>
      <c r="C131" s="62">
        <v>428</v>
      </c>
      <c r="D131" s="59">
        <f t="shared" si="1"/>
        <v>428</v>
      </c>
      <c r="E131" s="117" t="e">
        <f>#REF!</f>
        <v>#REF!</v>
      </c>
    </row>
    <row r="132" spans="1:5" s="7" customFormat="1" ht="15.75" hidden="1" outlineLevel="7">
      <c r="A132" s="30" t="s">
        <v>32</v>
      </c>
      <c r="B132" s="61" t="s">
        <v>58</v>
      </c>
      <c r="C132" s="62">
        <v>916.7</v>
      </c>
      <c r="D132" s="59">
        <f t="shared" si="1"/>
        <v>916.7</v>
      </c>
      <c r="E132" s="117" t="e">
        <f>#REF!</f>
        <v>#REF!</v>
      </c>
    </row>
    <row r="133" spans="1:5" s="7" customFormat="1" ht="15.75" hidden="1" outlineLevel="3">
      <c r="A133" s="56" t="s">
        <v>59</v>
      </c>
      <c r="B133" s="58" t="s">
        <v>58</v>
      </c>
      <c r="C133" s="54">
        <v>15788.2</v>
      </c>
      <c r="D133" s="59">
        <f t="shared" si="1"/>
        <v>15788.2</v>
      </c>
      <c r="E133" s="117" t="e">
        <f>#REF!</f>
        <v>#REF!</v>
      </c>
    </row>
    <row r="134" spans="1:5" s="7" customFormat="1" ht="33.75" hidden="1" outlineLevel="5">
      <c r="A134" s="56" t="s">
        <v>15</v>
      </c>
      <c r="B134" s="58" t="s">
        <v>58</v>
      </c>
      <c r="C134" s="54">
        <v>14591.6</v>
      </c>
      <c r="D134" s="59">
        <f t="shared" si="1"/>
        <v>14591.6</v>
      </c>
      <c r="E134" s="117" t="e">
        <f>#REF!</f>
        <v>#REF!</v>
      </c>
    </row>
    <row r="135" spans="1:5" s="7" customFormat="1" ht="15.75" hidden="1" outlineLevel="6">
      <c r="A135" s="56" t="s">
        <v>17</v>
      </c>
      <c r="B135" s="58" t="s">
        <v>58</v>
      </c>
      <c r="C135" s="54">
        <v>14591.6</v>
      </c>
      <c r="D135" s="59">
        <f t="shared" si="1"/>
        <v>14591.6</v>
      </c>
      <c r="E135" s="117" t="e">
        <f>#REF!</f>
        <v>#REF!</v>
      </c>
    </row>
    <row r="136" spans="1:5" s="7" customFormat="1" ht="15.75" hidden="1" outlineLevel="7">
      <c r="A136" s="30" t="s">
        <v>19</v>
      </c>
      <c r="B136" s="61" t="s">
        <v>58</v>
      </c>
      <c r="C136" s="62">
        <v>14554.6</v>
      </c>
      <c r="D136" s="59">
        <f t="shared" si="1"/>
        <v>14554.6</v>
      </c>
      <c r="E136" s="117" t="e">
        <f>#REF!</f>
        <v>#REF!</v>
      </c>
    </row>
    <row r="137" spans="1:5" s="7" customFormat="1" ht="15.75" hidden="1" outlineLevel="7">
      <c r="A137" s="30" t="s">
        <v>24</v>
      </c>
      <c r="B137" s="61" t="s">
        <v>58</v>
      </c>
      <c r="C137" s="62">
        <v>37</v>
      </c>
      <c r="D137" s="59">
        <f t="shared" si="1"/>
        <v>37</v>
      </c>
      <c r="E137" s="117" t="e">
        <f>#REF!</f>
        <v>#REF!</v>
      </c>
    </row>
    <row r="138" spans="1:5" s="7" customFormat="1" ht="15.75" hidden="1" outlineLevel="5">
      <c r="A138" s="56" t="s">
        <v>26</v>
      </c>
      <c r="B138" s="58" t="s">
        <v>58</v>
      </c>
      <c r="C138" s="54">
        <v>1196.0999999999999</v>
      </c>
      <c r="D138" s="59">
        <f t="shared" si="1"/>
        <v>1196.0999999999999</v>
      </c>
      <c r="E138" s="117" t="e">
        <f>#REF!</f>
        <v>#REF!</v>
      </c>
    </row>
    <row r="139" spans="1:5" s="7" customFormat="1" ht="15.75" hidden="1" outlineLevel="6">
      <c r="A139" s="56" t="s">
        <v>28</v>
      </c>
      <c r="B139" s="58" t="s">
        <v>58</v>
      </c>
      <c r="C139" s="54">
        <v>1196.0999999999999</v>
      </c>
      <c r="D139" s="59">
        <f t="shared" si="1"/>
        <v>1196.0999999999999</v>
      </c>
      <c r="E139" s="117" t="e">
        <f>#REF!</f>
        <v>#REF!</v>
      </c>
    </row>
    <row r="140" spans="1:5" s="7" customFormat="1" ht="15.75" hidden="1" outlineLevel="7">
      <c r="A140" s="30" t="s">
        <v>30</v>
      </c>
      <c r="B140" s="61" t="s">
        <v>58</v>
      </c>
      <c r="C140" s="62">
        <v>703.4</v>
      </c>
      <c r="D140" s="59">
        <f t="shared" si="1"/>
        <v>703.4</v>
      </c>
      <c r="E140" s="117" t="e">
        <f>#REF!</f>
        <v>#REF!</v>
      </c>
    </row>
    <row r="141" spans="1:5" s="7" customFormat="1" ht="15.75" hidden="1" outlineLevel="7">
      <c r="A141" s="30" t="s">
        <v>32</v>
      </c>
      <c r="B141" s="61" t="s">
        <v>58</v>
      </c>
      <c r="C141" s="62">
        <v>492.7</v>
      </c>
      <c r="D141" s="59">
        <f t="shared" si="1"/>
        <v>492.7</v>
      </c>
      <c r="E141" s="117" t="e">
        <f>#REF!</f>
        <v>#REF!</v>
      </c>
    </row>
    <row r="142" spans="1:5" s="7" customFormat="1" ht="15.75" hidden="1" outlineLevel="5">
      <c r="A142" s="56" t="s">
        <v>45</v>
      </c>
      <c r="B142" s="58" t="s">
        <v>58</v>
      </c>
      <c r="C142" s="54">
        <v>0.5</v>
      </c>
      <c r="D142" s="59">
        <f t="shared" si="1"/>
        <v>0.5</v>
      </c>
      <c r="E142" s="117" t="e">
        <f>#REF!</f>
        <v>#REF!</v>
      </c>
    </row>
    <row r="143" spans="1:5" s="7" customFormat="1" ht="15.75" hidden="1" outlineLevel="6">
      <c r="A143" s="56" t="s">
        <v>47</v>
      </c>
      <c r="B143" s="58" t="s">
        <v>58</v>
      </c>
      <c r="C143" s="54">
        <v>0.5</v>
      </c>
      <c r="D143" s="59">
        <f t="shared" si="1"/>
        <v>0.5</v>
      </c>
      <c r="E143" s="117" t="e">
        <f>#REF!</f>
        <v>#REF!</v>
      </c>
    </row>
    <row r="144" spans="1:5" s="7" customFormat="1" ht="15.75" hidden="1" outlineLevel="7">
      <c r="A144" s="30" t="s">
        <v>49</v>
      </c>
      <c r="B144" s="61" t="s">
        <v>58</v>
      </c>
      <c r="C144" s="62">
        <v>0.5</v>
      </c>
      <c r="D144" s="59">
        <f t="shared" si="1"/>
        <v>0.5</v>
      </c>
      <c r="E144" s="117" t="e">
        <f>#REF!</f>
        <v>#REF!</v>
      </c>
    </row>
    <row r="145" spans="1:5" s="7" customFormat="1" ht="15.75" hidden="1" outlineLevel="3">
      <c r="A145" s="56" t="s">
        <v>60</v>
      </c>
      <c r="B145" s="58" t="s">
        <v>58</v>
      </c>
      <c r="C145" s="54">
        <v>30172.9</v>
      </c>
      <c r="D145" s="59">
        <f t="shared" si="1"/>
        <v>30172.9</v>
      </c>
      <c r="E145" s="117" t="e">
        <f>#REF!</f>
        <v>#REF!</v>
      </c>
    </row>
    <row r="146" spans="1:5" s="7" customFormat="1" ht="33.75" hidden="1" outlineLevel="5">
      <c r="A146" s="56" t="s">
        <v>15</v>
      </c>
      <c r="B146" s="58" t="s">
        <v>58</v>
      </c>
      <c r="C146" s="54">
        <v>30172.9</v>
      </c>
      <c r="D146" s="59">
        <f t="shared" si="1"/>
        <v>30172.9</v>
      </c>
      <c r="E146" s="117" t="e">
        <f>#REF!</f>
        <v>#REF!</v>
      </c>
    </row>
    <row r="147" spans="1:5" s="7" customFormat="1" ht="15.75" hidden="1" outlineLevel="6">
      <c r="A147" s="56" t="s">
        <v>17</v>
      </c>
      <c r="B147" s="58" t="s">
        <v>58</v>
      </c>
      <c r="C147" s="54">
        <v>30172.9</v>
      </c>
      <c r="D147" s="59">
        <f t="shared" si="1"/>
        <v>30172.9</v>
      </c>
      <c r="E147" s="117" t="e">
        <f>#REF!</f>
        <v>#REF!</v>
      </c>
    </row>
    <row r="148" spans="1:5" s="7" customFormat="1" ht="15.75" hidden="1" outlineLevel="7">
      <c r="A148" s="30" t="s">
        <v>19</v>
      </c>
      <c r="B148" s="61" t="s">
        <v>58</v>
      </c>
      <c r="C148" s="62">
        <v>30003.7</v>
      </c>
      <c r="D148" s="59">
        <f t="shared" si="1"/>
        <v>30003.7</v>
      </c>
      <c r="E148" s="117" t="e">
        <f>#REF!</f>
        <v>#REF!</v>
      </c>
    </row>
    <row r="149" spans="1:5" s="7" customFormat="1" ht="15.75" hidden="1" outlineLevel="7">
      <c r="A149" s="30" t="s">
        <v>24</v>
      </c>
      <c r="B149" s="61" t="s">
        <v>58</v>
      </c>
      <c r="C149" s="62">
        <v>169.2</v>
      </c>
      <c r="D149" s="59">
        <f t="shared" si="1"/>
        <v>169.2</v>
      </c>
      <c r="E149" s="117" t="e">
        <f>#REF!</f>
        <v>#REF!</v>
      </c>
    </row>
    <row r="150" spans="1:5" s="7" customFormat="1" ht="45" hidden="1" outlineLevel="3">
      <c r="A150" s="76" t="s">
        <v>61</v>
      </c>
      <c r="B150" s="58" t="s">
        <v>58</v>
      </c>
      <c r="C150" s="54">
        <v>200</v>
      </c>
      <c r="D150" s="59">
        <f t="shared" si="1"/>
        <v>200</v>
      </c>
      <c r="E150" s="117" t="e">
        <f>#REF!</f>
        <v>#REF!</v>
      </c>
    </row>
    <row r="151" spans="1:5" s="7" customFormat="1" ht="33.75" hidden="1" outlineLevel="4">
      <c r="A151" s="56" t="s">
        <v>62</v>
      </c>
      <c r="B151" s="58" t="s">
        <v>58</v>
      </c>
      <c r="C151" s="54">
        <v>100</v>
      </c>
      <c r="D151" s="59">
        <f t="shared" si="1"/>
        <v>100</v>
      </c>
      <c r="E151" s="117" t="e">
        <f>#REF!</f>
        <v>#REF!</v>
      </c>
    </row>
    <row r="152" spans="1:5" s="7" customFormat="1" ht="15.75" hidden="1" outlineLevel="5">
      <c r="A152" s="56" t="s">
        <v>26</v>
      </c>
      <c r="B152" s="58" t="s">
        <v>58</v>
      </c>
      <c r="C152" s="54">
        <v>100</v>
      </c>
      <c r="D152" s="59">
        <f t="shared" si="1"/>
        <v>100</v>
      </c>
      <c r="E152" s="117" t="e">
        <f>#REF!</f>
        <v>#REF!</v>
      </c>
    </row>
    <row r="153" spans="1:5" s="7" customFormat="1" ht="15.75" hidden="1" outlineLevel="6">
      <c r="A153" s="56" t="s">
        <v>28</v>
      </c>
      <c r="B153" s="58" t="s">
        <v>58</v>
      </c>
      <c r="C153" s="54">
        <v>100</v>
      </c>
      <c r="D153" s="59">
        <f t="shared" si="1"/>
        <v>100</v>
      </c>
      <c r="E153" s="117" t="e">
        <f>#REF!</f>
        <v>#REF!</v>
      </c>
    </row>
    <row r="154" spans="1:5" s="7" customFormat="1" ht="15.75" hidden="1" outlineLevel="7">
      <c r="A154" s="30" t="s">
        <v>32</v>
      </c>
      <c r="B154" s="61" t="s">
        <v>58</v>
      </c>
      <c r="C154" s="62">
        <v>100</v>
      </c>
      <c r="D154" s="59">
        <f t="shared" si="1"/>
        <v>100</v>
      </c>
      <c r="E154" s="117" t="e">
        <f>#REF!</f>
        <v>#REF!</v>
      </c>
    </row>
    <row r="155" spans="1:5" s="7" customFormat="1" ht="33.75" hidden="1" outlineLevel="4">
      <c r="A155" s="56" t="s">
        <v>63</v>
      </c>
      <c r="B155" s="58" t="s">
        <v>58</v>
      </c>
      <c r="C155" s="54">
        <v>100</v>
      </c>
      <c r="D155" s="59">
        <f t="shared" si="1"/>
        <v>100</v>
      </c>
      <c r="E155" s="117" t="e">
        <f>#REF!</f>
        <v>#REF!</v>
      </c>
    </row>
    <row r="156" spans="1:5" s="7" customFormat="1" ht="15.75" hidden="1" outlineLevel="5">
      <c r="A156" s="56" t="s">
        <v>26</v>
      </c>
      <c r="B156" s="58" t="s">
        <v>58</v>
      </c>
      <c r="C156" s="54">
        <v>100</v>
      </c>
      <c r="D156" s="59">
        <f t="shared" si="1"/>
        <v>100</v>
      </c>
      <c r="E156" s="117" t="e">
        <f>#REF!</f>
        <v>#REF!</v>
      </c>
    </row>
    <row r="157" spans="1:5" s="7" customFormat="1" ht="15.75" hidden="1" outlineLevel="6">
      <c r="A157" s="56" t="s">
        <v>28</v>
      </c>
      <c r="B157" s="58" t="s">
        <v>58</v>
      </c>
      <c r="C157" s="54">
        <v>100</v>
      </c>
      <c r="D157" s="59">
        <f t="shared" si="1"/>
        <v>100</v>
      </c>
      <c r="E157" s="117" t="e">
        <f>#REF!</f>
        <v>#REF!</v>
      </c>
    </row>
    <row r="158" spans="1:5" s="7" customFormat="1" ht="15.75" hidden="1" outlineLevel="7">
      <c r="A158" s="30" t="s">
        <v>32</v>
      </c>
      <c r="B158" s="61" t="s">
        <v>58</v>
      </c>
      <c r="C158" s="62">
        <v>100</v>
      </c>
      <c r="D158" s="59">
        <f t="shared" ref="D158:D170" si="2">C158</f>
        <v>100</v>
      </c>
      <c r="E158" s="117" t="e">
        <f>#REF!</f>
        <v>#REF!</v>
      </c>
    </row>
    <row r="159" spans="1:5" s="7" customFormat="1" ht="15.75" hidden="1" outlineLevel="2">
      <c r="A159" s="56" t="s">
        <v>64</v>
      </c>
      <c r="B159" s="58" t="s">
        <v>58</v>
      </c>
      <c r="C159" s="54">
        <v>218237.9</v>
      </c>
      <c r="D159" s="59">
        <f t="shared" si="2"/>
        <v>218237.9</v>
      </c>
      <c r="E159" s="117" t="e">
        <f>#REF!</f>
        <v>#REF!</v>
      </c>
    </row>
    <row r="160" spans="1:5" s="7" customFormat="1" ht="22.5" hidden="1" outlineLevel="3">
      <c r="A160" s="56" t="s">
        <v>65</v>
      </c>
      <c r="B160" s="58" t="s">
        <v>58</v>
      </c>
      <c r="C160" s="54">
        <v>837.9</v>
      </c>
      <c r="D160" s="59">
        <f t="shared" si="2"/>
        <v>837.9</v>
      </c>
      <c r="E160" s="117" t="e">
        <f>#REF!</f>
        <v>#REF!</v>
      </c>
    </row>
    <row r="161" spans="1:5" s="7" customFormat="1" ht="15.75" hidden="1" outlineLevel="5">
      <c r="A161" s="56" t="s">
        <v>26</v>
      </c>
      <c r="B161" s="58" t="s">
        <v>58</v>
      </c>
      <c r="C161" s="54">
        <v>799.6</v>
      </c>
      <c r="D161" s="59">
        <f t="shared" si="2"/>
        <v>799.6</v>
      </c>
      <c r="E161" s="117" t="e">
        <f>#REF!</f>
        <v>#REF!</v>
      </c>
    </row>
    <row r="162" spans="1:5" s="7" customFormat="1" ht="15.75" hidden="1" outlineLevel="6">
      <c r="A162" s="56" t="s">
        <v>28</v>
      </c>
      <c r="B162" s="58" t="s">
        <v>58</v>
      </c>
      <c r="C162" s="54">
        <v>799.6</v>
      </c>
      <c r="D162" s="59">
        <f t="shared" si="2"/>
        <v>799.6</v>
      </c>
      <c r="E162" s="117" t="e">
        <f>#REF!</f>
        <v>#REF!</v>
      </c>
    </row>
    <row r="163" spans="1:5" s="7" customFormat="1" ht="15.75" hidden="1" outlineLevel="7">
      <c r="A163" s="30" t="s">
        <v>32</v>
      </c>
      <c r="B163" s="61" t="s">
        <v>58</v>
      </c>
      <c r="C163" s="62">
        <v>799.6</v>
      </c>
      <c r="D163" s="59">
        <f t="shared" si="2"/>
        <v>799.6</v>
      </c>
      <c r="E163" s="117" t="e">
        <f>#REF!</f>
        <v>#REF!</v>
      </c>
    </row>
    <row r="164" spans="1:5" s="7" customFormat="1" ht="15.75" hidden="1" outlineLevel="5">
      <c r="A164" s="56" t="s">
        <v>34</v>
      </c>
      <c r="B164" s="58" t="s">
        <v>58</v>
      </c>
      <c r="C164" s="54">
        <v>38.299999999999997</v>
      </c>
      <c r="D164" s="59">
        <f t="shared" si="2"/>
        <v>38.299999999999997</v>
      </c>
      <c r="E164" s="117" t="e">
        <f>#REF!</f>
        <v>#REF!</v>
      </c>
    </row>
    <row r="165" spans="1:5" s="7" customFormat="1" ht="15.75" hidden="1" outlineLevel="6">
      <c r="A165" s="56" t="s">
        <v>66</v>
      </c>
      <c r="B165" s="58" t="s">
        <v>58</v>
      </c>
      <c r="C165" s="54">
        <v>38.299999999999997</v>
      </c>
      <c r="D165" s="59">
        <f t="shared" si="2"/>
        <v>38.299999999999997</v>
      </c>
      <c r="E165" s="117" t="e">
        <f>#REF!</f>
        <v>#REF!</v>
      </c>
    </row>
    <row r="166" spans="1:5" s="7" customFormat="1" ht="15.75" hidden="1" outlineLevel="7">
      <c r="A166" s="30" t="s">
        <v>66</v>
      </c>
      <c r="B166" s="61" t="s">
        <v>58</v>
      </c>
      <c r="C166" s="62">
        <v>38.299999999999997</v>
      </c>
      <c r="D166" s="59">
        <f t="shared" si="2"/>
        <v>38.299999999999997</v>
      </c>
      <c r="E166" s="117" t="e">
        <f>#REF!</f>
        <v>#REF!</v>
      </c>
    </row>
    <row r="167" spans="1:5" s="7" customFormat="1" ht="22.5" hidden="1" outlineLevel="3">
      <c r="A167" s="56" t="s">
        <v>67</v>
      </c>
      <c r="B167" s="58" t="s">
        <v>58</v>
      </c>
      <c r="C167" s="54">
        <v>217400</v>
      </c>
      <c r="D167" s="59">
        <f t="shared" si="2"/>
        <v>217400</v>
      </c>
      <c r="E167" s="117" t="e">
        <f>#REF!</f>
        <v>#REF!</v>
      </c>
    </row>
    <row r="168" spans="1:5" s="7" customFormat="1" ht="15.75" hidden="1" outlineLevel="5">
      <c r="A168" s="56" t="s">
        <v>45</v>
      </c>
      <c r="B168" s="58" t="s">
        <v>58</v>
      </c>
      <c r="C168" s="54">
        <v>217400</v>
      </c>
      <c r="D168" s="59">
        <f t="shared" si="2"/>
        <v>217400</v>
      </c>
      <c r="E168" s="117" t="e">
        <f>#REF!</f>
        <v>#REF!</v>
      </c>
    </row>
    <row r="169" spans="1:5" s="7" customFormat="1" ht="15.75" hidden="1" outlineLevel="6">
      <c r="A169" s="56" t="s">
        <v>68</v>
      </c>
      <c r="B169" s="58" t="s">
        <v>58</v>
      </c>
      <c r="C169" s="54">
        <v>217400</v>
      </c>
      <c r="D169" s="59">
        <f t="shared" si="2"/>
        <v>217400</v>
      </c>
      <c r="E169" s="117" t="e">
        <f>#REF!</f>
        <v>#REF!</v>
      </c>
    </row>
    <row r="170" spans="1:5" s="7" customFormat="1" ht="15.75" hidden="1" outlineLevel="7">
      <c r="A170" s="30" t="s">
        <v>68</v>
      </c>
      <c r="B170" s="61" t="s">
        <v>58</v>
      </c>
      <c r="C170" s="62">
        <v>217400</v>
      </c>
      <c r="D170" s="59">
        <f t="shared" si="2"/>
        <v>217400</v>
      </c>
      <c r="E170" s="117" t="e">
        <f>#REF!</f>
        <v>#REF!</v>
      </c>
    </row>
    <row r="171" spans="1:5" s="7" customFormat="1" ht="22.5" hidden="1" outlineLevel="7">
      <c r="A171" s="30" t="s">
        <v>561</v>
      </c>
      <c r="B171" s="61" t="s">
        <v>40</v>
      </c>
      <c r="C171" s="64" t="s">
        <v>13</v>
      </c>
      <c r="D171" s="63"/>
      <c r="E171" s="118">
        <f>E172</f>
        <v>43293.1</v>
      </c>
    </row>
    <row r="172" spans="1:5" s="7" customFormat="1" ht="23.25" outlineLevel="7">
      <c r="A172" s="83" t="s">
        <v>1033</v>
      </c>
      <c r="B172" s="61" t="s">
        <v>40</v>
      </c>
      <c r="C172" s="64" t="s">
        <v>599</v>
      </c>
      <c r="D172" s="63"/>
      <c r="E172" s="118">
        <f>E173</f>
        <v>43293.1</v>
      </c>
    </row>
    <row r="173" spans="1:5" s="7" customFormat="1" ht="15.75" outlineLevel="7">
      <c r="A173" s="35" t="s">
        <v>797</v>
      </c>
      <c r="B173" s="61" t="s">
        <v>40</v>
      </c>
      <c r="C173" s="64" t="s">
        <v>801</v>
      </c>
      <c r="D173" s="63"/>
      <c r="E173" s="118">
        <f>E174+E195+E334+E332</f>
        <v>43293.1</v>
      </c>
    </row>
    <row r="174" spans="1:5" s="7" customFormat="1" ht="33.75" outlineLevel="7">
      <c r="A174" s="30" t="s">
        <v>798</v>
      </c>
      <c r="B174" s="61" t="s">
        <v>40</v>
      </c>
      <c r="C174" s="64" t="s">
        <v>801</v>
      </c>
      <c r="D174" s="68" t="s">
        <v>16</v>
      </c>
      <c r="E174" s="118">
        <f>E175</f>
        <v>30939.1</v>
      </c>
    </row>
    <row r="175" spans="1:5" s="7" customFormat="1" ht="15.75" outlineLevel="1">
      <c r="A175" s="30" t="s">
        <v>799</v>
      </c>
      <c r="B175" s="61" t="s">
        <v>40</v>
      </c>
      <c r="C175" s="64" t="s">
        <v>801</v>
      </c>
      <c r="D175" s="68">
        <v>120</v>
      </c>
      <c r="E175" s="118">
        <f>E192+E193+E194</f>
        <v>30939.1</v>
      </c>
    </row>
    <row r="176" spans="1:5" s="7" customFormat="1" ht="15.75" hidden="1" outlineLevel="2">
      <c r="A176" s="30" t="s">
        <v>600</v>
      </c>
      <c r="B176" s="61" t="s">
        <v>70</v>
      </c>
      <c r="C176" s="64" t="s">
        <v>801</v>
      </c>
      <c r="D176" s="63" t="str">
        <f t="shared" ref="D176:D191" si="3">C176</f>
        <v>01002 20100</v>
      </c>
      <c r="E176" s="118" t="e">
        <f>#REF!</f>
        <v>#REF!</v>
      </c>
    </row>
    <row r="177" spans="1:5" s="7" customFormat="1" ht="22.5" hidden="1" outlineLevel="3">
      <c r="A177" s="30" t="s">
        <v>601</v>
      </c>
      <c r="B177" s="61" t="s">
        <v>70</v>
      </c>
      <c r="C177" s="64" t="s">
        <v>801</v>
      </c>
      <c r="D177" s="63" t="str">
        <f t="shared" si="3"/>
        <v>01002 20100</v>
      </c>
      <c r="E177" s="118" t="e">
        <f>#REF!</f>
        <v>#REF!</v>
      </c>
    </row>
    <row r="178" spans="1:5" s="7" customFormat="1" ht="22.5" hidden="1" outlineLevel="5">
      <c r="A178" s="30" t="s">
        <v>622</v>
      </c>
      <c r="B178" s="61" t="s">
        <v>70</v>
      </c>
      <c r="C178" s="64" t="s">
        <v>801</v>
      </c>
      <c r="D178" s="63" t="str">
        <f t="shared" si="3"/>
        <v>01002 20100</v>
      </c>
      <c r="E178" s="118" t="e">
        <f>#REF!</f>
        <v>#REF!</v>
      </c>
    </row>
    <row r="179" spans="1:5" s="7" customFormat="1" ht="15.75" hidden="1" outlineLevel="6">
      <c r="A179" s="56" t="s">
        <v>73</v>
      </c>
      <c r="B179" s="61" t="s">
        <v>70</v>
      </c>
      <c r="C179" s="64" t="s">
        <v>801</v>
      </c>
      <c r="D179" s="63" t="str">
        <f t="shared" si="3"/>
        <v>01002 20100</v>
      </c>
      <c r="E179" s="118" t="e">
        <f>#REF!</f>
        <v>#REF!</v>
      </c>
    </row>
    <row r="180" spans="1:5" s="7" customFormat="1" ht="15.75" hidden="1" outlineLevel="7">
      <c r="A180" s="30" t="s">
        <v>73</v>
      </c>
      <c r="B180" s="61" t="s">
        <v>70</v>
      </c>
      <c r="C180" s="64" t="s">
        <v>801</v>
      </c>
      <c r="D180" s="63" t="str">
        <f t="shared" si="3"/>
        <v>01002 20100</v>
      </c>
      <c r="E180" s="118" t="e">
        <f>#REF!</f>
        <v>#REF!</v>
      </c>
    </row>
    <row r="181" spans="1:5" s="7" customFormat="1" ht="15.75" hidden="1" outlineLevel="1">
      <c r="A181" s="56" t="s">
        <v>75</v>
      </c>
      <c r="B181" s="61" t="s">
        <v>76</v>
      </c>
      <c r="C181" s="64" t="s">
        <v>801</v>
      </c>
      <c r="D181" s="63" t="str">
        <f t="shared" si="3"/>
        <v>01002 20100</v>
      </c>
      <c r="E181" s="118" t="e">
        <f>#REF!</f>
        <v>#REF!</v>
      </c>
    </row>
    <row r="182" spans="1:5" s="7" customFormat="1" ht="22.5" hidden="1" outlineLevel="2">
      <c r="A182" s="56" t="s">
        <v>12</v>
      </c>
      <c r="B182" s="61" t="s">
        <v>76</v>
      </c>
      <c r="C182" s="64" t="s">
        <v>801</v>
      </c>
      <c r="D182" s="63" t="str">
        <f t="shared" si="3"/>
        <v>01002 20100</v>
      </c>
      <c r="E182" s="118" t="e">
        <f>#REF!</f>
        <v>#REF!</v>
      </c>
    </row>
    <row r="183" spans="1:5" s="7" customFormat="1" ht="15.75" hidden="1" outlineLevel="3">
      <c r="A183" s="56" t="s">
        <v>77</v>
      </c>
      <c r="B183" s="61" t="s">
        <v>76</v>
      </c>
      <c r="C183" s="64" t="s">
        <v>801</v>
      </c>
      <c r="D183" s="63" t="str">
        <f t="shared" si="3"/>
        <v>01002 20100</v>
      </c>
      <c r="E183" s="118" t="e">
        <f>#REF!</f>
        <v>#REF!</v>
      </c>
    </row>
    <row r="184" spans="1:5" s="7" customFormat="1" ht="33.75" hidden="1" outlineLevel="5">
      <c r="A184" s="56" t="s">
        <v>15</v>
      </c>
      <c r="B184" s="61" t="s">
        <v>76</v>
      </c>
      <c r="C184" s="64" t="s">
        <v>801</v>
      </c>
      <c r="D184" s="63" t="str">
        <f t="shared" si="3"/>
        <v>01002 20100</v>
      </c>
      <c r="E184" s="118" t="e">
        <f>#REF!</f>
        <v>#REF!</v>
      </c>
    </row>
    <row r="185" spans="1:5" s="7" customFormat="1" ht="15.75" hidden="1" outlineLevel="6">
      <c r="A185" s="56" t="s">
        <v>78</v>
      </c>
      <c r="B185" s="61" t="s">
        <v>76</v>
      </c>
      <c r="C185" s="64" t="s">
        <v>801</v>
      </c>
      <c r="D185" s="63" t="str">
        <f t="shared" si="3"/>
        <v>01002 20100</v>
      </c>
      <c r="E185" s="118" t="e">
        <f>#REF!</f>
        <v>#REF!</v>
      </c>
    </row>
    <row r="186" spans="1:5" s="7" customFormat="1" ht="15.75" hidden="1" outlineLevel="7">
      <c r="A186" s="30" t="s">
        <v>19</v>
      </c>
      <c r="B186" s="61" t="s">
        <v>76</v>
      </c>
      <c r="C186" s="64" t="s">
        <v>801</v>
      </c>
      <c r="D186" s="63" t="str">
        <f t="shared" si="3"/>
        <v>01002 20100</v>
      </c>
      <c r="E186" s="118" t="e">
        <f>#REF!</f>
        <v>#REF!</v>
      </c>
    </row>
    <row r="187" spans="1:5" s="7" customFormat="1" ht="15.75" hidden="1" outlineLevel="7">
      <c r="A187" s="30" t="s">
        <v>24</v>
      </c>
      <c r="B187" s="61" t="s">
        <v>76</v>
      </c>
      <c r="C187" s="64" t="s">
        <v>801</v>
      </c>
      <c r="D187" s="63" t="str">
        <f t="shared" si="3"/>
        <v>01002 20100</v>
      </c>
      <c r="E187" s="118" t="e">
        <f>#REF!</f>
        <v>#REF!</v>
      </c>
    </row>
    <row r="188" spans="1:5" s="7" customFormat="1" ht="15.75" hidden="1" outlineLevel="5">
      <c r="A188" s="56" t="s">
        <v>26</v>
      </c>
      <c r="B188" s="61" t="s">
        <v>76</v>
      </c>
      <c r="C188" s="64" t="s">
        <v>801</v>
      </c>
      <c r="D188" s="63" t="str">
        <f t="shared" si="3"/>
        <v>01002 20100</v>
      </c>
      <c r="E188" s="118" t="e">
        <f>#REF!</f>
        <v>#REF!</v>
      </c>
    </row>
    <row r="189" spans="1:5" s="7" customFormat="1" ht="15.75" hidden="1" outlineLevel="6">
      <c r="A189" s="56" t="s">
        <v>28</v>
      </c>
      <c r="B189" s="61" t="s">
        <v>76</v>
      </c>
      <c r="C189" s="64" t="s">
        <v>801</v>
      </c>
      <c r="D189" s="63" t="str">
        <f t="shared" si="3"/>
        <v>01002 20100</v>
      </c>
      <c r="E189" s="118" t="e">
        <f>#REF!</f>
        <v>#REF!</v>
      </c>
    </row>
    <row r="190" spans="1:5" s="7" customFormat="1" ht="15.75" hidden="1" outlineLevel="7">
      <c r="A190" s="30" t="s">
        <v>30</v>
      </c>
      <c r="B190" s="61" t="s">
        <v>76</v>
      </c>
      <c r="C190" s="64" t="s">
        <v>801</v>
      </c>
      <c r="D190" s="63" t="str">
        <f t="shared" si="3"/>
        <v>01002 20100</v>
      </c>
      <c r="E190" s="118" t="e">
        <f>#REF!</f>
        <v>#REF!</v>
      </c>
    </row>
    <row r="191" spans="1:5" s="7" customFormat="1" ht="15.75" hidden="1" outlineLevel="7">
      <c r="A191" s="30" t="s">
        <v>32</v>
      </c>
      <c r="B191" s="61" t="s">
        <v>76</v>
      </c>
      <c r="C191" s="64" t="s">
        <v>801</v>
      </c>
      <c r="D191" s="63" t="str">
        <f t="shared" si="3"/>
        <v>01002 20100</v>
      </c>
      <c r="E191" s="118" t="e">
        <f>#REF!</f>
        <v>#REF!</v>
      </c>
    </row>
    <row r="192" spans="1:5" s="7" customFormat="1" ht="15.75" outlineLevel="7">
      <c r="A192" s="30" t="s">
        <v>600</v>
      </c>
      <c r="B192" s="61" t="s">
        <v>40</v>
      </c>
      <c r="C192" s="64" t="s">
        <v>801</v>
      </c>
      <c r="D192" s="68">
        <v>121</v>
      </c>
      <c r="E192" s="118">
        <v>23079.200000000001</v>
      </c>
    </row>
    <row r="193" spans="1:5" s="7" customFormat="1" ht="22.5" outlineLevel="7">
      <c r="A193" s="30" t="s">
        <v>601</v>
      </c>
      <c r="B193" s="61" t="s">
        <v>40</v>
      </c>
      <c r="C193" s="64" t="s">
        <v>801</v>
      </c>
      <c r="D193" s="68" t="s">
        <v>604</v>
      </c>
      <c r="E193" s="118">
        <v>6969.9</v>
      </c>
    </row>
    <row r="194" spans="1:5" s="7" customFormat="1" ht="22.5" outlineLevel="7">
      <c r="A194" s="30" t="s">
        <v>622</v>
      </c>
      <c r="B194" s="61" t="s">
        <v>40</v>
      </c>
      <c r="C194" s="64" t="s">
        <v>801</v>
      </c>
      <c r="D194" s="68" t="s">
        <v>25</v>
      </c>
      <c r="E194" s="118">
        <v>890</v>
      </c>
    </row>
    <row r="195" spans="1:5" s="7" customFormat="1" ht="15.75" outlineLevel="7">
      <c r="A195" s="30" t="s">
        <v>623</v>
      </c>
      <c r="B195" s="61" t="s">
        <v>40</v>
      </c>
      <c r="C195" s="64" t="s">
        <v>801</v>
      </c>
      <c r="D195" s="68" t="s">
        <v>27</v>
      </c>
      <c r="E195" s="118">
        <f>E196</f>
        <v>12350.1</v>
      </c>
    </row>
    <row r="196" spans="1:5" s="7" customFormat="1" ht="21" customHeight="1" outlineLevel="7">
      <c r="A196" s="30" t="s">
        <v>624</v>
      </c>
      <c r="B196" s="61" t="s">
        <v>40</v>
      </c>
      <c r="C196" s="64" t="s">
        <v>801</v>
      </c>
      <c r="D196" s="68" t="s">
        <v>29</v>
      </c>
      <c r="E196" s="118">
        <f>E197+E199+E331+E198</f>
        <v>12350.1</v>
      </c>
    </row>
    <row r="197" spans="1:5" s="7" customFormat="1" ht="15.75" outlineLevel="7">
      <c r="A197" s="30" t="s">
        <v>30</v>
      </c>
      <c r="B197" s="61" t="s">
        <v>40</v>
      </c>
      <c r="C197" s="64" t="s">
        <v>801</v>
      </c>
      <c r="D197" s="68" t="s">
        <v>31</v>
      </c>
      <c r="E197" s="118">
        <v>4044.5</v>
      </c>
    </row>
    <row r="198" spans="1:5" s="7" customFormat="1" ht="22.5" outlineLevel="7">
      <c r="A198" s="30" t="s">
        <v>955</v>
      </c>
      <c r="B198" s="61" t="s">
        <v>40</v>
      </c>
      <c r="C198" s="64" t="s">
        <v>801</v>
      </c>
      <c r="D198" s="68" t="s">
        <v>954</v>
      </c>
      <c r="E198" s="118">
        <v>350</v>
      </c>
    </row>
    <row r="199" spans="1:5" s="7" customFormat="1" ht="15.75" outlineLevel="7">
      <c r="A199" s="30" t="s">
        <v>802</v>
      </c>
      <c r="B199" s="61" t="s">
        <v>40</v>
      </c>
      <c r="C199" s="64" t="s">
        <v>801</v>
      </c>
      <c r="D199" s="68" t="s">
        <v>33</v>
      </c>
      <c r="E199" s="118">
        <f>6773.9-350</f>
        <v>6423.9</v>
      </c>
    </row>
    <row r="200" spans="1:5" s="7" customFormat="1" ht="22.5" hidden="1" outlineLevel="1">
      <c r="A200" s="56" t="s">
        <v>51</v>
      </c>
      <c r="B200" s="58" t="s">
        <v>52</v>
      </c>
      <c r="C200" s="64" t="s">
        <v>801</v>
      </c>
      <c r="D200" s="59"/>
      <c r="E200" s="117">
        <f>E306</f>
        <v>922</v>
      </c>
    </row>
    <row r="201" spans="1:5" s="7" customFormat="1" ht="22.5" hidden="1" outlineLevel="2">
      <c r="A201" s="56" t="s">
        <v>12</v>
      </c>
      <c r="B201" s="58" t="s">
        <v>40</v>
      </c>
      <c r="C201" s="64" t="s">
        <v>801</v>
      </c>
      <c r="D201" s="59" t="str">
        <f t="shared" ref="D201:D278" si="4">C201</f>
        <v>01002 20100</v>
      </c>
      <c r="E201" s="117" t="e">
        <f>#REF!</f>
        <v>#REF!</v>
      </c>
    </row>
    <row r="202" spans="1:5" s="7" customFormat="1" ht="15.75" hidden="1" outlineLevel="3">
      <c r="A202" s="56" t="s">
        <v>23</v>
      </c>
      <c r="B202" s="58" t="s">
        <v>40</v>
      </c>
      <c r="C202" s="64" t="s">
        <v>801</v>
      </c>
      <c r="D202" s="59" t="str">
        <f t="shared" si="4"/>
        <v>01002 20100</v>
      </c>
      <c r="E202" s="117" t="e">
        <f>#REF!</f>
        <v>#REF!</v>
      </c>
    </row>
    <row r="203" spans="1:5" s="7" customFormat="1" ht="33.75" hidden="1" outlineLevel="5">
      <c r="A203" s="56" t="s">
        <v>15</v>
      </c>
      <c r="B203" s="58" t="s">
        <v>40</v>
      </c>
      <c r="C203" s="64" t="s">
        <v>801</v>
      </c>
      <c r="D203" s="59" t="str">
        <f t="shared" si="4"/>
        <v>01002 20100</v>
      </c>
      <c r="E203" s="117" t="e">
        <f>#REF!</f>
        <v>#REF!</v>
      </c>
    </row>
    <row r="204" spans="1:5" s="7" customFormat="1" ht="15.75" hidden="1" outlineLevel="6">
      <c r="A204" s="56" t="s">
        <v>17</v>
      </c>
      <c r="B204" s="58" t="s">
        <v>40</v>
      </c>
      <c r="C204" s="64" t="s">
        <v>801</v>
      </c>
      <c r="D204" s="59" t="str">
        <f t="shared" si="4"/>
        <v>01002 20100</v>
      </c>
      <c r="E204" s="117" t="e">
        <f>#REF!</f>
        <v>#REF!</v>
      </c>
    </row>
    <row r="205" spans="1:5" s="7" customFormat="1" ht="15.75" hidden="1" outlineLevel="7">
      <c r="A205" s="30" t="s">
        <v>19</v>
      </c>
      <c r="B205" s="61" t="s">
        <v>40</v>
      </c>
      <c r="C205" s="64" t="s">
        <v>801</v>
      </c>
      <c r="D205" s="59" t="str">
        <f t="shared" si="4"/>
        <v>01002 20100</v>
      </c>
      <c r="E205" s="117" t="e">
        <f>#REF!</f>
        <v>#REF!</v>
      </c>
    </row>
    <row r="206" spans="1:5" s="7" customFormat="1" ht="15.75" hidden="1" outlineLevel="7">
      <c r="A206" s="30" t="s">
        <v>24</v>
      </c>
      <c r="B206" s="61" t="s">
        <v>40</v>
      </c>
      <c r="C206" s="64" t="s">
        <v>801</v>
      </c>
      <c r="D206" s="59" t="str">
        <f t="shared" si="4"/>
        <v>01002 20100</v>
      </c>
      <c r="E206" s="117" t="e">
        <f>#REF!</f>
        <v>#REF!</v>
      </c>
    </row>
    <row r="207" spans="1:5" s="7" customFormat="1" ht="15.75" hidden="1" outlineLevel="5">
      <c r="A207" s="56" t="s">
        <v>26</v>
      </c>
      <c r="B207" s="58" t="s">
        <v>40</v>
      </c>
      <c r="C207" s="64" t="s">
        <v>801</v>
      </c>
      <c r="D207" s="59" t="str">
        <f t="shared" si="4"/>
        <v>01002 20100</v>
      </c>
      <c r="E207" s="117" t="e">
        <f>#REF!</f>
        <v>#REF!</v>
      </c>
    </row>
    <row r="208" spans="1:5" s="7" customFormat="1" ht="15.75" hidden="1" outlineLevel="6">
      <c r="A208" s="56" t="s">
        <v>28</v>
      </c>
      <c r="B208" s="58" t="s">
        <v>40</v>
      </c>
      <c r="C208" s="64" t="s">
        <v>801</v>
      </c>
      <c r="D208" s="59" t="str">
        <f t="shared" si="4"/>
        <v>01002 20100</v>
      </c>
      <c r="E208" s="117" t="e">
        <f>#REF!</f>
        <v>#REF!</v>
      </c>
    </row>
    <row r="209" spans="1:5" s="7" customFormat="1" ht="15.75" hidden="1" outlineLevel="7">
      <c r="A209" s="30" t="s">
        <v>32</v>
      </c>
      <c r="B209" s="61" t="s">
        <v>40</v>
      </c>
      <c r="C209" s="64" t="s">
        <v>801</v>
      </c>
      <c r="D209" s="59" t="str">
        <f t="shared" si="4"/>
        <v>01002 20100</v>
      </c>
      <c r="E209" s="117" t="e">
        <f>#REF!</f>
        <v>#REF!</v>
      </c>
    </row>
    <row r="210" spans="1:5" s="7" customFormat="1" ht="33.75" hidden="1" outlineLevel="3">
      <c r="A210" s="56" t="s">
        <v>41</v>
      </c>
      <c r="B210" s="58" t="s">
        <v>40</v>
      </c>
      <c r="C210" s="64" t="s">
        <v>801</v>
      </c>
      <c r="D210" s="59" t="str">
        <f t="shared" si="4"/>
        <v>01002 20100</v>
      </c>
      <c r="E210" s="117" t="e">
        <f>#REF!</f>
        <v>#REF!</v>
      </c>
    </row>
    <row r="211" spans="1:5" s="7" customFormat="1" ht="33.75" hidden="1" outlineLevel="5">
      <c r="A211" s="56" t="s">
        <v>15</v>
      </c>
      <c r="B211" s="58" t="s">
        <v>40</v>
      </c>
      <c r="C211" s="64" t="s">
        <v>801</v>
      </c>
      <c r="D211" s="59" t="str">
        <f t="shared" si="4"/>
        <v>01002 20100</v>
      </c>
      <c r="E211" s="117" t="e">
        <f>#REF!</f>
        <v>#REF!</v>
      </c>
    </row>
    <row r="212" spans="1:5" s="7" customFormat="1" ht="15.75" hidden="1" outlineLevel="6">
      <c r="A212" s="56" t="s">
        <v>17</v>
      </c>
      <c r="B212" s="58" t="s">
        <v>40</v>
      </c>
      <c r="C212" s="64" t="s">
        <v>801</v>
      </c>
      <c r="D212" s="59" t="str">
        <f t="shared" si="4"/>
        <v>01002 20100</v>
      </c>
      <c r="E212" s="117" t="e">
        <f>#REF!</f>
        <v>#REF!</v>
      </c>
    </row>
    <row r="213" spans="1:5" s="7" customFormat="1" ht="15.75" hidden="1" outlineLevel="7">
      <c r="A213" s="30" t="s">
        <v>19</v>
      </c>
      <c r="B213" s="61" t="s">
        <v>40</v>
      </c>
      <c r="C213" s="64" t="s">
        <v>801</v>
      </c>
      <c r="D213" s="59" t="str">
        <f t="shared" si="4"/>
        <v>01002 20100</v>
      </c>
      <c r="E213" s="117" t="e">
        <f>#REF!</f>
        <v>#REF!</v>
      </c>
    </row>
    <row r="214" spans="1:5" s="7" customFormat="1" ht="15.75" hidden="1" outlineLevel="7">
      <c r="A214" s="30" t="s">
        <v>24</v>
      </c>
      <c r="B214" s="61" t="s">
        <v>40</v>
      </c>
      <c r="C214" s="64" t="s">
        <v>801</v>
      </c>
      <c r="D214" s="59" t="str">
        <f t="shared" si="4"/>
        <v>01002 20100</v>
      </c>
      <c r="E214" s="117" t="e">
        <f>#REF!</f>
        <v>#REF!</v>
      </c>
    </row>
    <row r="215" spans="1:5" s="7" customFormat="1" ht="15.75" hidden="1" outlineLevel="1">
      <c r="A215" s="56" t="s">
        <v>42</v>
      </c>
      <c r="B215" s="58" t="s">
        <v>43</v>
      </c>
      <c r="C215" s="64" t="s">
        <v>801</v>
      </c>
      <c r="D215" s="59" t="str">
        <f t="shared" si="4"/>
        <v>01002 20100</v>
      </c>
      <c r="E215" s="117" t="e">
        <f>#REF!</f>
        <v>#REF!</v>
      </c>
    </row>
    <row r="216" spans="1:5" s="7" customFormat="1" ht="22.5" hidden="1" outlineLevel="2">
      <c r="A216" s="56" t="s">
        <v>12</v>
      </c>
      <c r="B216" s="58" t="s">
        <v>43</v>
      </c>
      <c r="C216" s="64" t="s">
        <v>801</v>
      </c>
      <c r="D216" s="59" t="str">
        <f t="shared" si="4"/>
        <v>01002 20100</v>
      </c>
      <c r="E216" s="117" t="e">
        <f>#REF!</f>
        <v>#REF!</v>
      </c>
    </row>
    <row r="217" spans="1:5" s="7" customFormat="1" ht="15.75" hidden="1" outlineLevel="3">
      <c r="A217" s="56" t="s">
        <v>44</v>
      </c>
      <c r="B217" s="58" t="s">
        <v>43</v>
      </c>
      <c r="C217" s="64" t="s">
        <v>801</v>
      </c>
      <c r="D217" s="59" t="str">
        <f t="shared" si="4"/>
        <v>01002 20100</v>
      </c>
      <c r="E217" s="117" t="e">
        <f>#REF!</f>
        <v>#REF!</v>
      </c>
    </row>
    <row r="218" spans="1:5" s="7" customFormat="1" ht="33.75" hidden="1" outlineLevel="5">
      <c r="A218" s="56" t="s">
        <v>15</v>
      </c>
      <c r="B218" s="58" t="s">
        <v>43</v>
      </c>
      <c r="C218" s="64" t="s">
        <v>801</v>
      </c>
      <c r="D218" s="59" t="str">
        <f t="shared" si="4"/>
        <v>01002 20100</v>
      </c>
      <c r="E218" s="117" t="e">
        <f>#REF!</f>
        <v>#REF!</v>
      </c>
    </row>
    <row r="219" spans="1:5" s="7" customFormat="1" ht="15.75" hidden="1" outlineLevel="6">
      <c r="A219" s="56" t="s">
        <v>17</v>
      </c>
      <c r="B219" s="58" t="s">
        <v>43</v>
      </c>
      <c r="C219" s="64" t="s">
        <v>801</v>
      </c>
      <c r="D219" s="59" t="str">
        <f t="shared" si="4"/>
        <v>01002 20100</v>
      </c>
      <c r="E219" s="117" t="e">
        <f>#REF!</f>
        <v>#REF!</v>
      </c>
    </row>
    <row r="220" spans="1:5" s="7" customFormat="1" ht="15.75" hidden="1" outlineLevel="7">
      <c r="A220" s="30" t="s">
        <v>19</v>
      </c>
      <c r="B220" s="61" t="s">
        <v>43</v>
      </c>
      <c r="C220" s="64" t="s">
        <v>801</v>
      </c>
      <c r="D220" s="59" t="str">
        <f t="shared" si="4"/>
        <v>01002 20100</v>
      </c>
      <c r="E220" s="117" t="e">
        <f>#REF!</f>
        <v>#REF!</v>
      </c>
    </row>
    <row r="221" spans="1:5" s="7" customFormat="1" ht="15.75" hidden="1" outlineLevel="7">
      <c r="A221" s="30" t="s">
        <v>24</v>
      </c>
      <c r="B221" s="61" t="s">
        <v>43</v>
      </c>
      <c r="C221" s="64" t="s">
        <v>801</v>
      </c>
      <c r="D221" s="59" t="str">
        <f t="shared" si="4"/>
        <v>01002 20100</v>
      </c>
      <c r="E221" s="117" t="e">
        <f>#REF!</f>
        <v>#REF!</v>
      </c>
    </row>
    <row r="222" spans="1:5" s="7" customFormat="1" ht="15.75" hidden="1" outlineLevel="5">
      <c r="A222" s="56" t="s">
        <v>26</v>
      </c>
      <c r="B222" s="58" t="s">
        <v>43</v>
      </c>
      <c r="C222" s="64" t="s">
        <v>801</v>
      </c>
      <c r="D222" s="59" t="str">
        <f t="shared" si="4"/>
        <v>01002 20100</v>
      </c>
      <c r="E222" s="117" t="e">
        <f>#REF!</f>
        <v>#REF!</v>
      </c>
    </row>
    <row r="223" spans="1:5" s="7" customFormat="1" ht="15.75" hidden="1" outlineLevel="6">
      <c r="A223" s="56" t="s">
        <v>28</v>
      </c>
      <c r="B223" s="58" t="s">
        <v>43</v>
      </c>
      <c r="C223" s="64" t="s">
        <v>801</v>
      </c>
      <c r="D223" s="59" t="str">
        <f t="shared" si="4"/>
        <v>01002 20100</v>
      </c>
      <c r="E223" s="117" t="e">
        <f>#REF!</f>
        <v>#REF!</v>
      </c>
    </row>
    <row r="224" spans="1:5" s="7" customFormat="1" ht="15.75" hidden="1" outlineLevel="7">
      <c r="A224" s="30" t="s">
        <v>30</v>
      </c>
      <c r="B224" s="61" t="s">
        <v>43</v>
      </c>
      <c r="C224" s="64" t="s">
        <v>801</v>
      </c>
      <c r="D224" s="59" t="str">
        <f t="shared" si="4"/>
        <v>01002 20100</v>
      </c>
      <c r="E224" s="117" t="e">
        <f>#REF!</f>
        <v>#REF!</v>
      </c>
    </row>
    <row r="225" spans="1:5" s="7" customFormat="1" ht="15.75" hidden="1" outlineLevel="7">
      <c r="A225" s="30" t="s">
        <v>32</v>
      </c>
      <c r="B225" s="61" t="s">
        <v>43</v>
      </c>
      <c r="C225" s="64" t="s">
        <v>801</v>
      </c>
      <c r="D225" s="59" t="str">
        <f t="shared" si="4"/>
        <v>01002 20100</v>
      </c>
      <c r="E225" s="117" t="e">
        <f>#REF!</f>
        <v>#REF!</v>
      </c>
    </row>
    <row r="226" spans="1:5" s="7" customFormat="1" ht="15.75" hidden="1" outlineLevel="5">
      <c r="A226" s="56" t="s">
        <v>45</v>
      </c>
      <c r="B226" s="58" t="s">
        <v>43</v>
      </c>
      <c r="C226" s="64" t="s">
        <v>801</v>
      </c>
      <c r="D226" s="59" t="str">
        <f t="shared" si="4"/>
        <v>01002 20100</v>
      </c>
      <c r="E226" s="117" t="e">
        <f>#REF!</f>
        <v>#REF!</v>
      </c>
    </row>
    <row r="227" spans="1:5" s="7" customFormat="1" ht="15.75" hidden="1" outlineLevel="6">
      <c r="A227" s="56" t="s">
        <v>47</v>
      </c>
      <c r="B227" s="58" t="s">
        <v>43</v>
      </c>
      <c r="C227" s="64" t="s">
        <v>801</v>
      </c>
      <c r="D227" s="59" t="str">
        <f t="shared" si="4"/>
        <v>01002 20100</v>
      </c>
      <c r="E227" s="117" t="e">
        <f>#REF!</f>
        <v>#REF!</v>
      </c>
    </row>
    <row r="228" spans="1:5" s="7" customFormat="1" ht="15.75" hidden="1" outlineLevel="7">
      <c r="A228" s="30" t="s">
        <v>49</v>
      </c>
      <c r="B228" s="61" t="s">
        <v>43</v>
      </c>
      <c r="C228" s="64" t="s">
        <v>801</v>
      </c>
      <c r="D228" s="59" t="str">
        <f t="shared" si="4"/>
        <v>01002 20100</v>
      </c>
      <c r="E228" s="117" t="e">
        <f>#REF!</f>
        <v>#REF!</v>
      </c>
    </row>
    <row r="229" spans="1:5" s="7" customFormat="1" ht="22.5" hidden="1" outlineLevel="1">
      <c r="A229" s="56" t="s">
        <v>51</v>
      </c>
      <c r="B229" s="58" t="s">
        <v>52</v>
      </c>
      <c r="C229" s="64" t="s">
        <v>801</v>
      </c>
      <c r="D229" s="59" t="str">
        <f t="shared" si="4"/>
        <v>01002 20100</v>
      </c>
      <c r="E229" s="117" t="e">
        <f>#REF!</f>
        <v>#REF!</v>
      </c>
    </row>
    <row r="230" spans="1:5" s="7" customFormat="1" ht="22.5" hidden="1" outlineLevel="2">
      <c r="A230" s="56" t="s">
        <v>12</v>
      </c>
      <c r="B230" s="58" t="s">
        <v>52</v>
      </c>
      <c r="C230" s="64" t="s">
        <v>801</v>
      </c>
      <c r="D230" s="59" t="str">
        <f t="shared" si="4"/>
        <v>01002 20100</v>
      </c>
      <c r="E230" s="117" t="e">
        <f>#REF!</f>
        <v>#REF!</v>
      </c>
    </row>
    <row r="231" spans="1:5" s="7" customFormat="1" ht="22.5" hidden="1" outlineLevel="3">
      <c r="A231" s="56" t="s">
        <v>53</v>
      </c>
      <c r="B231" s="58" t="s">
        <v>52</v>
      </c>
      <c r="C231" s="64" t="s">
        <v>801</v>
      </c>
      <c r="D231" s="59" t="str">
        <f t="shared" si="4"/>
        <v>01002 20100</v>
      </c>
      <c r="E231" s="117" t="e">
        <f>#REF!</f>
        <v>#REF!</v>
      </c>
    </row>
    <row r="232" spans="1:5" s="7" customFormat="1" ht="33.75" hidden="1" outlineLevel="5">
      <c r="A232" s="56" t="s">
        <v>15</v>
      </c>
      <c r="B232" s="58" t="s">
        <v>52</v>
      </c>
      <c r="C232" s="64" t="s">
        <v>801</v>
      </c>
      <c r="D232" s="59" t="str">
        <f t="shared" si="4"/>
        <v>01002 20100</v>
      </c>
      <c r="E232" s="117" t="e">
        <f>#REF!</f>
        <v>#REF!</v>
      </c>
    </row>
    <row r="233" spans="1:5" s="7" customFormat="1" ht="15.75" hidden="1" outlineLevel="6">
      <c r="A233" s="56" t="s">
        <v>17</v>
      </c>
      <c r="B233" s="58" t="s">
        <v>52</v>
      </c>
      <c r="C233" s="64" t="s">
        <v>801</v>
      </c>
      <c r="D233" s="59" t="str">
        <f t="shared" si="4"/>
        <v>01002 20100</v>
      </c>
      <c r="E233" s="117" t="e">
        <f>#REF!</f>
        <v>#REF!</v>
      </c>
    </row>
    <row r="234" spans="1:5" s="7" customFormat="1" ht="15.75" hidden="1" outlineLevel="7">
      <c r="A234" s="30" t="s">
        <v>19</v>
      </c>
      <c r="B234" s="61" t="s">
        <v>52</v>
      </c>
      <c r="C234" s="64" t="s">
        <v>801</v>
      </c>
      <c r="D234" s="59" t="str">
        <f t="shared" si="4"/>
        <v>01002 20100</v>
      </c>
      <c r="E234" s="117" t="e">
        <f>#REF!</f>
        <v>#REF!</v>
      </c>
    </row>
    <row r="235" spans="1:5" s="7" customFormat="1" ht="15.75" hidden="1" outlineLevel="3">
      <c r="A235" s="56" t="s">
        <v>23</v>
      </c>
      <c r="B235" s="58" t="s">
        <v>52</v>
      </c>
      <c r="C235" s="64" t="s">
        <v>801</v>
      </c>
      <c r="D235" s="59" t="str">
        <f t="shared" si="4"/>
        <v>01002 20100</v>
      </c>
      <c r="E235" s="117" t="e">
        <f>#REF!</f>
        <v>#REF!</v>
      </c>
    </row>
    <row r="236" spans="1:5" s="7" customFormat="1" ht="33.75" hidden="1" outlineLevel="5">
      <c r="A236" s="56" t="s">
        <v>15</v>
      </c>
      <c r="B236" s="58" t="s">
        <v>52</v>
      </c>
      <c r="C236" s="64" t="s">
        <v>801</v>
      </c>
      <c r="D236" s="59" t="str">
        <f t="shared" si="4"/>
        <v>01002 20100</v>
      </c>
      <c r="E236" s="117" t="e">
        <f>#REF!</f>
        <v>#REF!</v>
      </c>
    </row>
    <row r="237" spans="1:5" s="7" customFormat="1" ht="15.75" hidden="1" outlineLevel="6">
      <c r="A237" s="56" t="s">
        <v>17</v>
      </c>
      <c r="B237" s="58" t="s">
        <v>52</v>
      </c>
      <c r="C237" s="64" t="s">
        <v>801</v>
      </c>
      <c r="D237" s="59" t="str">
        <f t="shared" si="4"/>
        <v>01002 20100</v>
      </c>
      <c r="E237" s="117" t="e">
        <f>#REF!</f>
        <v>#REF!</v>
      </c>
    </row>
    <row r="238" spans="1:5" s="7" customFormat="1" ht="15.75" hidden="1" outlineLevel="7">
      <c r="A238" s="30" t="s">
        <v>19</v>
      </c>
      <c r="B238" s="61" t="s">
        <v>52</v>
      </c>
      <c r="C238" s="64" t="s">
        <v>801</v>
      </c>
      <c r="D238" s="59" t="str">
        <f t="shared" si="4"/>
        <v>01002 20100</v>
      </c>
      <c r="E238" s="117" t="e">
        <f>#REF!</f>
        <v>#REF!</v>
      </c>
    </row>
    <row r="239" spans="1:5" s="7" customFormat="1" ht="15.75" hidden="1" outlineLevel="7">
      <c r="A239" s="30" t="s">
        <v>24</v>
      </c>
      <c r="B239" s="61" t="s">
        <v>52</v>
      </c>
      <c r="C239" s="64" t="s">
        <v>801</v>
      </c>
      <c r="D239" s="59" t="str">
        <f t="shared" si="4"/>
        <v>01002 20100</v>
      </c>
      <c r="E239" s="117" t="e">
        <f>#REF!</f>
        <v>#REF!</v>
      </c>
    </row>
    <row r="240" spans="1:5" s="7" customFormat="1" ht="15.75" hidden="1" outlineLevel="5">
      <c r="A240" s="56" t="s">
        <v>26</v>
      </c>
      <c r="B240" s="58" t="s">
        <v>52</v>
      </c>
      <c r="C240" s="64" t="s">
        <v>801</v>
      </c>
      <c r="D240" s="59" t="str">
        <f t="shared" si="4"/>
        <v>01002 20100</v>
      </c>
      <c r="E240" s="117" t="e">
        <f>#REF!</f>
        <v>#REF!</v>
      </c>
    </row>
    <row r="241" spans="1:5" s="7" customFormat="1" ht="15.75" hidden="1" outlineLevel="6">
      <c r="A241" s="56" t="s">
        <v>28</v>
      </c>
      <c r="B241" s="58" t="s">
        <v>52</v>
      </c>
      <c r="C241" s="64" t="s">
        <v>801</v>
      </c>
      <c r="D241" s="59" t="str">
        <f t="shared" si="4"/>
        <v>01002 20100</v>
      </c>
      <c r="E241" s="117" t="e">
        <f>#REF!</f>
        <v>#REF!</v>
      </c>
    </row>
    <row r="242" spans="1:5" s="7" customFormat="1" ht="15.75" hidden="1" outlineLevel="7">
      <c r="A242" s="30" t="s">
        <v>30</v>
      </c>
      <c r="B242" s="61" t="s">
        <v>52</v>
      </c>
      <c r="C242" s="64" t="s">
        <v>801</v>
      </c>
      <c r="D242" s="59" t="str">
        <f t="shared" si="4"/>
        <v>01002 20100</v>
      </c>
      <c r="E242" s="117" t="e">
        <f>#REF!</f>
        <v>#REF!</v>
      </c>
    </row>
    <row r="243" spans="1:5" s="7" customFormat="1" ht="15.75" hidden="1" outlineLevel="7">
      <c r="A243" s="30" t="s">
        <v>32</v>
      </c>
      <c r="B243" s="61" t="s">
        <v>52</v>
      </c>
      <c r="C243" s="64" t="s">
        <v>801</v>
      </c>
      <c r="D243" s="59" t="str">
        <f t="shared" si="4"/>
        <v>01002 20100</v>
      </c>
      <c r="E243" s="117" t="e">
        <f>#REF!</f>
        <v>#REF!</v>
      </c>
    </row>
    <row r="244" spans="1:5" s="7" customFormat="1" ht="15.75" hidden="1" outlineLevel="5">
      <c r="A244" s="56" t="s">
        <v>45</v>
      </c>
      <c r="B244" s="58" t="s">
        <v>52</v>
      </c>
      <c r="C244" s="64" t="s">
        <v>801</v>
      </c>
      <c r="D244" s="59" t="str">
        <f t="shared" si="4"/>
        <v>01002 20100</v>
      </c>
      <c r="E244" s="117" t="e">
        <f>#REF!</f>
        <v>#REF!</v>
      </c>
    </row>
    <row r="245" spans="1:5" s="7" customFormat="1" ht="15.75" hidden="1" outlineLevel="6">
      <c r="A245" s="56" t="s">
        <v>47</v>
      </c>
      <c r="B245" s="58" t="s">
        <v>52</v>
      </c>
      <c r="C245" s="64" t="s">
        <v>801</v>
      </c>
      <c r="D245" s="59" t="str">
        <f t="shared" si="4"/>
        <v>01002 20100</v>
      </c>
      <c r="E245" s="117" t="e">
        <f>#REF!</f>
        <v>#REF!</v>
      </c>
    </row>
    <row r="246" spans="1:5" s="7" customFormat="1" ht="15.75" hidden="1" outlineLevel="7">
      <c r="A246" s="30" t="s">
        <v>54</v>
      </c>
      <c r="B246" s="61" t="s">
        <v>52</v>
      </c>
      <c r="C246" s="64" t="s">
        <v>801</v>
      </c>
      <c r="D246" s="59" t="str">
        <f t="shared" si="4"/>
        <v>01002 20100</v>
      </c>
      <c r="E246" s="117" t="e">
        <f>#REF!</f>
        <v>#REF!</v>
      </c>
    </row>
    <row r="247" spans="1:5" s="7" customFormat="1" ht="15.75" hidden="1" outlineLevel="7">
      <c r="A247" s="30" t="s">
        <v>49</v>
      </c>
      <c r="B247" s="61" t="s">
        <v>52</v>
      </c>
      <c r="C247" s="64" t="s">
        <v>801</v>
      </c>
      <c r="D247" s="59" t="str">
        <f t="shared" si="4"/>
        <v>01002 20100</v>
      </c>
      <c r="E247" s="117" t="e">
        <f>#REF!</f>
        <v>#REF!</v>
      </c>
    </row>
    <row r="248" spans="1:5" s="7" customFormat="1" ht="22.5" hidden="1" outlineLevel="3">
      <c r="A248" s="56" t="s">
        <v>55</v>
      </c>
      <c r="B248" s="58" t="s">
        <v>52</v>
      </c>
      <c r="C248" s="64" t="s">
        <v>801</v>
      </c>
      <c r="D248" s="59" t="str">
        <f t="shared" si="4"/>
        <v>01002 20100</v>
      </c>
      <c r="E248" s="117" t="e">
        <f>#REF!</f>
        <v>#REF!</v>
      </c>
    </row>
    <row r="249" spans="1:5" s="7" customFormat="1" ht="33.75" hidden="1" outlineLevel="5">
      <c r="A249" s="56" t="s">
        <v>15</v>
      </c>
      <c r="B249" s="58" t="s">
        <v>52</v>
      </c>
      <c r="C249" s="64" t="s">
        <v>801</v>
      </c>
      <c r="D249" s="59" t="str">
        <f t="shared" si="4"/>
        <v>01002 20100</v>
      </c>
      <c r="E249" s="117" t="e">
        <f>#REF!</f>
        <v>#REF!</v>
      </c>
    </row>
    <row r="250" spans="1:5" s="7" customFormat="1" ht="15.75" hidden="1" outlineLevel="6">
      <c r="A250" s="56" t="s">
        <v>17</v>
      </c>
      <c r="B250" s="58" t="s">
        <v>52</v>
      </c>
      <c r="C250" s="64" t="s">
        <v>801</v>
      </c>
      <c r="D250" s="59" t="str">
        <f t="shared" si="4"/>
        <v>01002 20100</v>
      </c>
      <c r="E250" s="117" t="e">
        <f>#REF!</f>
        <v>#REF!</v>
      </c>
    </row>
    <row r="251" spans="1:5" s="7" customFormat="1" ht="15.75" hidden="1" outlineLevel="7">
      <c r="A251" s="30" t="s">
        <v>19</v>
      </c>
      <c r="B251" s="61" t="s">
        <v>52</v>
      </c>
      <c r="C251" s="64" t="s">
        <v>801</v>
      </c>
      <c r="D251" s="59" t="str">
        <f t="shared" si="4"/>
        <v>01002 20100</v>
      </c>
      <c r="E251" s="117" t="e">
        <f>#REF!</f>
        <v>#REF!</v>
      </c>
    </row>
    <row r="252" spans="1:5" s="7" customFormat="1" ht="15.75" hidden="1" outlineLevel="7">
      <c r="A252" s="30" t="s">
        <v>24</v>
      </c>
      <c r="B252" s="61" t="s">
        <v>52</v>
      </c>
      <c r="C252" s="64" t="s">
        <v>801</v>
      </c>
      <c r="D252" s="59" t="str">
        <f t="shared" si="4"/>
        <v>01002 20100</v>
      </c>
      <c r="E252" s="117" t="e">
        <f>#REF!</f>
        <v>#REF!</v>
      </c>
    </row>
    <row r="253" spans="1:5" s="7" customFormat="1" ht="15.75" hidden="1" outlineLevel="3">
      <c r="A253" s="56" t="s">
        <v>56</v>
      </c>
      <c r="B253" s="58" t="s">
        <v>52</v>
      </c>
      <c r="C253" s="64" t="s">
        <v>801</v>
      </c>
      <c r="D253" s="59" t="str">
        <f t="shared" si="4"/>
        <v>01002 20100</v>
      </c>
      <c r="E253" s="117" t="e">
        <f>#REF!</f>
        <v>#REF!</v>
      </c>
    </row>
    <row r="254" spans="1:5" s="7" customFormat="1" ht="33.75" hidden="1" outlineLevel="5">
      <c r="A254" s="56" t="s">
        <v>15</v>
      </c>
      <c r="B254" s="58" t="s">
        <v>52</v>
      </c>
      <c r="C254" s="64" t="s">
        <v>801</v>
      </c>
      <c r="D254" s="59" t="str">
        <f t="shared" si="4"/>
        <v>01002 20100</v>
      </c>
      <c r="E254" s="117" t="e">
        <f>#REF!</f>
        <v>#REF!</v>
      </c>
    </row>
    <row r="255" spans="1:5" s="7" customFormat="1" ht="15.75" hidden="1" outlineLevel="6">
      <c r="A255" s="56" t="s">
        <v>17</v>
      </c>
      <c r="B255" s="58" t="s">
        <v>52</v>
      </c>
      <c r="C255" s="64" t="s">
        <v>801</v>
      </c>
      <c r="D255" s="59" t="str">
        <f t="shared" si="4"/>
        <v>01002 20100</v>
      </c>
      <c r="E255" s="117" t="e">
        <f>#REF!</f>
        <v>#REF!</v>
      </c>
    </row>
    <row r="256" spans="1:5" s="7" customFormat="1" ht="15.75" hidden="1" outlineLevel="7">
      <c r="A256" s="30" t="s">
        <v>19</v>
      </c>
      <c r="B256" s="61" t="s">
        <v>52</v>
      </c>
      <c r="C256" s="64" t="s">
        <v>801</v>
      </c>
      <c r="D256" s="59" t="str">
        <f t="shared" si="4"/>
        <v>01002 20100</v>
      </c>
      <c r="E256" s="117" t="e">
        <f>#REF!</f>
        <v>#REF!</v>
      </c>
    </row>
    <row r="257" spans="1:5" s="7" customFormat="1" ht="15.75" hidden="1" outlineLevel="1">
      <c r="A257" s="56" t="s">
        <v>57</v>
      </c>
      <c r="B257" s="58" t="s">
        <v>58</v>
      </c>
      <c r="C257" s="64" t="s">
        <v>801</v>
      </c>
      <c r="D257" s="59" t="str">
        <f t="shared" si="4"/>
        <v>01002 20100</v>
      </c>
      <c r="E257" s="117" t="e">
        <f>#REF!</f>
        <v>#REF!</v>
      </c>
    </row>
    <row r="258" spans="1:5" s="7" customFormat="1" ht="22.5" hidden="1" outlineLevel="2">
      <c r="A258" s="56" t="s">
        <v>12</v>
      </c>
      <c r="B258" s="58" t="s">
        <v>58</v>
      </c>
      <c r="C258" s="64" t="s">
        <v>801</v>
      </c>
      <c r="D258" s="59" t="str">
        <f t="shared" si="4"/>
        <v>01002 20100</v>
      </c>
      <c r="E258" s="117" t="e">
        <f>#REF!</f>
        <v>#REF!</v>
      </c>
    </row>
    <row r="259" spans="1:5" s="7" customFormat="1" ht="15.75" hidden="1" outlineLevel="3">
      <c r="A259" s="56" t="s">
        <v>23</v>
      </c>
      <c r="B259" s="58" t="s">
        <v>58</v>
      </c>
      <c r="C259" s="64" t="s">
        <v>801</v>
      </c>
      <c r="D259" s="59" t="str">
        <f t="shared" si="4"/>
        <v>01002 20100</v>
      </c>
      <c r="E259" s="117" t="e">
        <f>#REF!</f>
        <v>#REF!</v>
      </c>
    </row>
    <row r="260" spans="1:5" s="7" customFormat="1" ht="33.75" hidden="1" outlineLevel="5">
      <c r="A260" s="56" t="s">
        <v>15</v>
      </c>
      <c r="B260" s="58" t="s">
        <v>58</v>
      </c>
      <c r="C260" s="64" t="s">
        <v>801</v>
      </c>
      <c r="D260" s="59" t="str">
        <f t="shared" si="4"/>
        <v>01002 20100</v>
      </c>
      <c r="E260" s="117" t="e">
        <f>#REF!</f>
        <v>#REF!</v>
      </c>
    </row>
    <row r="261" spans="1:5" s="7" customFormat="1" ht="15.75" hidden="1" outlineLevel="6">
      <c r="A261" s="56" t="s">
        <v>17</v>
      </c>
      <c r="B261" s="58" t="s">
        <v>58</v>
      </c>
      <c r="C261" s="64" t="s">
        <v>801</v>
      </c>
      <c r="D261" s="59" t="str">
        <f t="shared" si="4"/>
        <v>01002 20100</v>
      </c>
      <c r="E261" s="117" t="e">
        <f>#REF!</f>
        <v>#REF!</v>
      </c>
    </row>
    <row r="262" spans="1:5" s="7" customFormat="1" ht="15.75" hidden="1" outlineLevel="7">
      <c r="A262" s="30" t="s">
        <v>19</v>
      </c>
      <c r="B262" s="61" t="s">
        <v>58</v>
      </c>
      <c r="C262" s="64" t="s">
        <v>801</v>
      </c>
      <c r="D262" s="59" t="str">
        <f t="shared" si="4"/>
        <v>01002 20100</v>
      </c>
      <c r="E262" s="117" t="e">
        <f>#REF!</f>
        <v>#REF!</v>
      </c>
    </row>
    <row r="263" spans="1:5" s="7" customFormat="1" ht="15.75" hidden="1" outlineLevel="7">
      <c r="A263" s="30" t="s">
        <v>24</v>
      </c>
      <c r="B263" s="61" t="s">
        <v>58</v>
      </c>
      <c r="C263" s="64" t="s">
        <v>801</v>
      </c>
      <c r="D263" s="59" t="str">
        <f t="shared" si="4"/>
        <v>01002 20100</v>
      </c>
      <c r="E263" s="117" t="e">
        <f>#REF!</f>
        <v>#REF!</v>
      </c>
    </row>
    <row r="264" spans="1:5" s="7" customFormat="1" ht="15.75" hidden="1" outlineLevel="5">
      <c r="A264" s="56" t="s">
        <v>26</v>
      </c>
      <c r="B264" s="58" t="s">
        <v>58</v>
      </c>
      <c r="C264" s="64" t="s">
        <v>801</v>
      </c>
      <c r="D264" s="59" t="str">
        <f t="shared" si="4"/>
        <v>01002 20100</v>
      </c>
      <c r="E264" s="117" t="e">
        <f>#REF!</f>
        <v>#REF!</v>
      </c>
    </row>
    <row r="265" spans="1:5" s="7" customFormat="1" ht="15.75" hidden="1" outlineLevel="6">
      <c r="A265" s="56" t="s">
        <v>28</v>
      </c>
      <c r="B265" s="58" t="s">
        <v>58</v>
      </c>
      <c r="C265" s="64" t="s">
        <v>801</v>
      </c>
      <c r="D265" s="59" t="str">
        <f t="shared" si="4"/>
        <v>01002 20100</v>
      </c>
      <c r="E265" s="117" t="e">
        <f>#REF!</f>
        <v>#REF!</v>
      </c>
    </row>
    <row r="266" spans="1:5" s="7" customFormat="1" ht="15.75" hidden="1" outlineLevel="7">
      <c r="A266" s="30" t="s">
        <v>30</v>
      </c>
      <c r="B266" s="61" t="s">
        <v>58</v>
      </c>
      <c r="C266" s="64" t="s">
        <v>801</v>
      </c>
      <c r="D266" s="59" t="str">
        <f t="shared" si="4"/>
        <v>01002 20100</v>
      </c>
      <c r="E266" s="117" t="e">
        <f>#REF!</f>
        <v>#REF!</v>
      </c>
    </row>
    <row r="267" spans="1:5" s="7" customFormat="1" ht="15.75" hidden="1" outlineLevel="7">
      <c r="A267" s="30" t="s">
        <v>32</v>
      </c>
      <c r="B267" s="61" t="s">
        <v>58</v>
      </c>
      <c r="C267" s="64" t="s">
        <v>801</v>
      </c>
      <c r="D267" s="59" t="str">
        <f t="shared" si="4"/>
        <v>01002 20100</v>
      </c>
      <c r="E267" s="117" t="e">
        <f>#REF!</f>
        <v>#REF!</v>
      </c>
    </row>
    <row r="268" spans="1:5" s="7" customFormat="1" ht="15.75" hidden="1" outlineLevel="3">
      <c r="A268" s="56" t="s">
        <v>59</v>
      </c>
      <c r="B268" s="58" t="s">
        <v>58</v>
      </c>
      <c r="C268" s="64" t="s">
        <v>801</v>
      </c>
      <c r="D268" s="59" t="str">
        <f t="shared" si="4"/>
        <v>01002 20100</v>
      </c>
      <c r="E268" s="117" t="e">
        <f>#REF!</f>
        <v>#REF!</v>
      </c>
    </row>
    <row r="269" spans="1:5" s="7" customFormat="1" ht="33.75" hidden="1" outlineLevel="5">
      <c r="A269" s="56" t="s">
        <v>15</v>
      </c>
      <c r="B269" s="58" t="s">
        <v>58</v>
      </c>
      <c r="C269" s="64" t="s">
        <v>801</v>
      </c>
      <c r="D269" s="59" t="str">
        <f t="shared" si="4"/>
        <v>01002 20100</v>
      </c>
      <c r="E269" s="117" t="e">
        <f>#REF!</f>
        <v>#REF!</v>
      </c>
    </row>
    <row r="270" spans="1:5" s="7" customFormat="1" ht="15.75" hidden="1" outlineLevel="6">
      <c r="A270" s="56" t="s">
        <v>17</v>
      </c>
      <c r="B270" s="58" t="s">
        <v>58</v>
      </c>
      <c r="C270" s="64" t="s">
        <v>801</v>
      </c>
      <c r="D270" s="59" t="str">
        <f t="shared" si="4"/>
        <v>01002 20100</v>
      </c>
      <c r="E270" s="117" t="e">
        <f>#REF!</f>
        <v>#REF!</v>
      </c>
    </row>
    <row r="271" spans="1:5" s="7" customFormat="1" ht="15.75" hidden="1" outlineLevel="7">
      <c r="A271" s="30" t="s">
        <v>19</v>
      </c>
      <c r="B271" s="61" t="s">
        <v>58</v>
      </c>
      <c r="C271" s="64" t="s">
        <v>801</v>
      </c>
      <c r="D271" s="59" t="str">
        <f t="shared" si="4"/>
        <v>01002 20100</v>
      </c>
      <c r="E271" s="117" t="e">
        <f>#REF!</f>
        <v>#REF!</v>
      </c>
    </row>
    <row r="272" spans="1:5" s="7" customFormat="1" ht="15.75" hidden="1" outlineLevel="7">
      <c r="A272" s="30" t="s">
        <v>24</v>
      </c>
      <c r="B272" s="61" t="s">
        <v>58</v>
      </c>
      <c r="C272" s="64" t="s">
        <v>801</v>
      </c>
      <c r="D272" s="59" t="str">
        <f t="shared" si="4"/>
        <v>01002 20100</v>
      </c>
      <c r="E272" s="117" t="e">
        <f>#REF!</f>
        <v>#REF!</v>
      </c>
    </row>
    <row r="273" spans="1:5" s="7" customFormat="1" ht="15.75" hidden="1" outlineLevel="5">
      <c r="A273" s="56" t="s">
        <v>26</v>
      </c>
      <c r="B273" s="58" t="s">
        <v>58</v>
      </c>
      <c r="C273" s="64" t="s">
        <v>801</v>
      </c>
      <c r="D273" s="59" t="str">
        <f t="shared" si="4"/>
        <v>01002 20100</v>
      </c>
      <c r="E273" s="117" t="e">
        <f>#REF!</f>
        <v>#REF!</v>
      </c>
    </row>
    <row r="274" spans="1:5" s="7" customFormat="1" ht="15.75" hidden="1" outlineLevel="6">
      <c r="A274" s="56" t="s">
        <v>28</v>
      </c>
      <c r="B274" s="58" t="s">
        <v>58</v>
      </c>
      <c r="C274" s="64" t="s">
        <v>801</v>
      </c>
      <c r="D274" s="59" t="str">
        <f t="shared" si="4"/>
        <v>01002 20100</v>
      </c>
      <c r="E274" s="117" t="e">
        <f>#REF!</f>
        <v>#REF!</v>
      </c>
    </row>
    <row r="275" spans="1:5" s="7" customFormat="1" ht="15.75" hidden="1" outlineLevel="7">
      <c r="A275" s="30" t="s">
        <v>30</v>
      </c>
      <c r="B275" s="61" t="s">
        <v>58</v>
      </c>
      <c r="C275" s="64" t="s">
        <v>801</v>
      </c>
      <c r="D275" s="59" t="str">
        <f t="shared" si="4"/>
        <v>01002 20100</v>
      </c>
      <c r="E275" s="117" t="e">
        <f>#REF!</f>
        <v>#REF!</v>
      </c>
    </row>
    <row r="276" spans="1:5" s="7" customFormat="1" ht="15.75" hidden="1" outlineLevel="7">
      <c r="A276" s="30" t="s">
        <v>32</v>
      </c>
      <c r="B276" s="61" t="s">
        <v>58</v>
      </c>
      <c r="C276" s="64" t="s">
        <v>801</v>
      </c>
      <c r="D276" s="59" t="str">
        <f t="shared" si="4"/>
        <v>01002 20100</v>
      </c>
      <c r="E276" s="117" t="e">
        <f>#REF!</f>
        <v>#REF!</v>
      </c>
    </row>
    <row r="277" spans="1:5" s="7" customFormat="1" ht="15.75" hidden="1" outlineLevel="5">
      <c r="A277" s="56" t="s">
        <v>45</v>
      </c>
      <c r="B277" s="58" t="s">
        <v>58</v>
      </c>
      <c r="C277" s="64" t="s">
        <v>801</v>
      </c>
      <c r="D277" s="59" t="str">
        <f t="shared" si="4"/>
        <v>01002 20100</v>
      </c>
      <c r="E277" s="117" t="e">
        <f>#REF!</f>
        <v>#REF!</v>
      </c>
    </row>
    <row r="278" spans="1:5" s="7" customFormat="1" ht="15.75" hidden="1" outlineLevel="6">
      <c r="A278" s="56" t="s">
        <v>47</v>
      </c>
      <c r="B278" s="58" t="s">
        <v>58</v>
      </c>
      <c r="C278" s="64" t="s">
        <v>801</v>
      </c>
      <c r="D278" s="59" t="str">
        <f t="shared" si="4"/>
        <v>01002 20100</v>
      </c>
      <c r="E278" s="117" t="e">
        <f>#REF!</f>
        <v>#REF!</v>
      </c>
    </row>
    <row r="279" spans="1:5" s="7" customFormat="1" ht="15.75" hidden="1" outlineLevel="7">
      <c r="A279" s="30" t="s">
        <v>49</v>
      </c>
      <c r="B279" s="61" t="s">
        <v>58</v>
      </c>
      <c r="C279" s="64" t="s">
        <v>801</v>
      </c>
      <c r="D279" s="59" t="str">
        <f t="shared" ref="D279:D305" si="5">C279</f>
        <v>01002 20100</v>
      </c>
      <c r="E279" s="117" t="e">
        <f>#REF!</f>
        <v>#REF!</v>
      </c>
    </row>
    <row r="280" spans="1:5" s="7" customFormat="1" ht="15.75" hidden="1" outlineLevel="3">
      <c r="A280" s="56" t="s">
        <v>60</v>
      </c>
      <c r="B280" s="58" t="s">
        <v>58</v>
      </c>
      <c r="C280" s="64" t="s">
        <v>801</v>
      </c>
      <c r="D280" s="59" t="str">
        <f t="shared" si="5"/>
        <v>01002 20100</v>
      </c>
      <c r="E280" s="117" t="e">
        <f>#REF!</f>
        <v>#REF!</v>
      </c>
    </row>
    <row r="281" spans="1:5" s="7" customFormat="1" ht="33.75" hidden="1" outlineLevel="5">
      <c r="A281" s="56" t="s">
        <v>15</v>
      </c>
      <c r="B281" s="58" t="s">
        <v>58</v>
      </c>
      <c r="C281" s="64" t="s">
        <v>801</v>
      </c>
      <c r="D281" s="59" t="str">
        <f t="shared" si="5"/>
        <v>01002 20100</v>
      </c>
      <c r="E281" s="117" t="e">
        <f>#REF!</f>
        <v>#REF!</v>
      </c>
    </row>
    <row r="282" spans="1:5" s="7" customFormat="1" ht="15.75" hidden="1" outlineLevel="6">
      <c r="A282" s="56" t="s">
        <v>17</v>
      </c>
      <c r="B282" s="58" t="s">
        <v>58</v>
      </c>
      <c r="C282" s="64" t="s">
        <v>801</v>
      </c>
      <c r="D282" s="59" t="str">
        <f t="shared" si="5"/>
        <v>01002 20100</v>
      </c>
      <c r="E282" s="117" t="e">
        <f>#REF!</f>
        <v>#REF!</v>
      </c>
    </row>
    <row r="283" spans="1:5" s="7" customFormat="1" ht="15.75" hidden="1" outlineLevel="7">
      <c r="A283" s="30" t="s">
        <v>19</v>
      </c>
      <c r="B283" s="61" t="s">
        <v>58</v>
      </c>
      <c r="C283" s="64" t="s">
        <v>801</v>
      </c>
      <c r="D283" s="59" t="str">
        <f t="shared" si="5"/>
        <v>01002 20100</v>
      </c>
      <c r="E283" s="117" t="e">
        <f>#REF!</f>
        <v>#REF!</v>
      </c>
    </row>
    <row r="284" spans="1:5" s="7" customFormat="1" ht="15.75" hidden="1" outlineLevel="7">
      <c r="A284" s="30" t="s">
        <v>24</v>
      </c>
      <c r="B284" s="61" t="s">
        <v>58</v>
      </c>
      <c r="C284" s="64" t="s">
        <v>801</v>
      </c>
      <c r="D284" s="59" t="str">
        <f t="shared" si="5"/>
        <v>01002 20100</v>
      </c>
      <c r="E284" s="117" t="e">
        <f>#REF!</f>
        <v>#REF!</v>
      </c>
    </row>
    <row r="285" spans="1:5" s="7" customFormat="1" ht="45" hidden="1" outlineLevel="3">
      <c r="A285" s="76" t="s">
        <v>61</v>
      </c>
      <c r="B285" s="58" t="s">
        <v>58</v>
      </c>
      <c r="C285" s="64" t="s">
        <v>801</v>
      </c>
      <c r="D285" s="59" t="str">
        <f t="shared" si="5"/>
        <v>01002 20100</v>
      </c>
      <c r="E285" s="117" t="e">
        <f>#REF!</f>
        <v>#REF!</v>
      </c>
    </row>
    <row r="286" spans="1:5" s="7" customFormat="1" ht="33.75" hidden="1" outlineLevel="4">
      <c r="A286" s="56" t="s">
        <v>62</v>
      </c>
      <c r="B286" s="58" t="s">
        <v>58</v>
      </c>
      <c r="C286" s="64" t="s">
        <v>801</v>
      </c>
      <c r="D286" s="59" t="str">
        <f t="shared" si="5"/>
        <v>01002 20100</v>
      </c>
      <c r="E286" s="117" t="e">
        <f>#REF!</f>
        <v>#REF!</v>
      </c>
    </row>
    <row r="287" spans="1:5" s="7" customFormat="1" ht="15.75" hidden="1" outlineLevel="5">
      <c r="A287" s="56" t="s">
        <v>26</v>
      </c>
      <c r="B287" s="58" t="s">
        <v>58</v>
      </c>
      <c r="C287" s="64" t="s">
        <v>801</v>
      </c>
      <c r="D287" s="59" t="str">
        <f t="shared" si="5"/>
        <v>01002 20100</v>
      </c>
      <c r="E287" s="117" t="e">
        <f>#REF!</f>
        <v>#REF!</v>
      </c>
    </row>
    <row r="288" spans="1:5" s="7" customFormat="1" ht="15.75" hidden="1" outlineLevel="6">
      <c r="A288" s="56" t="s">
        <v>28</v>
      </c>
      <c r="B288" s="58" t="s">
        <v>58</v>
      </c>
      <c r="C288" s="64" t="s">
        <v>801</v>
      </c>
      <c r="D288" s="59" t="str">
        <f t="shared" si="5"/>
        <v>01002 20100</v>
      </c>
      <c r="E288" s="117" t="e">
        <f>#REF!</f>
        <v>#REF!</v>
      </c>
    </row>
    <row r="289" spans="1:5" s="7" customFormat="1" ht="15.75" hidden="1" outlineLevel="7">
      <c r="A289" s="30" t="s">
        <v>32</v>
      </c>
      <c r="B289" s="61" t="s">
        <v>58</v>
      </c>
      <c r="C289" s="64" t="s">
        <v>801</v>
      </c>
      <c r="D289" s="59" t="str">
        <f t="shared" si="5"/>
        <v>01002 20100</v>
      </c>
      <c r="E289" s="117" t="e">
        <f>#REF!</f>
        <v>#REF!</v>
      </c>
    </row>
    <row r="290" spans="1:5" s="7" customFormat="1" ht="33.75" hidden="1" outlineLevel="4">
      <c r="A290" s="56" t="s">
        <v>63</v>
      </c>
      <c r="B290" s="58" t="s">
        <v>58</v>
      </c>
      <c r="C290" s="64" t="s">
        <v>801</v>
      </c>
      <c r="D290" s="59" t="str">
        <f t="shared" si="5"/>
        <v>01002 20100</v>
      </c>
      <c r="E290" s="117" t="e">
        <f>#REF!</f>
        <v>#REF!</v>
      </c>
    </row>
    <row r="291" spans="1:5" s="7" customFormat="1" ht="15.75" hidden="1" outlineLevel="5">
      <c r="A291" s="56" t="s">
        <v>26</v>
      </c>
      <c r="B291" s="58" t="s">
        <v>58</v>
      </c>
      <c r="C291" s="64" t="s">
        <v>801</v>
      </c>
      <c r="D291" s="59" t="str">
        <f t="shared" si="5"/>
        <v>01002 20100</v>
      </c>
      <c r="E291" s="117" t="e">
        <f>#REF!</f>
        <v>#REF!</v>
      </c>
    </row>
    <row r="292" spans="1:5" s="7" customFormat="1" ht="15.75" hidden="1" outlineLevel="6">
      <c r="A292" s="56" t="s">
        <v>28</v>
      </c>
      <c r="B292" s="58" t="s">
        <v>58</v>
      </c>
      <c r="C292" s="64" t="s">
        <v>801</v>
      </c>
      <c r="D292" s="59" t="str">
        <f t="shared" si="5"/>
        <v>01002 20100</v>
      </c>
      <c r="E292" s="117" t="e">
        <f>#REF!</f>
        <v>#REF!</v>
      </c>
    </row>
    <row r="293" spans="1:5" s="7" customFormat="1" ht="15.75" hidden="1" outlineLevel="7">
      <c r="A293" s="30" t="s">
        <v>32</v>
      </c>
      <c r="B293" s="61" t="s">
        <v>58</v>
      </c>
      <c r="C293" s="64" t="s">
        <v>801</v>
      </c>
      <c r="D293" s="59" t="str">
        <f t="shared" si="5"/>
        <v>01002 20100</v>
      </c>
      <c r="E293" s="117" t="e">
        <f>#REF!</f>
        <v>#REF!</v>
      </c>
    </row>
    <row r="294" spans="1:5" s="7" customFormat="1" ht="15.75" hidden="1" outlineLevel="2">
      <c r="A294" s="56" t="s">
        <v>64</v>
      </c>
      <c r="B294" s="58" t="s">
        <v>58</v>
      </c>
      <c r="C294" s="64" t="s">
        <v>801</v>
      </c>
      <c r="D294" s="59" t="str">
        <f t="shared" si="5"/>
        <v>01002 20100</v>
      </c>
      <c r="E294" s="117" t="e">
        <f>#REF!</f>
        <v>#REF!</v>
      </c>
    </row>
    <row r="295" spans="1:5" s="7" customFormat="1" ht="22.5" hidden="1" outlineLevel="3">
      <c r="A295" s="56" t="s">
        <v>65</v>
      </c>
      <c r="B295" s="58" t="s">
        <v>58</v>
      </c>
      <c r="C295" s="64" t="s">
        <v>801</v>
      </c>
      <c r="D295" s="59" t="str">
        <f t="shared" si="5"/>
        <v>01002 20100</v>
      </c>
      <c r="E295" s="117" t="e">
        <f>#REF!</f>
        <v>#REF!</v>
      </c>
    </row>
    <row r="296" spans="1:5" s="7" customFormat="1" ht="15.75" hidden="1" outlineLevel="5">
      <c r="A296" s="56" t="s">
        <v>26</v>
      </c>
      <c r="B296" s="58" t="s">
        <v>58</v>
      </c>
      <c r="C296" s="64" t="s">
        <v>801</v>
      </c>
      <c r="D296" s="59" t="str">
        <f t="shared" si="5"/>
        <v>01002 20100</v>
      </c>
      <c r="E296" s="117" t="e">
        <f>#REF!</f>
        <v>#REF!</v>
      </c>
    </row>
    <row r="297" spans="1:5" s="7" customFormat="1" ht="15.75" hidden="1" outlineLevel="6">
      <c r="A297" s="56" t="s">
        <v>28</v>
      </c>
      <c r="B297" s="58" t="s">
        <v>58</v>
      </c>
      <c r="C297" s="64" t="s">
        <v>801</v>
      </c>
      <c r="D297" s="59" t="str">
        <f t="shared" si="5"/>
        <v>01002 20100</v>
      </c>
      <c r="E297" s="117" t="e">
        <f>#REF!</f>
        <v>#REF!</v>
      </c>
    </row>
    <row r="298" spans="1:5" s="7" customFormat="1" ht="15.75" hidden="1" outlineLevel="7">
      <c r="A298" s="30" t="s">
        <v>32</v>
      </c>
      <c r="B298" s="61" t="s">
        <v>58</v>
      </c>
      <c r="C298" s="64" t="s">
        <v>801</v>
      </c>
      <c r="D298" s="59" t="str">
        <f t="shared" si="5"/>
        <v>01002 20100</v>
      </c>
      <c r="E298" s="117" t="e">
        <f>#REF!</f>
        <v>#REF!</v>
      </c>
    </row>
    <row r="299" spans="1:5" s="7" customFormat="1" ht="15.75" hidden="1" outlineLevel="5">
      <c r="A299" s="56" t="s">
        <v>34</v>
      </c>
      <c r="B299" s="58" t="s">
        <v>58</v>
      </c>
      <c r="C299" s="64" t="s">
        <v>801</v>
      </c>
      <c r="D299" s="59" t="str">
        <f t="shared" si="5"/>
        <v>01002 20100</v>
      </c>
      <c r="E299" s="117" t="e">
        <f>#REF!</f>
        <v>#REF!</v>
      </c>
    </row>
    <row r="300" spans="1:5" s="7" customFormat="1" ht="15.75" hidden="1" outlineLevel="6">
      <c r="A300" s="56" t="s">
        <v>66</v>
      </c>
      <c r="B300" s="58" t="s">
        <v>58</v>
      </c>
      <c r="C300" s="64" t="s">
        <v>801</v>
      </c>
      <c r="D300" s="59" t="str">
        <f t="shared" si="5"/>
        <v>01002 20100</v>
      </c>
      <c r="E300" s="117" t="e">
        <f>#REF!</f>
        <v>#REF!</v>
      </c>
    </row>
    <row r="301" spans="1:5" s="7" customFormat="1" ht="15.75" hidden="1" outlineLevel="7">
      <c r="A301" s="30" t="s">
        <v>66</v>
      </c>
      <c r="B301" s="61" t="s">
        <v>58</v>
      </c>
      <c r="C301" s="64" t="s">
        <v>801</v>
      </c>
      <c r="D301" s="59" t="str">
        <f t="shared" si="5"/>
        <v>01002 20100</v>
      </c>
      <c r="E301" s="117" t="e">
        <f>#REF!</f>
        <v>#REF!</v>
      </c>
    </row>
    <row r="302" spans="1:5" s="7" customFormat="1" ht="22.5" hidden="1" outlineLevel="3">
      <c r="A302" s="56" t="s">
        <v>67</v>
      </c>
      <c r="B302" s="58" t="s">
        <v>58</v>
      </c>
      <c r="C302" s="64" t="s">
        <v>801</v>
      </c>
      <c r="D302" s="59" t="str">
        <f t="shared" si="5"/>
        <v>01002 20100</v>
      </c>
      <c r="E302" s="117" t="e">
        <f>#REF!</f>
        <v>#REF!</v>
      </c>
    </row>
    <row r="303" spans="1:5" s="7" customFormat="1" ht="15.75" hidden="1" outlineLevel="5">
      <c r="A303" s="56" t="s">
        <v>45</v>
      </c>
      <c r="B303" s="58" t="s">
        <v>58</v>
      </c>
      <c r="C303" s="64" t="s">
        <v>801</v>
      </c>
      <c r="D303" s="59" t="str">
        <f t="shared" si="5"/>
        <v>01002 20100</v>
      </c>
      <c r="E303" s="117" t="e">
        <f>#REF!</f>
        <v>#REF!</v>
      </c>
    </row>
    <row r="304" spans="1:5" s="7" customFormat="1" ht="15.75" hidden="1" outlineLevel="6">
      <c r="A304" s="56" t="s">
        <v>68</v>
      </c>
      <c r="B304" s="58" t="s">
        <v>58</v>
      </c>
      <c r="C304" s="64" t="s">
        <v>801</v>
      </c>
      <c r="D304" s="59" t="str">
        <f t="shared" si="5"/>
        <v>01002 20100</v>
      </c>
      <c r="E304" s="117" t="e">
        <f>#REF!</f>
        <v>#REF!</v>
      </c>
    </row>
    <row r="305" spans="1:5" s="7" customFormat="1" ht="15.75" hidden="1" outlineLevel="7">
      <c r="A305" s="30" t="s">
        <v>68</v>
      </c>
      <c r="B305" s="61" t="s">
        <v>58</v>
      </c>
      <c r="C305" s="64" t="s">
        <v>801</v>
      </c>
      <c r="D305" s="59" t="str">
        <f t="shared" si="5"/>
        <v>01002 20100</v>
      </c>
      <c r="E305" s="117" t="e">
        <f>#REF!</f>
        <v>#REF!</v>
      </c>
    </row>
    <row r="306" spans="1:5" s="7" customFormat="1" ht="22.5" hidden="1" outlineLevel="7">
      <c r="A306" s="30" t="s">
        <v>561</v>
      </c>
      <c r="B306" s="61" t="s">
        <v>52</v>
      </c>
      <c r="C306" s="64" t="s">
        <v>801</v>
      </c>
      <c r="D306" s="63"/>
      <c r="E306" s="118">
        <f>E307</f>
        <v>922</v>
      </c>
    </row>
    <row r="307" spans="1:5" s="7" customFormat="1" ht="15.75" hidden="1" outlineLevel="7">
      <c r="A307" s="30" t="s">
        <v>23</v>
      </c>
      <c r="B307" s="61" t="s">
        <v>52</v>
      </c>
      <c r="C307" s="64" t="s">
        <v>801</v>
      </c>
      <c r="D307" s="63"/>
      <c r="E307" s="118">
        <f>E308+E328</f>
        <v>922</v>
      </c>
    </row>
    <row r="308" spans="1:5" s="7" customFormat="1" ht="33.75" hidden="1" outlineLevel="7">
      <c r="A308" s="30" t="s">
        <v>15</v>
      </c>
      <c r="B308" s="61" t="s">
        <v>52</v>
      </c>
      <c r="C308" s="64" t="s">
        <v>801</v>
      </c>
      <c r="D308" s="68" t="s">
        <v>16</v>
      </c>
      <c r="E308" s="118">
        <f>E309</f>
        <v>885.8</v>
      </c>
    </row>
    <row r="309" spans="1:5" s="7" customFormat="1" ht="15.75" hidden="1" outlineLevel="1">
      <c r="A309" s="30" t="s">
        <v>17</v>
      </c>
      <c r="B309" s="61" t="s">
        <v>52</v>
      </c>
      <c r="C309" s="64" t="s">
        <v>801</v>
      </c>
      <c r="D309" s="68">
        <v>120</v>
      </c>
      <c r="E309" s="118">
        <f>E326</f>
        <v>885.8</v>
      </c>
    </row>
    <row r="310" spans="1:5" s="7" customFormat="1" ht="15.75" hidden="1" outlineLevel="2">
      <c r="A310" s="56" t="s">
        <v>69</v>
      </c>
      <c r="B310" s="61" t="s">
        <v>52</v>
      </c>
      <c r="C310" s="64" t="s">
        <v>801</v>
      </c>
      <c r="D310" s="63" t="str">
        <f t="shared" ref="D310:D325" si="6">C310</f>
        <v>01002 20100</v>
      </c>
      <c r="E310" s="118" t="e">
        <f>#REF!</f>
        <v>#REF!</v>
      </c>
    </row>
    <row r="311" spans="1:5" s="7" customFormat="1" ht="22.5" hidden="1" outlineLevel="3">
      <c r="A311" s="56" t="s">
        <v>72</v>
      </c>
      <c r="B311" s="61" t="s">
        <v>52</v>
      </c>
      <c r="C311" s="64" t="s">
        <v>801</v>
      </c>
      <c r="D311" s="63" t="str">
        <f t="shared" si="6"/>
        <v>01002 20100</v>
      </c>
      <c r="E311" s="118" t="e">
        <f>#REF!</f>
        <v>#REF!</v>
      </c>
    </row>
    <row r="312" spans="1:5" s="7" customFormat="1" ht="15.75" hidden="1" outlineLevel="5">
      <c r="A312" s="56" t="s">
        <v>45</v>
      </c>
      <c r="B312" s="61" t="s">
        <v>52</v>
      </c>
      <c r="C312" s="64" t="s">
        <v>801</v>
      </c>
      <c r="D312" s="63" t="str">
        <f t="shared" si="6"/>
        <v>01002 20100</v>
      </c>
      <c r="E312" s="118" t="e">
        <f>#REF!</f>
        <v>#REF!</v>
      </c>
    </row>
    <row r="313" spans="1:5" s="7" customFormat="1" ht="15.75" hidden="1" outlineLevel="6">
      <c r="A313" s="56" t="s">
        <v>73</v>
      </c>
      <c r="B313" s="61" t="s">
        <v>52</v>
      </c>
      <c r="C313" s="64" t="s">
        <v>801</v>
      </c>
      <c r="D313" s="63" t="str">
        <f t="shared" si="6"/>
        <v>01002 20100</v>
      </c>
      <c r="E313" s="118" t="e">
        <f>#REF!</f>
        <v>#REF!</v>
      </c>
    </row>
    <row r="314" spans="1:5" s="7" customFormat="1" ht="15.75" hidden="1" outlineLevel="7">
      <c r="A314" s="30" t="s">
        <v>73</v>
      </c>
      <c r="B314" s="61" t="s">
        <v>52</v>
      </c>
      <c r="C314" s="64" t="s">
        <v>801</v>
      </c>
      <c r="D314" s="63" t="str">
        <f t="shared" si="6"/>
        <v>01002 20100</v>
      </c>
      <c r="E314" s="118" t="e">
        <f>#REF!</f>
        <v>#REF!</v>
      </c>
    </row>
    <row r="315" spans="1:5" s="7" customFormat="1" ht="15.75" hidden="1" outlineLevel="1">
      <c r="A315" s="56" t="s">
        <v>75</v>
      </c>
      <c r="B315" s="61" t="s">
        <v>52</v>
      </c>
      <c r="C315" s="64" t="s">
        <v>801</v>
      </c>
      <c r="D315" s="63" t="str">
        <f t="shared" si="6"/>
        <v>01002 20100</v>
      </c>
      <c r="E315" s="118" t="e">
        <f>#REF!</f>
        <v>#REF!</v>
      </c>
    </row>
    <row r="316" spans="1:5" s="7" customFormat="1" ht="22.5" hidden="1" outlineLevel="2">
      <c r="A316" s="56" t="s">
        <v>12</v>
      </c>
      <c r="B316" s="61" t="s">
        <v>52</v>
      </c>
      <c r="C316" s="64" t="s">
        <v>801</v>
      </c>
      <c r="D316" s="63" t="str">
        <f t="shared" si="6"/>
        <v>01002 20100</v>
      </c>
      <c r="E316" s="118" t="e">
        <f>#REF!</f>
        <v>#REF!</v>
      </c>
    </row>
    <row r="317" spans="1:5" s="7" customFormat="1" ht="15.75" hidden="1" outlineLevel="3">
      <c r="A317" s="56" t="s">
        <v>77</v>
      </c>
      <c r="B317" s="61" t="s">
        <v>52</v>
      </c>
      <c r="C317" s="64" t="s">
        <v>801</v>
      </c>
      <c r="D317" s="63" t="str">
        <f t="shared" si="6"/>
        <v>01002 20100</v>
      </c>
      <c r="E317" s="118" t="e">
        <f>#REF!</f>
        <v>#REF!</v>
      </c>
    </row>
    <row r="318" spans="1:5" s="7" customFormat="1" ht="33.75" hidden="1" outlineLevel="5">
      <c r="A318" s="56" t="s">
        <v>15</v>
      </c>
      <c r="B318" s="61" t="s">
        <v>52</v>
      </c>
      <c r="C318" s="64" t="s">
        <v>801</v>
      </c>
      <c r="D318" s="63" t="str">
        <f t="shared" si="6"/>
        <v>01002 20100</v>
      </c>
      <c r="E318" s="118" t="e">
        <f>#REF!</f>
        <v>#REF!</v>
      </c>
    </row>
    <row r="319" spans="1:5" s="7" customFormat="1" ht="15.75" hidden="1" outlineLevel="6">
      <c r="A319" s="56" t="s">
        <v>78</v>
      </c>
      <c r="B319" s="61" t="s">
        <v>52</v>
      </c>
      <c r="C319" s="64" t="s">
        <v>801</v>
      </c>
      <c r="D319" s="63" t="str">
        <f t="shared" si="6"/>
        <v>01002 20100</v>
      </c>
      <c r="E319" s="118" t="e">
        <f>#REF!</f>
        <v>#REF!</v>
      </c>
    </row>
    <row r="320" spans="1:5" s="7" customFormat="1" ht="15.75" hidden="1" outlineLevel="7">
      <c r="A320" s="30" t="s">
        <v>19</v>
      </c>
      <c r="B320" s="61" t="s">
        <v>52</v>
      </c>
      <c r="C320" s="64" t="s">
        <v>801</v>
      </c>
      <c r="D320" s="63" t="str">
        <f t="shared" si="6"/>
        <v>01002 20100</v>
      </c>
      <c r="E320" s="118" t="e">
        <f>#REF!</f>
        <v>#REF!</v>
      </c>
    </row>
    <row r="321" spans="1:5" s="7" customFormat="1" ht="15.75" hidden="1" outlineLevel="7">
      <c r="A321" s="30" t="s">
        <v>24</v>
      </c>
      <c r="B321" s="61" t="s">
        <v>52</v>
      </c>
      <c r="C321" s="64" t="s">
        <v>801</v>
      </c>
      <c r="D321" s="63" t="str">
        <f t="shared" si="6"/>
        <v>01002 20100</v>
      </c>
      <c r="E321" s="118" t="e">
        <f>#REF!</f>
        <v>#REF!</v>
      </c>
    </row>
    <row r="322" spans="1:5" s="7" customFormat="1" ht="15.75" hidden="1" outlineLevel="5">
      <c r="A322" s="56" t="s">
        <v>26</v>
      </c>
      <c r="B322" s="61" t="s">
        <v>52</v>
      </c>
      <c r="C322" s="64" t="s">
        <v>801</v>
      </c>
      <c r="D322" s="63" t="str">
        <f t="shared" si="6"/>
        <v>01002 20100</v>
      </c>
      <c r="E322" s="118" t="e">
        <f>#REF!</f>
        <v>#REF!</v>
      </c>
    </row>
    <row r="323" spans="1:5" s="7" customFormat="1" ht="15.75" hidden="1" outlineLevel="6">
      <c r="A323" s="56" t="s">
        <v>28</v>
      </c>
      <c r="B323" s="61" t="s">
        <v>52</v>
      </c>
      <c r="C323" s="64" t="s">
        <v>801</v>
      </c>
      <c r="D323" s="63" t="str">
        <f t="shared" si="6"/>
        <v>01002 20100</v>
      </c>
      <c r="E323" s="118" t="e">
        <f>#REF!</f>
        <v>#REF!</v>
      </c>
    </row>
    <row r="324" spans="1:5" s="7" customFormat="1" ht="15.75" hidden="1" outlineLevel="7">
      <c r="A324" s="30" t="s">
        <v>30</v>
      </c>
      <c r="B324" s="61" t="s">
        <v>52</v>
      </c>
      <c r="C324" s="64" t="s">
        <v>801</v>
      </c>
      <c r="D324" s="63" t="str">
        <f t="shared" si="6"/>
        <v>01002 20100</v>
      </c>
      <c r="E324" s="118" t="e">
        <f>#REF!</f>
        <v>#REF!</v>
      </c>
    </row>
    <row r="325" spans="1:5" s="7" customFormat="1" ht="15.75" hidden="1" outlineLevel="7">
      <c r="A325" s="30" t="s">
        <v>32</v>
      </c>
      <c r="B325" s="61" t="s">
        <v>52</v>
      </c>
      <c r="C325" s="64" t="s">
        <v>801</v>
      </c>
      <c r="D325" s="63" t="str">
        <f t="shared" si="6"/>
        <v>01002 20100</v>
      </c>
      <c r="E325" s="118" t="e">
        <f>#REF!</f>
        <v>#REF!</v>
      </c>
    </row>
    <row r="326" spans="1:5" s="7" customFormat="1" ht="15.75" hidden="1" outlineLevel="7">
      <c r="A326" s="30" t="s">
        <v>19</v>
      </c>
      <c r="B326" s="61" t="s">
        <v>52</v>
      </c>
      <c r="C326" s="64" t="s">
        <v>801</v>
      </c>
      <c r="D326" s="68">
        <v>121</v>
      </c>
      <c r="E326" s="118">
        <v>885.8</v>
      </c>
    </row>
    <row r="327" spans="1:5" s="7" customFormat="1" ht="15.75" hidden="1" outlineLevel="7">
      <c r="A327" s="30" t="s">
        <v>23</v>
      </c>
      <c r="B327" s="61" t="s">
        <v>52</v>
      </c>
      <c r="C327" s="64" t="s">
        <v>801</v>
      </c>
      <c r="D327" s="63"/>
      <c r="E327" s="118">
        <f>E328</f>
        <v>36.200000000000003</v>
      </c>
    </row>
    <row r="328" spans="1:5" s="7" customFormat="1" ht="15.75" hidden="1" outlineLevel="7">
      <c r="A328" s="30" t="s">
        <v>26</v>
      </c>
      <c r="B328" s="61" t="s">
        <v>52</v>
      </c>
      <c r="C328" s="64" t="s">
        <v>801</v>
      </c>
      <c r="D328" s="68" t="s">
        <v>27</v>
      </c>
      <c r="E328" s="118">
        <f>E329</f>
        <v>36.200000000000003</v>
      </c>
    </row>
    <row r="329" spans="1:5" s="7" customFormat="1" ht="15.75" hidden="1" outlineLevel="7">
      <c r="A329" s="30" t="s">
        <v>28</v>
      </c>
      <c r="B329" s="61" t="s">
        <v>52</v>
      </c>
      <c r="C329" s="64" t="s">
        <v>801</v>
      </c>
      <c r="D329" s="68" t="s">
        <v>29</v>
      </c>
      <c r="E329" s="118">
        <f>E330</f>
        <v>36.200000000000003</v>
      </c>
    </row>
    <row r="330" spans="1:5" s="7" customFormat="1" ht="15.75" hidden="1" outlineLevel="7">
      <c r="A330" s="30" t="s">
        <v>32</v>
      </c>
      <c r="B330" s="61" t="s">
        <v>52</v>
      </c>
      <c r="C330" s="64" t="s">
        <v>801</v>
      </c>
      <c r="D330" s="68" t="s">
        <v>33</v>
      </c>
      <c r="E330" s="118">
        <v>36.200000000000003</v>
      </c>
    </row>
    <row r="331" spans="1:5" s="7" customFormat="1" ht="15.75" outlineLevel="7">
      <c r="A331" s="30" t="s">
        <v>941</v>
      </c>
      <c r="B331" s="61" t="s">
        <v>40</v>
      </c>
      <c r="C331" s="64" t="s">
        <v>801</v>
      </c>
      <c r="D331" s="68" t="s">
        <v>940</v>
      </c>
      <c r="E331" s="118">
        <v>1531.7</v>
      </c>
    </row>
    <row r="332" spans="1:5" s="7" customFormat="1" ht="15.75" outlineLevel="7">
      <c r="A332" s="30" t="s">
        <v>112</v>
      </c>
      <c r="B332" s="61" t="s">
        <v>40</v>
      </c>
      <c r="C332" s="64" t="s">
        <v>801</v>
      </c>
      <c r="D332" s="68" t="s">
        <v>909</v>
      </c>
      <c r="E332" s="118">
        <f>E333</f>
        <v>0</v>
      </c>
    </row>
    <row r="333" spans="1:5" s="7" customFormat="1" ht="22.5" outlineLevel="7">
      <c r="A333" s="112" t="s">
        <v>746</v>
      </c>
      <c r="B333" s="61" t="s">
        <v>40</v>
      </c>
      <c r="C333" s="64" t="s">
        <v>801</v>
      </c>
      <c r="D333" s="68" t="s">
        <v>629</v>
      </c>
      <c r="E333" s="118">
        <v>0</v>
      </c>
    </row>
    <row r="334" spans="1:5" s="7" customFormat="1" ht="15.75" outlineLevel="7">
      <c r="A334" s="30" t="s">
        <v>47</v>
      </c>
      <c r="B334" s="61" t="s">
        <v>40</v>
      </c>
      <c r="C334" s="64" t="s">
        <v>801</v>
      </c>
      <c r="D334" s="68" t="s">
        <v>48</v>
      </c>
      <c r="E334" s="118">
        <f>E335+E336</f>
        <v>3.9</v>
      </c>
    </row>
    <row r="335" spans="1:5" s="7" customFormat="1" ht="15.75" outlineLevel="7">
      <c r="A335" s="30" t="s">
        <v>625</v>
      </c>
      <c r="B335" s="61" t="s">
        <v>40</v>
      </c>
      <c r="C335" s="64" t="s">
        <v>801</v>
      </c>
      <c r="D335" s="68" t="s">
        <v>50</v>
      </c>
      <c r="E335" s="118">
        <v>3.9</v>
      </c>
    </row>
    <row r="336" spans="1:5" s="7" customFormat="1" ht="15.75" outlineLevel="7">
      <c r="A336" s="30" t="s">
        <v>747</v>
      </c>
      <c r="B336" s="61" t="s">
        <v>40</v>
      </c>
      <c r="C336" s="64" t="s">
        <v>801</v>
      </c>
      <c r="D336" s="68" t="s">
        <v>628</v>
      </c>
      <c r="E336" s="118"/>
    </row>
    <row r="337" spans="1:5" s="7" customFormat="1" ht="15.75" outlineLevel="7">
      <c r="A337" s="56" t="s">
        <v>57</v>
      </c>
      <c r="B337" s="58" t="s">
        <v>58</v>
      </c>
      <c r="C337" s="77"/>
      <c r="D337" s="78"/>
      <c r="E337" s="117">
        <f>E338</f>
        <v>0</v>
      </c>
    </row>
    <row r="338" spans="1:5" s="7" customFormat="1" ht="15.75" outlineLevel="7">
      <c r="A338" s="65" t="s">
        <v>602</v>
      </c>
      <c r="B338" s="58" t="s">
        <v>58</v>
      </c>
      <c r="C338" s="64" t="s">
        <v>603</v>
      </c>
      <c r="D338" s="68"/>
      <c r="E338" s="118">
        <f>E340</f>
        <v>0</v>
      </c>
    </row>
    <row r="339" spans="1:5" s="7" customFormat="1" ht="15.75" outlineLevel="7">
      <c r="A339" s="30" t="s">
        <v>910</v>
      </c>
      <c r="B339" s="61" t="s">
        <v>58</v>
      </c>
      <c r="C339" s="64" t="s">
        <v>911</v>
      </c>
      <c r="D339" s="68"/>
      <c r="E339" s="118">
        <f>E340</f>
        <v>0</v>
      </c>
    </row>
    <row r="340" spans="1:5" s="7" customFormat="1" ht="15.75" outlineLevel="7">
      <c r="A340" s="30" t="s">
        <v>68</v>
      </c>
      <c r="B340" s="61" t="s">
        <v>58</v>
      </c>
      <c r="C340" s="64" t="s">
        <v>911</v>
      </c>
      <c r="D340" s="68" t="s">
        <v>912</v>
      </c>
      <c r="E340" s="118">
        <v>0</v>
      </c>
    </row>
    <row r="341" spans="1:5" s="7" customFormat="1" ht="22.5" outlineLevel="7">
      <c r="A341" s="56" t="s">
        <v>791</v>
      </c>
      <c r="B341" s="58" t="s">
        <v>70</v>
      </c>
      <c r="C341" s="77"/>
      <c r="D341" s="78"/>
      <c r="E341" s="117">
        <f>E342</f>
        <v>250</v>
      </c>
    </row>
    <row r="342" spans="1:5" s="7" customFormat="1" ht="15.75" hidden="1" outlineLevel="7">
      <c r="A342" s="30" t="s">
        <v>69</v>
      </c>
      <c r="B342" s="61" t="s">
        <v>70</v>
      </c>
      <c r="C342" s="64" t="s">
        <v>71</v>
      </c>
      <c r="D342" s="68"/>
      <c r="E342" s="118">
        <f>E343</f>
        <v>250</v>
      </c>
    </row>
    <row r="343" spans="1:5" s="7" customFormat="1" ht="15.75" outlineLevel="7">
      <c r="A343" s="65" t="s">
        <v>602</v>
      </c>
      <c r="B343" s="61" t="s">
        <v>70</v>
      </c>
      <c r="C343" s="64" t="s">
        <v>603</v>
      </c>
      <c r="D343" s="68"/>
      <c r="E343" s="118">
        <f>E344</f>
        <v>250</v>
      </c>
    </row>
    <row r="344" spans="1:5" s="7" customFormat="1" ht="15.75" outlineLevel="7">
      <c r="A344" s="65" t="s">
        <v>804</v>
      </c>
      <c r="B344" s="61" t="s">
        <v>70</v>
      </c>
      <c r="C344" s="102" t="s">
        <v>803</v>
      </c>
      <c r="D344" s="68"/>
      <c r="E344" s="118">
        <f>E345</f>
        <v>250</v>
      </c>
    </row>
    <row r="345" spans="1:5" s="7" customFormat="1" ht="15.75" outlineLevel="1">
      <c r="A345" s="30" t="s">
        <v>45</v>
      </c>
      <c r="B345" s="61" t="s">
        <v>70</v>
      </c>
      <c r="C345" s="102" t="s">
        <v>783</v>
      </c>
      <c r="D345" s="68">
        <v>800</v>
      </c>
      <c r="E345" s="118">
        <f>E530</f>
        <v>250</v>
      </c>
    </row>
    <row r="346" spans="1:5" s="7" customFormat="1" ht="15.75" hidden="1" outlineLevel="2">
      <c r="A346" s="56" t="s">
        <v>84</v>
      </c>
      <c r="B346" s="61" t="s">
        <v>83</v>
      </c>
      <c r="C346" s="102" t="s">
        <v>597</v>
      </c>
      <c r="D346" s="63" t="str">
        <f t="shared" ref="D346:D409" si="7">C346</f>
        <v>0100400</v>
      </c>
      <c r="E346" s="118">
        <v>350000</v>
      </c>
    </row>
    <row r="347" spans="1:5" s="7" customFormat="1" ht="15.75" hidden="1" outlineLevel="3">
      <c r="A347" s="56" t="s">
        <v>85</v>
      </c>
      <c r="B347" s="61" t="s">
        <v>83</v>
      </c>
      <c r="C347" s="102" t="s">
        <v>597</v>
      </c>
      <c r="D347" s="63" t="str">
        <f t="shared" si="7"/>
        <v>0100400</v>
      </c>
      <c r="E347" s="118">
        <v>350000</v>
      </c>
    </row>
    <row r="348" spans="1:5" s="7" customFormat="1" ht="22.5" hidden="1" outlineLevel="4">
      <c r="A348" s="56" t="s">
        <v>86</v>
      </c>
      <c r="B348" s="61" t="s">
        <v>83</v>
      </c>
      <c r="C348" s="102" t="s">
        <v>597</v>
      </c>
      <c r="D348" s="63" t="str">
        <f t="shared" si="7"/>
        <v>0100400</v>
      </c>
      <c r="E348" s="118">
        <v>350000</v>
      </c>
    </row>
    <row r="349" spans="1:5" s="7" customFormat="1" ht="33.75" hidden="1" outlineLevel="5">
      <c r="A349" s="56" t="s">
        <v>15</v>
      </c>
      <c r="B349" s="61" t="s">
        <v>83</v>
      </c>
      <c r="C349" s="102" t="s">
        <v>597</v>
      </c>
      <c r="D349" s="63" t="str">
        <f t="shared" si="7"/>
        <v>0100400</v>
      </c>
      <c r="E349" s="118">
        <v>350000</v>
      </c>
    </row>
    <row r="350" spans="1:5" s="7" customFormat="1" ht="15.75" hidden="1" outlineLevel="6">
      <c r="A350" s="56" t="s">
        <v>17</v>
      </c>
      <c r="B350" s="61" t="s">
        <v>83</v>
      </c>
      <c r="C350" s="102" t="s">
        <v>597</v>
      </c>
      <c r="D350" s="63" t="str">
        <f t="shared" si="7"/>
        <v>0100400</v>
      </c>
      <c r="E350" s="118">
        <v>350000</v>
      </c>
    </row>
    <row r="351" spans="1:5" s="7" customFormat="1" ht="15.75" hidden="1" outlineLevel="7">
      <c r="A351" s="30" t="s">
        <v>19</v>
      </c>
      <c r="B351" s="61" t="s">
        <v>83</v>
      </c>
      <c r="C351" s="102" t="s">
        <v>597</v>
      </c>
      <c r="D351" s="63" t="str">
        <f t="shared" si="7"/>
        <v>0100400</v>
      </c>
      <c r="E351" s="118">
        <v>350000</v>
      </c>
    </row>
    <row r="352" spans="1:5" s="7" customFormat="1" ht="15.75" hidden="1" outlineLevel="7">
      <c r="A352" s="30" t="s">
        <v>24</v>
      </c>
      <c r="B352" s="61" t="s">
        <v>83</v>
      </c>
      <c r="C352" s="102" t="s">
        <v>597</v>
      </c>
      <c r="D352" s="63" t="str">
        <f t="shared" si="7"/>
        <v>0100400</v>
      </c>
      <c r="E352" s="118">
        <v>350000</v>
      </c>
    </row>
    <row r="353" spans="1:5" s="7" customFormat="1" ht="15.75" hidden="1" outlineLevel="5">
      <c r="A353" s="56" t="s">
        <v>26</v>
      </c>
      <c r="B353" s="61" t="s">
        <v>83</v>
      </c>
      <c r="C353" s="102" t="s">
        <v>597</v>
      </c>
      <c r="D353" s="63" t="str">
        <f t="shared" si="7"/>
        <v>0100400</v>
      </c>
      <c r="E353" s="118">
        <v>350000</v>
      </c>
    </row>
    <row r="354" spans="1:5" s="7" customFormat="1" ht="15.75" hidden="1" outlineLevel="6">
      <c r="A354" s="56" t="s">
        <v>28</v>
      </c>
      <c r="B354" s="61" t="s">
        <v>83</v>
      </c>
      <c r="C354" s="102" t="s">
        <v>597</v>
      </c>
      <c r="D354" s="63" t="str">
        <f t="shared" si="7"/>
        <v>0100400</v>
      </c>
      <c r="E354" s="118">
        <v>350000</v>
      </c>
    </row>
    <row r="355" spans="1:5" s="7" customFormat="1" ht="15.75" hidden="1" outlineLevel="7">
      <c r="A355" s="30" t="s">
        <v>30</v>
      </c>
      <c r="B355" s="61" t="s">
        <v>83</v>
      </c>
      <c r="C355" s="102" t="s">
        <v>597</v>
      </c>
      <c r="D355" s="63" t="str">
        <f t="shared" si="7"/>
        <v>0100400</v>
      </c>
      <c r="E355" s="118">
        <v>350000</v>
      </c>
    </row>
    <row r="356" spans="1:5" s="7" customFormat="1" ht="15.75" hidden="1" outlineLevel="7">
      <c r="A356" s="30" t="s">
        <v>87</v>
      </c>
      <c r="B356" s="61" t="s">
        <v>83</v>
      </c>
      <c r="C356" s="102" t="s">
        <v>597</v>
      </c>
      <c r="D356" s="63" t="str">
        <f t="shared" si="7"/>
        <v>0100400</v>
      </c>
      <c r="E356" s="118">
        <v>350000</v>
      </c>
    </row>
    <row r="357" spans="1:5" s="7" customFormat="1" ht="15.75" hidden="1" outlineLevel="7">
      <c r="A357" s="30" t="s">
        <v>32</v>
      </c>
      <c r="B357" s="61" t="s">
        <v>83</v>
      </c>
      <c r="C357" s="102" t="s">
        <v>597</v>
      </c>
      <c r="D357" s="63" t="str">
        <f t="shared" si="7"/>
        <v>0100400</v>
      </c>
      <c r="E357" s="118">
        <v>350000</v>
      </c>
    </row>
    <row r="358" spans="1:5" s="7" customFormat="1" ht="22.5" hidden="1" outlineLevel="4">
      <c r="A358" s="56" t="s">
        <v>88</v>
      </c>
      <c r="B358" s="61" t="s">
        <v>83</v>
      </c>
      <c r="C358" s="102" t="s">
        <v>597</v>
      </c>
      <c r="D358" s="63" t="str">
        <f t="shared" si="7"/>
        <v>0100400</v>
      </c>
      <c r="E358" s="118">
        <v>350000</v>
      </c>
    </row>
    <row r="359" spans="1:5" s="7" customFormat="1" ht="33.75" hidden="1" outlineLevel="5">
      <c r="A359" s="56" t="s">
        <v>15</v>
      </c>
      <c r="B359" s="61" t="s">
        <v>83</v>
      </c>
      <c r="C359" s="102" t="s">
        <v>597</v>
      </c>
      <c r="D359" s="63" t="str">
        <f t="shared" si="7"/>
        <v>0100400</v>
      </c>
      <c r="E359" s="118">
        <v>350000</v>
      </c>
    </row>
    <row r="360" spans="1:5" s="7" customFormat="1" ht="15.75" hidden="1" outlineLevel="6">
      <c r="A360" s="56" t="s">
        <v>17</v>
      </c>
      <c r="B360" s="61" t="s">
        <v>83</v>
      </c>
      <c r="C360" s="102" t="s">
        <v>597</v>
      </c>
      <c r="D360" s="63" t="str">
        <f t="shared" si="7"/>
        <v>0100400</v>
      </c>
      <c r="E360" s="118">
        <v>350000</v>
      </c>
    </row>
    <row r="361" spans="1:5" s="7" customFormat="1" ht="15.75" hidden="1" outlineLevel="7">
      <c r="A361" s="30" t="s">
        <v>19</v>
      </c>
      <c r="B361" s="61" t="s">
        <v>83</v>
      </c>
      <c r="C361" s="102" t="s">
        <v>597</v>
      </c>
      <c r="D361" s="63" t="str">
        <f t="shared" si="7"/>
        <v>0100400</v>
      </c>
      <c r="E361" s="118">
        <v>350000</v>
      </c>
    </row>
    <row r="362" spans="1:5" s="7" customFormat="1" ht="22.5" hidden="1" outlineLevel="2">
      <c r="A362" s="56" t="s">
        <v>12</v>
      </c>
      <c r="B362" s="61" t="s">
        <v>83</v>
      </c>
      <c r="C362" s="102" t="s">
        <v>597</v>
      </c>
      <c r="D362" s="63" t="str">
        <f t="shared" si="7"/>
        <v>0100400</v>
      </c>
      <c r="E362" s="118">
        <v>350000</v>
      </c>
    </row>
    <row r="363" spans="1:5" s="7" customFormat="1" ht="22.5" hidden="1" outlineLevel="3">
      <c r="A363" s="56" t="s">
        <v>53</v>
      </c>
      <c r="B363" s="61" t="s">
        <v>83</v>
      </c>
      <c r="C363" s="102" t="s">
        <v>597</v>
      </c>
      <c r="D363" s="63" t="str">
        <f t="shared" si="7"/>
        <v>0100400</v>
      </c>
      <c r="E363" s="118">
        <v>350000</v>
      </c>
    </row>
    <row r="364" spans="1:5" s="7" customFormat="1" ht="33.75" hidden="1" outlineLevel="5">
      <c r="A364" s="56" t="s">
        <v>15</v>
      </c>
      <c r="B364" s="61" t="s">
        <v>83</v>
      </c>
      <c r="C364" s="102" t="s">
        <v>597</v>
      </c>
      <c r="D364" s="63" t="str">
        <f t="shared" si="7"/>
        <v>0100400</v>
      </c>
      <c r="E364" s="118">
        <v>350000</v>
      </c>
    </row>
    <row r="365" spans="1:5" s="7" customFormat="1" ht="15.75" hidden="1" outlineLevel="6">
      <c r="A365" s="56" t="s">
        <v>17</v>
      </c>
      <c r="B365" s="61" t="s">
        <v>83</v>
      </c>
      <c r="C365" s="102" t="s">
        <v>597</v>
      </c>
      <c r="D365" s="63" t="str">
        <f t="shared" si="7"/>
        <v>0100400</v>
      </c>
      <c r="E365" s="118">
        <v>350000</v>
      </c>
    </row>
    <row r="366" spans="1:5" s="7" customFormat="1" ht="15.75" hidden="1" outlineLevel="7">
      <c r="A366" s="30" t="s">
        <v>19</v>
      </c>
      <c r="B366" s="61" t="s">
        <v>83</v>
      </c>
      <c r="C366" s="102" t="s">
        <v>597</v>
      </c>
      <c r="D366" s="63" t="str">
        <f t="shared" si="7"/>
        <v>0100400</v>
      </c>
      <c r="E366" s="118">
        <v>350000</v>
      </c>
    </row>
    <row r="367" spans="1:5" s="7" customFormat="1" ht="15.75" hidden="1" outlineLevel="3">
      <c r="A367" s="56" t="s">
        <v>23</v>
      </c>
      <c r="B367" s="61" t="s">
        <v>83</v>
      </c>
      <c r="C367" s="102" t="s">
        <v>597</v>
      </c>
      <c r="D367" s="63" t="str">
        <f t="shared" si="7"/>
        <v>0100400</v>
      </c>
      <c r="E367" s="118">
        <v>350000</v>
      </c>
    </row>
    <row r="368" spans="1:5" s="7" customFormat="1" ht="33.75" hidden="1" outlineLevel="5">
      <c r="A368" s="56" t="s">
        <v>15</v>
      </c>
      <c r="B368" s="61" t="s">
        <v>83</v>
      </c>
      <c r="C368" s="102" t="s">
        <v>597</v>
      </c>
      <c r="D368" s="63" t="str">
        <f t="shared" si="7"/>
        <v>0100400</v>
      </c>
      <c r="E368" s="118">
        <v>350000</v>
      </c>
    </row>
    <row r="369" spans="1:5" s="7" customFormat="1" ht="15.75" hidden="1" outlineLevel="6">
      <c r="A369" s="56" t="s">
        <v>17</v>
      </c>
      <c r="B369" s="61" t="s">
        <v>83</v>
      </c>
      <c r="C369" s="102" t="s">
        <v>597</v>
      </c>
      <c r="D369" s="63" t="str">
        <f t="shared" si="7"/>
        <v>0100400</v>
      </c>
      <c r="E369" s="118">
        <v>350000</v>
      </c>
    </row>
    <row r="370" spans="1:5" s="7" customFormat="1" ht="15.75" hidden="1" outlineLevel="7">
      <c r="A370" s="30" t="s">
        <v>19</v>
      </c>
      <c r="B370" s="61" t="s">
        <v>83</v>
      </c>
      <c r="C370" s="102" t="s">
        <v>597</v>
      </c>
      <c r="D370" s="63" t="str">
        <f t="shared" si="7"/>
        <v>0100400</v>
      </c>
      <c r="E370" s="118">
        <v>350000</v>
      </c>
    </row>
    <row r="371" spans="1:5" s="7" customFormat="1" ht="15.75" hidden="1" outlineLevel="7">
      <c r="A371" s="30" t="s">
        <v>24</v>
      </c>
      <c r="B371" s="61" t="s">
        <v>83</v>
      </c>
      <c r="C371" s="102" t="s">
        <v>597</v>
      </c>
      <c r="D371" s="63" t="str">
        <f t="shared" si="7"/>
        <v>0100400</v>
      </c>
      <c r="E371" s="118">
        <v>350000</v>
      </c>
    </row>
    <row r="372" spans="1:5" s="7" customFormat="1" ht="15.75" hidden="1" outlineLevel="5">
      <c r="A372" s="56" t="s">
        <v>26</v>
      </c>
      <c r="B372" s="61" t="s">
        <v>83</v>
      </c>
      <c r="C372" s="102" t="s">
        <v>597</v>
      </c>
      <c r="D372" s="63" t="str">
        <f t="shared" si="7"/>
        <v>0100400</v>
      </c>
      <c r="E372" s="118">
        <v>350000</v>
      </c>
    </row>
    <row r="373" spans="1:5" s="7" customFormat="1" ht="15.75" hidden="1" outlineLevel="6">
      <c r="A373" s="56" t="s">
        <v>28</v>
      </c>
      <c r="B373" s="61" t="s">
        <v>83</v>
      </c>
      <c r="C373" s="102" t="s">
        <v>597</v>
      </c>
      <c r="D373" s="63" t="str">
        <f t="shared" si="7"/>
        <v>0100400</v>
      </c>
      <c r="E373" s="118">
        <v>350000</v>
      </c>
    </row>
    <row r="374" spans="1:5" s="7" customFormat="1" ht="15.75" hidden="1" outlineLevel="7">
      <c r="A374" s="30" t="s">
        <v>30</v>
      </c>
      <c r="B374" s="61" t="s">
        <v>83</v>
      </c>
      <c r="C374" s="102" t="s">
        <v>597</v>
      </c>
      <c r="D374" s="63" t="str">
        <f t="shared" si="7"/>
        <v>0100400</v>
      </c>
      <c r="E374" s="118">
        <v>350000</v>
      </c>
    </row>
    <row r="375" spans="1:5" s="7" customFormat="1" ht="15.75" hidden="1" outlineLevel="7">
      <c r="A375" s="30" t="s">
        <v>87</v>
      </c>
      <c r="B375" s="61" t="s">
        <v>83</v>
      </c>
      <c r="C375" s="102" t="s">
        <v>597</v>
      </c>
      <c r="D375" s="63" t="str">
        <f t="shared" si="7"/>
        <v>0100400</v>
      </c>
      <c r="E375" s="118">
        <v>350000</v>
      </c>
    </row>
    <row r="376" spans="1:5" s="7" customFormat="1" ht="15.75" hidden="1" outlineLevel="7">
      <c r="A376" s="30" t="s">
        <v>32</v>
      </c>
      <c r="B376" s="61" t="s">
        <v>83</v>
      </c>
      <c r="C376" s="102" t="s">
        <v>597</v>
      </c>
      <c r="D376" s="63" t="str">
        <f t="shared" si="7"/>
        <v>0100400</v>
      </c>
      <c r="E376" s="118">
        <v>350000</v>
      </c>
    </row>
    <row r="377" spans="1:5" s="7" customFormat="1" ht="15.75" hidden="1" outlineLevel="5">
      <c r="A377" s="56" t="s">
        <v>45</v>
      </c>
      <c r="B377" s="61" t="s">
        <v>83</v>
      </c>
      <c r="C377" s="102" t="s">
        <v>597</v>
      </c>
      <c r="D377" s="63" t="str">
        <f t="shared" si="7"/>
        <v>0100400</v>
      </c>
      <c r="E377" s="118">
        <v>350000</v>
      </c>
    </row>
    <row r="378" spans="1:5" s="7" customFormat="1" ht="15.75" hidden="1" outlineLevel="6">
      <c r="A378" s="56" t="s">
        <v>47</v>
      </c>
      <c r="B378" s="61" t="s">
        <v>83</v>
      </c>
      <c r="C378" s="102" t="s">
        <v>597</v>
      </c>
      <c r="D378" s="63" t="str">
        <f t="shared" si="7"/>
        <v>0100400</v>
      </c>
      <c r="E378" s="118">
        <v>350000</v>
      </c>
    </row>
    <row r="379" spans="1:5" s="7" customFormat="1" ht="15.75" hidden="1" outlineLevel="7">
      <c r="A379" s="30" t="s">
        <v>54</v>
      </c>
      <c r="B379" s="61" t="s">
        <v>83</v>
      </c>
      <c r="C379" s="102" t="s">
        <v>597</v>
      </c>
      <c r="D379" s="63" t="str">
        <f t="shared" si="7"/>
        <v>0100400</v>
      </c>
      <c r="E379" s="118">
        <v>350000</v>
      </c>
    </row>
    <row r="380" spans="1:5" s="7" customFormat="1" ht="15.75" hidden="1" outlineLevel="7">
      <c r="A380" s="30" t="s">
        <v>49</v>
      </c>
      <c r="B380" s="61" t="s">
        <v>83</v>
      </c>
      <c r="C380" s="102" t="s">
        <v>597</v>
      </c>
      <c r="D380" s="63" t="str">
        <f t="shared" si="7"/>
        <v>0100400</v>
      </c>
      <c r="E380" s="118">
        <v>350000</v>
      </c>
    </row>
    <row r="381" spans="1:5" s="7" customFormat="1" ht="22.5" hidden="1" outlineLevel="3">
      <c r="A381" s="56" t="s">
        <v>89</v>
      </c>
      <c r="B381" s="61" t="s">
        <v>83</v>
      </c>
      <c r="C381" s="102" t="s">
        <v>597</v>
      </c>
      <c r="D381" s="63" t="str">
        <f t="shared" si="7"/>
        <v>0100400</v>
      </c>
      <c r="E381" s="118">
        <v>350000</v>
      </c>
    </row>
    <row r="382" spans="1:5" s="7" customFormat="1" ht="15.75" hidden="1" outlineLevel="5">
      <c r="A382" s="56" t="s">
        <v>26</v>
      </c>
      <c r="B382" s="61" t="s">
        <v>83</v>
      </c>
      <c r="C382" s="102" t="s">
        <v>597</v>
      </c>
      <c r="D382" s="63" t="str">
        <f t="shared" si="7"/>
        <v>0100400</v>
      </c>
      <c r="E382" s="118">
        <v>350000</v>
      </c>
    </row>
    <row r="383" spans="1:5" s="7" customFormat="1" ht="15.75" hidden="1" outlineLevel="6">
      <c r="A383" s="56" t="s">
        <v>28</v>
      </c>
      <c r="B383" s="61" t="s">
        <v>83</v>
      </c>
      <c r="C383" s="102" t="s">
        <v>597</v>
      </c>
      <c r="D383" s="63" t="str">
        <f t="shared" si="7"/>
        <v>0100400</v>
      </c>
      <c r="E383" s="118">
        <v>350000</v>
      </c>
    </row>
    <row r="384" spans="1:5" s="7" customFormat="1" ht="15.75" hidden="1" outlineLevel="7">
      <c r="A384" s="30" t="s">
        <v>32</v>
      </c>
      <c r="B384" s="61" t="s">
        <v>83</v>
      </c>
      <c r="C384" s="102" t="s">
        <v>597</v>
      </c>
      <c r="D384" s="63" t="str">
        <f t="shared" si="7"/>
        <v>0100400</v>
      </c>
      <c r="E384" s="118">
        <v>350000</v>
      </c>
    </row>
    <row r="385" spans="1:5" s="7" customFormat="1" ht="22.5" hidden="1" outlineLevel="3">
      <c r="A385" s="56" t="s">
        <v>90</v>
      </c>
      <c r="B385" s="61" t="s">
        <v>83</v>
      </c>
      <c r="C385" s="102" t="s">
        <v>597</v>
      </c>
      <c r="D385" s="63" t="str">
        <f t="shared" si="7"/>
        <v>0100400</v>
      </c>
      <c r="E385" s="118">
        <v>350000</v>
      </c>
    </row>
    <row r="386" spans="1:5" s="7" customFormat="1" ht="15.75" hidden="1" outlineLevel="4">
      <c r="A386" s="56" t="s">
        <v>91</v>
      </c>
      <c r="B386" s="61" t="s">
        <v>83</v>
      </c>
      <c r="C386" s="102" t="s">
        <v>597</v>
      </c>
      <c r="D386" s="63" t="str">
        <f t="shared" si="7"/>
        <v>0100400</v>
      </c>
      <c r="E386" s="118">
        <v>350000</v>
      </c>
    </row>
    <row r="387" spans="1:5" s="7" customFormat="1" ht="33.75" hidden="1" outlineLevel="5">
      <c r="A387" s="56" t="s">
        <v>15</v>
      </c>
      <c r="B387" s="61" t="s">
        <v>83</v>
      </c>
      <c r="C387" s="102" t="s">
        <v>597</v>
      </c>
      <c r="D387" s="63" t="str">
        <f t="shared" si="7"/>
        <v>0100400</v>
      </c>
      <c r="E387" s="118">
        <v>350000</v>
      </c>
    </row>
    <row r="388" spans="1:5" s="7" customFormat="1" ht="15.75" hidden="1" outlineLevel="6">
      <c r="A388" s="56" t="s">
        <v>17</v>
      </c>
      <c r="B388" s="61" t="s">
        <v>83</v>
      </c>
      <c r="C388" s="102" t="s">
        <v>597</v>
      </c>
      <c r="D388" s="63" t="str">
        <f t="shared" si="7"/>
        <v>0100400</v>
      </c>
      <c r="E388" s="118">
        <v>350000</v>
      </c>
    </row>
    <row r="389" spans="1:5" s="7" customFormat="1" ht="15.75" hidden="1" outlineLevel="7">
      <c r="A389" s="30" t="s">
        <v>19</v>
      </c>
      <c r="B389" s="61" t="s">
        <v>83</v>
      </c>
      <c r="C389" s="102" t="s">
        <v>597</v>
      </c>
      <c r="D389" s="63" t="str">
        <f t="shared" si="7"/>
        <v>0100400</v>
      </c>
      <c r="E389" s="118">
        <v>350000</v>
      </c>
    </row>
    <row r="390" spans="1:5" s="7" customFormat="1" ht="22.5" hidden="1" outlineLevel="4">
      <c r="A390" s="56" t="s">
        <v>92</v>
      </c>
      <c r="B390" s="61" t="s">
        <v>83</v>
      </c>
      <c r="C390" s="102" t="s">
        <v>597</v>
      </c>
      <c r="D390" s="63" t="str">
        <f t="shared" si="7"/>
        <v>0100400</v>
      </c>
      <c r="E390" s="118">
        <v>350000</v>
      </c>
    </row>
    <row r="391" spans="1:5" s="7" customFormat="1" ht="33.75" hidden="1" outlineLevel="5">
      <c r="A391" s="56" t="s">
        <v>15</v>
      </c>
      <c r="B391" s="61" t="s">
        <v>83</v>
      </c>
      <c r="C391" s="102" t="s">
        <v>597</v>
      </c>
      <c r="D391" s="63" t="str">
        <f t="shared" si="7"/>
        <v>0100400</v>
      </c>
      <c r="E391" s="118">
        <v>350000</v>
      </c>
    </row>
    <row r="392" spans="1:5" s="7" customFormat="1" ht="15.75" hidden="1" outlineLevel="6">
      <c r="A392" s="56" t="s">
        <v>17</v>
      </c>
      <c r="B392" s="61" t="s">
        <v>83</v>
      </c>
      <c r="C392" s="102" t="s">
        <v>597</v>
      </c>
      <c r="D392" s="63" t="str">
        <f t="shared" si="7"/>
        <v>0100400</v>
      </c>
      <c r="E392" s="118">
        <v>350000</v>
      </c>
    </row>
    <row r="393" spans="1:5" s="7" customFormat="1" ht="15.75" hidden="1" outlineLevel="7">
      <c r="A393" s="30" t="s">
        <v>19</v>
      </c>
      <c r="B393" s="61" t="s">
        <v>83</v>
      </c>
      <c r="C393" s="102" t="s">
        <v>597</v>
      </c>
      <c r="D393" s="63" t="str">
        <f t="shared" si="7"/>
        <v>0100400</v>
      </c>
      <c r="E393" s="118">
        <v>350000</v>
      </c>
    </row>
    <row r="394" spans="1:5" s="7" customFormat="1" ht="15.75" hidden="1" outlineLevel="7">
      <c r="A394" s="30" t="s">
        <v>24</v>
      </c>
      <c r="B394" s="61" t="s">
        <v>83</v>
      </c>
      <c r="C394" s="102" t="s">
        <v>597</v>
      </c>
      <c r="D394" s="63" t="str">
        <f t="shared" si="7"/>
        <v>0100400</v>
      </c>
      <c r="E394" s="118">
        <v>350000</v>
      </c>
    </row>
    <row r="395" spans="1:5" s="7" customFormat="1" ht="15.75" hidden="1" outlineLevel="5">
      <c r="A395" s="56" t="s">
        <v>26</v>
      </c>
      <c r="B395" s="61" t="s">
        <v>83</v>
      </c>
      <c r="C395" s="102" t="s">
        <v>597</v>
      </c>
      <c r="D395" s="63" t="str">
        <f t="shared" si="7"/>
        <v>0100400</v>
      </c>
      <c r="E395" s="118">
        <v>350000</v>
      </c>
    </row>
    <row r="396" spans="1:5" s="7" customFormat="1" ht="15.75" hidden="1" outlineLevel="6">
      <c r="A396" s="56" t="s">
        <v>28</v>
      </c>
      <c r="B396" s="61" t="s">
        <v>83</v>
      </c>
      <c r="C396" s="102" t="s">
        <v>597</v>
      </c>
      <c r="D396" s="63" t="str">
        <f t="shared" si="7"/>
        <v>0100400</v>
      </c>
      <c r="E396" s="118">
        <v>350000</v>
      </c>
    </row>
    <row r="397" spans="1:5" s="7" customFormat="1" ht="15.75" hidden="1" outlineLevel="7">
      <c r="A397" s="30" t="s">
        <v>30</v>
      </c>
      <c r="B397" s="61" t="s">
        <v>83</v>
      </c>
      <c r="C397" s="102" t="s">
        <v>597</v>
      </c>
      <c r="D397" s="63" t="str">
        <f t="shared" si="7"/>
        <v>0100400</v>
      </c>
      <c r="E397" s="118">
        <v>350000</v>
      </c>
    </row>
    <row r="398" spans="1:5" s="7" customFormat="1" ht="15.75" hidden="1" outlineLevel="7">
      <c r="A398" s="30" t="s">
        <v>32</v>
      </c>
      <c r="B398" s="61" t="s">
        <v>83</v>
      </c>
      <c r="C398" s="102" t="s">
        <v>597</v>
      </c>
      <c r="D398" s="63" t="str">
        <f t="shared" si="7"/>
        <v>0100400</v>
      </c>
      <c r="E398" s="118">
        <v>350000</v>
      </c>
    </row>
    <row r="399" spans="1:5" s="7" customFormat="1" ht="22.5" hidden="1" outlineLevel="3">
      <c r="A399" s="56" t="s">
        <v>93</v>
      </c>
      <c r="B399" s="61" t="s">
        <v>83</v>
      </c>
      <c r="C399" s="102" t="s">
        <v>597</v>
      </c>
      <c r="D399" s="63" t="str">
        <f t="shared" si="7"/>
        <v>0100400</v>
      </c>
      <c r="E399" s="118">
        <v>350000</v>
      </c>
    </row>
    <row r="400" spans="1:5" s="7" customFormat="1" ht="15.75" hidden="1" outlineLevel="4">
      <c r="A400" s="56" t="s">
        <v>94</v>
      </c>
      <c r="B400" s="61" t="s">
        <v>83</v>
      </c>
      <c r="C400" s="102" t="s">
        <v>597</v>
      </c>
      <c r="D400" s="63" t="str">
        <f t="shared" si="7"/>
        <v>0100400</v>
      </c>
      <c r="E400" s="118">
        <v>350000</v>
      </c>
    </row>
    <row r="401" spans="1:5" s="7" customFormat="1" ht="33.75" hidden="1" outlineLevel="5">
      <c r="A401" s="56" t="s">
        <v>15</v>
      </c>
      <c r="B401" s="61" t="s">
        <v>83</v>
      </c>
      <c r="C401" s="102" t="s">
        <v>597</v>
      </c>
      <c r="D401" s="63" t="str">
        <f t="shared" si="7"/>
        <v>0100400</v>
      </c>
      <c r="E401" s="118">
        <v>350000</v>
      </c>
    </row>
    <row r="402" spans="1:5" s="7" customFormat="1" ht="15.75" hidden="1" outlineLevel="6">
      <c r="A402" s="56" t="s">
        <v>17</v>
      </c>
      <c r="B402" s="61" t="s">
        <v>83</v>
      </c>
      <c r="C402" s="102" t="s">
        <v>597</v>
      </c>
      <c r="D402" s="63" t="str">
        <f t="shared" si="7"/>
        <v>0100400</v>
      </c>
      <c r="E402" s="118">
        <v>350000</v>
      </c>
    </row>
    <row r="403" spans="1:5" s="7" customFormat="1" ht="15.75" hidden="1" outlineLevel="7">
      <c r="A403" s="30" t="s">
        <v>19</v>
      </c>
      <c r="B403" s="61" t="s">
        <v>83</v>
      </c>
      <c r="C403" s="102" t="s">
        <v>597</v>
      </c>
      <c r="D403" s="63" t="str">
        <f t="shared" si="7"/>
        <v>0100400</v>
      </c>
      <c r="E403" s="118">
        <v>350000</v>
      </c>
    </row>
    <row r="404" spans="1:5" s="7" customFormat="1" ht="22.5" hidden="1" outlineLevel="4">
      <c r="A404" s="56" t="s">
        <v>95</v>
      </c>
      <c r="B404" s="61" t="s">
        <v>83</v>
      </c>
      <c r="C404" s="102" t="s">
        <v>597</v>
      </c>
      <c r="D404" s="63" t="str">
        <f t="shared" si="7"/>
        <v>0100400</v>
      </c>
      <c r="E404" s="118">
        <v>350000</v>
      </c>
    </row>
    <row r="405" spans="1:5" s="7" customFormat="1" ht="33.75" hidden="1" outlineLevel="5">
      <c r="A405" s="56" t="s">
        <v>15</v>
      </c>
      <c r="B405" s="61" t="s">
        <v>83</v>
      </c>
      <c r="C405" s="102" t="s">
        <v>597</v>
      </c>
      <c r="D405" s="63" t="str">
        <f t="shared" si="7"/>
        <v>0100400</v>
      </c>
      <c r="E405" s="118">
        <v>350000</v>
      </c>
    </row>
    <row r="406" spans="1:5" s="7" customFormat="1" ht="15.75" hidden="1" outlineLevel="6">
      <c r="A406" s="56" t="s">
        <v>17</v>
      </c>
      <c r="B406" s="61" t="s">
        <v>83</v>
      </c>
      <c r="C406" s="102" t="s">
        <v>597</v>
      </c>
      <c r="D406" s="63" t="str">
        <f t="shared" si="7"/>
        <v>0100400</v>
      </c>
      <c r="E406" s="118">
        <v>350000</v>
      </c>
    </row>
    <row r="407" spans="1:5" s="7" customFormat="1" ht="15.75" hidden="1" outlineLevel="7">
      <c r="A407" s="30" t="s">
        <v>19</v>
      </c>
      <c r="B407" s="61" t="s">
        <v>83</v>
      </c>
      <c r="C407" s="102" t="s">
        <v>597</v>
      </c>
      <c r="D407" s="63" t="str">
        <f t="shared" si="7"/>
        <v>0100400</v>
      </c>
      <c r="E407" s="118">
        <v>350000</v>
      </c>
    </row>
    <row r="408" spans="1:5" s="7" customFormat="1" ht="15.75" hidden="1" outlineLevel="7">
      <c r="A408" s="30" t="s">
        <v>24</v>
      </c>
      <c r="B408" s="61" t="s">
        <v>83</v>
      </c>
      <c r="C408" s="102" t="s">
        <v>597</v>
      </c>
      <c r="D408" s="63" t="str">
        <f t="shared" si="7"/>
        <v>0100400</v>
      </c>
      <c r="E408" s="118">
        <v>350000</v>
      </c>
    </row>
    <row r="409" spans="1:5" s="7" customFormat="1" ht="15.75" hidden="1" outlineLevel="5">
      <c r="A409" s="56" t="s">
        <v>26</v>
      </c>
      <c r="B409" s="61" t="s">
        <v>83</v>
      </c>
      <c r="C409" s="102" t="s">
        <v>597</v>
      </c>
      <c r="D409" s="63" t="str">
        <f t="shared" si="7"/>
        <v>0100400</v>
      </c>
      <c r="E409" s="118">
        <v>350000</v>
      </c>
    </row>
    <row r="410" spans="1:5" s="7" customFormat="1" ht="15.75" hidden="1" outlineLevel="6">
      <c r="A410" s="56" t="s">
        <v>28</v>
      </c>
      <c r="B410" s="61" t="s">
        <v>83</v>
      </c>
      <c r="C410" s="102" t="s">
        <v>597</v>
      </c>
      <c r="D410" s="63" t="str">
        <f t="shared" ref="D410:D473" si="8">C410</f>
        <v>0100400</v>
      </c>
      <c r="E410" s="118">
        <v>350000</v>
      </c>
    </row>
    <row r="411" spans="1:5" s="7" customFormat="1" ht="15.75" hidden="1" outlineLevel="7">
      <c r="A411" s="30" t="s">
        <v>30</v>
      </c>
      <c r="B411" s="61" t="s">
        <v>83</v>
      </c>
      <c r="C411" s="102" t="s">
        <v>597</v>
      </c>
      <c r="D411" s="63" t="str">
        <f t="shared" si="8"/>
        <v>0100400</v>
      </c>
      <c r="E411" s="118">
        <v>350000</v>
      </c>
    </row>
    <row r="412" spans="1:5" s="7" customFormat="1" ht="15.75" hidden="1" outlineLevel="7">
      <c r="A412" s="30" t="s">
        <v>32</v>
      </c>
      <c r="B412" s="61" t="s">
        <v>83</v>
      </c>
      <c r="C412" s="102" t="s">
        <v>597</v>
      </c>
      <c r="D412" s="63" t="str">
        <f t="shared" si="8"/>
        <v>0100400</v>
      </c>
      <c r="E412" s="118">
        <v>350000</v>
      </c>
    </row>
    <row r="413" spans="1:5" s="7" customFormat="1" ht="15.75" hidden="1" outlineLevel="3">
      <c r="A413" s="56" t="s">
        <v>96</v>
      </c>
      <c r="B413" s="61" t="s">
        <v>83</v>
      </c>
      <c r="C413" s="102" t="s">
        <v>597</v>
      </c>
      <c r="D413" s="63" t="str">
        <f t="shared" si="8"/>
        <v>0100400</v>
      </c>
      <c r="E413" s="118">
        <v>350000</v>
      </c>
    </row>
    <row r="414" spans="1:5" s="7" customFormat="1" ht="33.75" hidden="1" outlineLevel="5">
      <c r="A414" s="56" t="s">
        <v>15</v>
      </c>
      <c r="B414" s="61" t="s">
        <v>83</v>
      </c>
      <c r="C414" s="102" t="s">
        <v>597</v>
      </c>
      <c r="D414" s="63" t="str">
        <f t="shared" si="8"/>
        <v>0100400</v>
      </c>
      <c r="E414" s="118">
        <v>350000</v>
      </c>
    </row>
    <row r="415" spans="1:5" s="7" customFormat="1" ht="15.75" hidden="1" outlineLevel="6">
      <c r="A415" s="56" t="s">
        <v>78</v>
      </c>
      <c r="B415" s="61" t="s">
        <v>83</v>
      </c>
      <c r="C415" s="102" t="s">
        <v>597</v>
      </c>
      <c r="D415" s="63" t="str">
        <f t="shared" si="8"/>
        <v>0100400</v>
      </c>
      <c r="E415" s="118">
        <v>350000</v>
      </c>
    </row>
    <row r="416" spans="1:5" s="7" customFormat="1" ht="15.75" hidden="1" outlineLevel="7">
      <c r="A416" s="30" t="s">
        <v>19</v>
      </c>
      <c r="B416" s="61" t="s">
        <v>83</v>
      </c>
      <c r="C416" s="102" t="s">
        <v>597</v>
      </c>
      <c r="D416" s="63" t="str">
        <f t="shared" si="8"/>
        <v>0100400</v>
      </c>
      <c r="E416" s="118">
        <v>350000</v>
      </c>
    </row>
    <row r="417" spans="1:5" s="7" customFormat="1" ht="15.75" hidden="1" outlineLevel="7">
      <c r="A417" s="30" t="s">
        <v>24</v>
      </c>
      <c r="B417" s="61" t="s">
        <v>83</v>
      </c>
      <c r="C417" s="102" t="s">
        <v>597</v>
      </c>
      <c r="D417" s="63" t="str">
        <f t="shared" si="8"/>
        <v>0100400</v>
      </c>
      <c r="E417" s="118">
        <v>350000</v>
      </c>
    </row>
    <row r="418" spans="1:5" s="7" customFormat="1" ht="15.75" hidden="1" outlineLevel="5">
      <c r="A418" s="56" t="s">
        <v>26</v>
      </c>
      <c r="B418" s="61" t="s">
        <v>83</v>
      </c>
      <c r="C418" s="102" t="s">
        <v>597</v>
      </c>
      <c r="D418" s="63" t="str">
        <f t="shared" si="8"/>
        <v>0100400</v>
      </c>
      <c r="E418" s="118">
        <v>350000</v>
      </c>
    </row>
    <row r="419" spans="1:5" s="7" customFormat="1" ht="15.75" hidden="1" outlineLevel="6">
      <c r="A419" s="56" t="s">
        <v>28</v>
      </c>
      <c r="B419" s="61" t="s">
        <v>83</v>
      </c>
      <c r="C419" s="102" t="s">
        <v>597</v>
      </c>
      <c r="D419" s="63" t="str">
        <f t="shared" si="8"/>
        <v>0100400</v>
      </c>
      <c r="E419" s="118">
        <v>350000</v>
      </c>
    </row>
    <row r="420" spans="1:5" s="7" customFormat="1" ht="15.75" hidden="1" outlineLevel="7">
      <c r="A420" s="30" t="s">
        <v>30</v>
      </c>
      <c r="B420" s="61" t="s">
        <v>83</v>
      </c>
      <c r="C420" s="102" t="s">
        <v>597</v>
      </c>
      <c r="D420" s="63" t="str">
        <f t="shared" si="8"/>
        <v>0100400</v>
      </c>
      <c r="E420" s="118">
        <v>350000</v>
      </c>
    </row>
    <row r="421" spans="1:5" s="7" customFormat="1" ht="15.75" hidden="1" outlineLevel="7">
      <c r="A421" s="30" t="s">
        <v>32</v>
      </c>
      <c r="B421" s="61" t="s">
        <v>83</v>
      </c>
      <c r="C421" s="102" t="s">
        <v>597</v>
      </c>
      <c r="D421" s="63" t="str">
        <f t="shared" si="8"/>
        <v>0100400</v>
      </c>
      <c r="E421" s="118">
        <v>350000</v>
      </c>
    </row>
    <row r="422" spans="1:5" s="7" customFormat="1" ht="15.75" hidden="1" outlineLevel="5">
      <c r="A422" s="56" t="s">
        <v>45</v>
      </c>
      <c r="B422" s="61" t="s">
        <v>83</v>
      </c>
      <c r="C422" s="102" t="s">
        <v>597</v>
      </c>
      <c r="D422" s="63" t="str">
        <f t="shared" si="8"/>
        <v>0100400</v>
      </c>
      <c r="E422" s="118">
        <v>350000</v>
      </c>
    </row>
    <row r="423" spans="1:5" s="7" customFormat="1" ht="15.75" hidden="1" outlineLevel="6">
      <c r="A423" s="56" t="s">
        <v>47</v>
      </c>
      <c r="B423" s="61" t="s">
        <v>83</v>
      </c>
      <c r="C423" s="102" t="s">
        <v>597</v>
      </c>
      <c r="D423" s="63" t="str">
        <f t="shared" si="8"/>
        <v>0100400</v>
      </c>
      <c r="E423" s="118">
        <v>350000</v>
      </c>
    </row>
    <row r="424" spans="1:5" s="7" customFormat="1" ht="15.75" hidden="1" outlineLevel="7">
      <c r="A424" s="30" t="s">
        <v>49</v>
      </c>
      <c r="B424" s="61" t="s">
        <v>83</v>
      </c>
      <c r="C424" s="102" t="s">
        <v>597</v>
      </c>
      <c r="D424" s="63" t="str">
        <f t="shared" si="8"/>
        <v>0100400</v>
      </c>
      <c r="E424" s="118">
        <v>350000</v>
      </c>
    </row>
    <row r="425" spans="1:5" s="7" customFormat="1" ht="33.75" hidden="1" outlineLevel="3">
      <c r="A425" s="56" t="s">
        <v>97</v>
      </c>
      <c r="B425" s="61" t="s">
        <v>83</v>
      </c>
      <c r="C425" s="102" t="s">
        <v>597</v>
      </c>
      <c r="D425" s="63" t="str">
        <f t="shared" si="8"/>
        <v>0100400</v>
      </c>
      <c r="E425" s="118">
        <v>350000</v>
      </c>
    </row>
    <row r="426" spans="1:5" s="7" customFormat="1" ht="15.75" hidden="1" outlineLevel="5">
      <c r="A426" s="56" t="s">
        <v>98</v>
      </c>
      <c r="B426" s="61" t="s">
        <v>83</v>
      </c>
      <c r="C426" s="102" t="s">
        <v>597</v>
      </c>
      <c r="D426" s="63" t="str">
        <f t="shared" si="8"/>
        <v>0100400</v>
      </c>
      <c r="E426" s="118">
        <v>350000</v>
      </c>
    </row>
    <row r="427" spans="1:5" s="7" customFormat="1" ht="15.75" hidden="1" outlineLevel="6">
      <c r="A427" s="56" t="s">
        <v>99</v>
      </c>
      <c r="B427" s="61" t="s">
        <v>83</v>
      </c>
      <c r="C427" s="102" t="s">
        <v>597</v>
      </c>
      <c r="D427" s="63" t="str">
        <f t="shared" si="8"/>
        <v>0100400</v>
      </c>
      <c r="E427" s="118">
        <v>350000</v>
      </c>
    </row>
    <row r="428" spans="1:5" s="7" customFormat="1" ht="15.75" hidden="1" outlineLevel="7">
      <c r="A428" s="30" t="s">
        <v>99</v>
      </c>
      <c r="B428" s="61" t="s">
        <v>83</v>
      </c>
      <c r="C428" s="102" t="s">
        <v>597</v>
      </c>
      <c r="D428" s="63" t="str">
        <f t="shared" si="8"/>
        <v>0100400</v>
      </c>
      <c r="E428" s="118">
        <v>350000</v>
      </c>
    </row>
    <row r="429" spans="1:5" s="7" customFormat="1" ht="22.5" hidden="1" outlineLevel="3">
      <c r="A429" s="56" t="s">
        <v>100</v>
      </c>
      <c r="B429" s="61" t="s">
        <v>83</v>
      </c>
      <c r="C429" s="102" t="s">
        <v>597</v>
      </c>
      <c r="D429" s="63" t="str">
        <f t="shared" si="8"/>
        <v>0100400</v>
      </c>
      <c r="E429" s="118">
        <v>350000</v>
      </c>
    </row>
    <row r="430" spans="1:5" s="7" customFormat="1" ht="15.75" hidden="1" outlineLevel="5">
      <c r="A430" s="56" t="s">
        <v>98</v>
      </c>
      <c r="B430" s="61" t="s">
        <v>83</v>
      </c>
      <c r="C430" s="102" t="s">
        <v>597</v>
      </c>
      <c r="D430" s="63" t="str">
        <f t="shared" si="8"/>
        <v>0100400</v>
      </c>
      <c r="E430" s="118">
        <v>350000</v>
      </c>
    </row>
    <row r="431" spans="1:5" s="7" customFormat="1" ht="15.75" hidden="1" outlineLevel="6">
      <c r="A431" s="56" t="s">
        <v>99</v>
      </c>
      <c r="B431" s="61" t="s">
        <v>83</v>
      </c>
      <c r="C431" s="102" t="s">
        <v>597</v>
      </c>
      <c r="D431" s="63" t="str">
        <f t="shared" si="8"/>
        <v>0100400</v>
      </c>
      <c r="E431" s="118">
        <v>350000</v>
      </c>
    </row>
    <row r="432" spans="1:5" s="7" customFormat="1" ht="15.75" hidden="1" outlineLevel="7">
      <c r="A432" s="30" t="s">
        <v>99</v>
      </c>
      <c r="B432" s="61" t="s">
        <v>83</v>
      </c>
      <c r="C432" s="102" t="s">
        <v>597</v>
      </c>
      <c r="D432" s="63" t="str">
        <f t="shared" si="8"/>
        <v>0100400</v>
      </c>
      <c r="E432" s="118">
        <v>350000</v>
      </c>
    </row>
    <row r="433" spans="1:5" s="7" customFormat="1" ht="22.5" hidden="1" outlineLevel="3">
      <c r="A433" s="56" t="s">
        <v>101</v>
      </c>
      <c r="B433" s="61" t="s">
        <v>83</v>
      </c>
      <c r="C433" s="102" t="s">
        <v>597</v>
      </c>
      <c r="D433" s="63" t="str">
        <f t="shared" si="8"/>
        <v>0100400</v>
      </c>
      <c r="E433" s="118">
        <v>350000</v>
      </c>
    </row>
    <row r="434" spans="1:5" s="7" customFormat="1" ht="15.75" hidden="1" outlineLevel="5">
      <c r="A434" s="56" t="s">
        <v>98</v>
      </c>
      <c r="B434" s="61" t="s">
        <v>83</v>
      </c>
      <c r="C434" s="102" t="s">
        <v>597</v>
      </c>
      <c r="D434" s="63" t="str">
        <f t="shared" si="8"/>
        <v>0100400</v>
      </c>
      <c r="E434" s="118">
        <v>350000</v>
      </c>
    </row>
    <row r="435" spans="1:5" s="7" customFormat="1" ht="15.75" hidden="1" outlineLevel="6">
      <c r="A435" s="56" t="s">
        <v>99</v>
      </c>
      <c r="B435" s="61" t="s">
        <v>83</v>
      </c>
      <c r="C435" s="102" t="s">
        <v>597</v>
      </c>
      <c r="D435" s="63" t="str">
        <f t="shared" si="8"/>
        <v>0100400</v>
      </c>
      <c r="E435" s="118">
        <v>350000</v>
      </c>
    </row>
    <row r="436" spans="1:5" s="7" customFormat="1" ht="15.75" hidden="1" outlineLevel="7">
      <c r="A436" s="30" t="s">
        <v>99</v>
      </c>
      <c r="B436" s="61" t="s">
        <v>83</v>
      </c>
      <c r="C436" s="102" t="s">
        <v>597</v>
      </c>
      <c r="D436" s="63" t="str">
        <f t="shared" si="8"/>
        <v>0100400</v>
      </c>
      <c r="E436" s="118">
        <v>350000</v>
      </c>
    </row>
    <row r="437" spans="1:5" s="7" customFormat="1" ht="22.5" hidden="1" outlineLevel="3">
      <c r="A437" s="56" t="s">
        <v>102</v>
      </c>
      <c r="B437" s="61" t="s">
        <v>83</v>
      </c>
      <c r="C437" s="102" t="s">
        <v>597</v>
      </c>
      <c r="D437" s="63" t="str">
        <f t="shared" si="8"/>
        <v>0100400</v>
      </c>
      <c r="E437" s="118">
        <v>350000</v>
      </c>
    </row>
    <row r="438" spans="1:5" s="7" customFormat="1" ht="15.75" hidden="1" outlineLevel="5">
      <c r="A438" s="56" t="s">
        <v>98</v>
      </c>
      <c r="B438" s="61" t="s">
        <v>83</v>
      </c>
      <c r="C438" s="102" t="s">
        <v>597</v>
      </c>
      <c r="D438" s="63" t="str">
        <f t="shared" si="8"/>
        <v>0100400</v>
      </c>
      <c r="E438" s="118">
        <v>350000</v>
      </c>
    </row>
    <row r="439" spans="1:5" s="7" customFormat="1" ht="15.75" hidden="1" outlineLevel="6">
      <c r="A439" s="56" t="s">
        <v>99</v>
      </c>
      <c r="B439" s="61" t="s">
        <v>83</v>
      </c>
      <c r="C439" s="102" t="s">
        <v>597</v>
      </c>
      <c r="D439" s="63" t="str">
        <f t="shared" si="8"/>
        <v>0100400</v>
      </c>
      <c r="E439" s="118">
        <v>350000</v>
      </c>
    </row>
    <row r="440" spans="1:5" s="7" customFormat="1" ht="15.75" hidden="1" outlineLevel="7">
      <c r="A440" s="30" t="s">
        <v>99</v>
      </c>
      <c r="B440" s="61" t="s">
        <v>83</v>
      </c>
      <c r="C440" s="102" t="s">
        <v>597</v>
      </c>
      <c r="D440" s="63" t="str">
        <f t="shared" si="8"/>
        <v>0100400</v>
      </c>
      <c r="E440" s="118">
        <v>350000</v>
      </c>
    </row>
    <row r="441" spans="1:5" s="7" customFormat="1" ht="15.75" hidden="1" outlineLevel="3">
      <c r="A441" s="56" t="s">
        <v>77</v>
      </c>
      <c r="B441" s="61" t="s">
        <v>83</v>
      </c>
      <c r="C441" s="102" t="s">
        <v>597</v>
      </c>
      <c r="D441" s="63" t="str">
        <f t="shared" si="8"/>
        <v>0100400</v>
      </c>
      <c r="E441" s="118">
        <v>350000</v>
      </c>
    </row>
    <row r="442" spans="1:5" s="7" customFormat="1" ht="33.75" hidden="1" outlineLevel="5">
      <c r="A442" s="56" t="s">
        <v>15</v>
      </c>
      <c r="B442" s="61" t="s">
        <v>83</v>
      </c>
      <c r="C442" s="102" t="s">
        <v>597</v>
      </c>
      <c r="D442" s="63" t="str">
        <f t="shared" si="8"/>
        <v>0100400</v>
      </c>
      <c r="E442" s="118">
        <v>350000</v>
      </c>
    </row>
    <row r="443" spans="1:5" s="7" customFormat="1" ht="15.75" hidden="1" outlineLevel="6">
      <c r="A443" s="56" t="s">
        <v>78</v>
      </c>
      <c r="B443" s="61" t="s">
        <v>83</v>
      </c>
      <c r="C443" s="102" t="s">
        <v>597</v>
      </c>
      <c r="D443" s="63" t="str">
        <f t="shared" si="8"/>
        <v>0100400</v>
      </c>
      <c r="E443" s="118">
        <v>350000</v>
      </c>
    </row>
    <row r="444" spans="1:5" s="7" customFormat="1" ht="15.75" hidden="1" outlineLevel="7">
      <c r="A444" s="30" t="s">
        <v>19</v>
      </c>
      <c r="B444" s="61" t="s">
        <v>83</v>
      </c>
      <c r="C444" s="102" t="s">
        <v>597</v>
      </c>
      <c r="D444" s="63" t="str">
        <f t="shared" si="8"/>
        <v>0100400</v>
      </c>
      <c r="E444" s="118">
        <v>350000</v>
      </c>
    </row>
    <row r="445" spans="1:5" s="7" customFormat="1" ht="15.75" hidden="1" outlineLevel="7">
      <c r="A445" s="30" t="s">
        <v>24</v>
      </c>
      <c r="B445" s="61" t="s">
        <v>83</v>
      </c>
      <c r="C445" s="102" t="s">
        <v>597</v>
      </c>
      <c r="D445" s="63" t="str">
        <f t="shared" si="8"/>
        <v>0100400</v>
      </c>
      <c r="E445" s="118">
        <v>350000</v>
      </c>
    </row>
    <row r="446" spans="1:5" s="7" customFormat="1" ht="15.75" hidden="1" outlineLevel="5">
      <c r="A446" s="56" t="s">
        <v>26</v>
      </c>
      <c r="B446" s="61" t="s">
        <v>83</v>
      </c>
      <c r="C446" s="102" t="s">
        <v>597</v>
      </c>
      <c r="D446" s="63" t="str">
        <f t="shared" si="8"/>
        <v>0100400</v>
      </c>
      <c r="E446" s="118">
        <v>350000</v>
      </c>
    </row>
    <row r="447" spans="1:5" s="7" customFormat="1" ht="15.75" hidden="1" outlineLevel="6">
      <c r="A447" s="56" t="s">
        <v>28</v>
      </c>
      <c r="B447" s="61" t="s">
        <v>83</v>
      </c>
      <c r="C447" s="102" t="s">
        <v>597</v>
      </c>
      <c r="D447" s="63" t="str">
        <f t="shared" si="8"/>
        <v>0100400</v>
      </c>
      <c r="E447" s="118">
        <v>350000</v>
      </c>
    </row>
    <row r="448" spans="1:5" s="7" customFormat="1" ht="15.75" hidden="1" outlineLevel="7">
      <c r="A448" s="30" t="s">
        <v>30</v>
      </c>
      <c r="B448" s="61" t="s">
        <v>83</v>
      </c>
      <c r="C448" s="102" t="s">
        <v>597</v>
      </c>
      <c r="D448" s="63" t="str">
        <f t="shared" si="8"/>
        <v>0100400</v>
      </c>
      <c r="E448" s="118">
        <v>350000</v>
      </c>
    </row>
    <row r="449" spans="1:5" s="7" customFormat="1" ht="15.75" hidden="1" outlineLevel="7">
      <c r="A449" s="30" t="s">
        <v>32</v>
      </c>
      <c r="B449" s="61" t="s">
        <v>83</v>
      </c>
      <c r="C449" s="102" t="s">
        <v>597</v>
      </c>
      <c r="D449" s="63" t="str">
        <f t="shared" si="8"/>
        <v>0100400</v>
      </c>
      <c r="E449" s="118">
        <v>350000</v>
      </c>
    </row>
    <row r="450" spans="1:5" s="7" customFormat="1" ht="22.5" hidden="1" outlineLevel="5">
      <c r="A450" s="56" t="s">
        <v>103</v>
      </c>
      <c r="B450" s="61" t="s">
        <v>83</v>
      </c>
      <c r="C450" s="102" t="s">
        <v>597</v>
      </c>
      <c r="D450" s="63" t="str">
        <f t="shared" si="8"/>
        <v>0100400</v>
      </c>
      <c r="E450" s="118">
        <v>350000</v>
      </c>
    </row>
    <row r="451" spans="1:5" s="7" customFormat="1" ht="15.75" hidden="1" outlineLevel="6">
      <c r="A451" s="56" t="s">
        <v>104</v>
      </c>
      <c r="B451" s="61" t="s">
        <v>83</v>
      </c>
      <c r="C451" s="102" t="s">
        <v>597</v>
      </c>
      <c r="D451" s="63" t="str">
        <f t="shared" si="8"/>
        <v>0100400</v>
      </c>
      <c r="E451" s="118">
        <v>350000</v>
      </c>
    </row>
    <row r="452" spans="1:5" s="7" customFormat="1" ht="22.5" hidden="1" outlineLevel="7">
      <c r="A452" s="30" t="s">
        <v>105</v>
      </c>
      <c r="B452" s="61" t="s">
        <v>83</v>
      </c>
      <c r="C452" s="102" t="s">
        <v>597</v>
      </c>
      <c r="D452" s="63" t="str">
        <f t="shared" si="8"/>
        <v>0100400</v>
      </c>
      <c r="E452" s="118">
        <v>350000</v>
      </c>
    </row>
    <row r="453" spans="1:5" s="7" customFormat="1" ht="15.75" hidden="1" outlineLevel="5">
      <c r="A453" s="56" t="s">
        <v>45</v>
      </c>
      <c r="B453" s="61" t="s">
        <v>83</v>
      </c>
      <c r="C453" s="102" t="s">
        <v>597</v>
      </c>
      <c r="D453" s="63" t="str">
        <f t="shared" si="8"/>
        <v>0100400</v>
      </c>
      <c r="E453" s="118">
        <v>350000</v>
      </c>
    </row>
    <row r="454" spans="1:5" s="7" customFormat="1" ht="15.75" hidden="1" outlineLevel="6">
      <c r="A454" s="56" t="s">
        <v>47</v>
      </c>
      <c r="B454" s="61" t="s">
        <v>83</v>
      </c>
      <c r="C454" s="102" t="s">
        <v>597</v>
      </c>
      <c r="D454" s="63" t="str">
        <f t="shared" si="8"/>
        <v>0100400</v>
      </c>
      <c r="E454" s="118">
        <v>350000</v>
      </c>
    </row>
    <row r="455" spans="1:5" s="7" customFormat="1" ht="15.75" hidden="1" outlineLevel="7">
      <c r="A455" s="30" t="s">
        <v>54</v>
      </c>
      <c r="B455" s="61" t="s">
        <v>83</v>
      </c>
      <c r="C455" s="102" t="s">
        <v>597</v>
      </c>
      <c r="D455" s="63" t="str">
        <f t="shared" si="8"/>
        <v>0100400</v>
      </c>
      <c r="E455" s="118">
        <v>350000</v>
      </c>
    </row>
    <row r="456" spans="1:5" s="7" customFormat="1" ht="15.75" hidden="1" outlineLevel="7">
      <c r="A456" s="30" t="s">
        <v>49</v>
      </c>
      <c r="B456" s="61" t="s">
        <v>83</v>
      </c>
      <c r="C456" s="102" t="s">
        <v>597</v>
      </c>
      <c r="D456" s="63" t="str">
        <f t="shared" si="8"/>
        <v>0100400</v>
      </c>
      <c r="E456" s="118">
        <v>350000</v>
      </c>
    </row>
    <row r="457" spans="1:5" s="7" customFormat="1" ht="22.5" hidden="1" outlineLevel="2" collapsed="1">
      <c r="A457" s="56" t="s">
        <v>106</v>
      </c>
      <c r="B457" s="61" t="s">
        <v>83</v>
      </c>
      <c r="C457" s="102" t="s">
        <v>597</v>
      </c>
      <c r="D457" s="63" t="str">
        <f t="shared" si="8"/>
        <v>0100400</v>
      </c>
      <c r="E457" s="118">
        <v>350000</v>
      </c>
    </row>
    <row r="458" spans="1:5" s="7" customFormat="1" ht="22.5" hidden="1" outlineLevel="3">
      <c r="A458" s="56" t="s">
        <v>107</v>
      </c>
      <c r="B458" s="61" t="s">
        <v>83</v>
      </c>
      <c r="C458" s="102" t="s">
        <v>597</v>
      </c>
      <c r="D458" s="63" t="str">
        <f t="shared" si="8"/>
        <v>0100400</v>
      </c>
      <c r="E458" s="118">
        <v>350000</v>
      </c>
    </row>
    <row r="459" spans="1:5" s="7" customFormat="1" ht="15.75" hidden="1" outlineLevel="5">
      <c r="A459" s="56" t="s">
        <v>26</v>
      </c>
      <c r="B459" s="61" t="s">
        <v>83</v>
      </c>
      <c r="C459" s="102" t="s">
        <v>597</v>
      </c>
      <c r="D459" s="63" t="str">
        <f t="shared" si="8"/>
        <v>0100400</v>
      </c>
      <c r="E459" s="118">
        <v>350000</v>
      </c>
    </row>
    <row r="460" spans="1:5" s="7" customFormat="1" ht="15.75" hidden="1" outlineLevel="6">
      <c r="A460" s="56" t="s">
        <v>28</v>
      </c>
      <c r="B460" s="61" t="s">
        <v>83</v>
      </c>
      <c r="C460" s="102" t="s">
        <v>597</v>
      </c>
      <c r="D460" s="63" t="str">
        <f t="shared" si="8"/>
        <v>0100400</v>
      </c>
      <c r="E460" s="118">
        <v>350000</v>
      </c>
    </row>
    <row r="461" spans="1:5" s="7" customFormat="1" ht="15.75" hidden="1" outlineLevel="7">
      <c r="A461" s="30" t="s">
        <v>32</v>
      </c>
      <c r="B461" s="61" t="s">
        <v>83</v>
      </c>
      <c r="C461" s="102" t="s">
        <v>597</v>
      </c>
      <c r="D461" s="63" t="str">
        <f t="shared" si="8"/>
        <v>0100400</v>
      </c>
      <c r="E461" s="118">
        <v>350000</v>
      </c>
    </row>
    <row r="462" spans="1:5" s="7" customFormat="1" ht="22.5" hidden="1" outlineLevel="3">
      <c r="A462" s="56" t="s">
        <v>108</v>
      </c>
      <c r="B462" s="61" t="s">
        <v>83</v>
      </c>
      <c r="C462" s="102" t="s">
        <v>597</v>
      </c>
      <c r="D462" s="63" t="str">
        <f t="shared" si="8"/>
        <v>0100400</v>
      </c>
      <c r="E462" s="118">
        <v>350000</v>
      </c>
    </row>
    <row r="463" spans="1:5" s="7" customFormat="1" ht="15.75" hidden="1" outlineLevel="5">
      <c r="A463" s="56" t="s">
        <v>26</v>
      </c>
      <c r="B463" s="61" t="s">
        <v>83</v>
      </c>
      <c r="C463" s="102" t="s">
        <v>597</v>
      </c>
      <c r="D463" s="63" t="str">
        <f t="shared" si="8"/>
        <v>0100400</v>
      </c>
      <c r="E463" s="118">
        <v>350000</v>
      </c>
    </row>
    <row r="464" spans="1:5" s="7" customFormat="1" ht="15.75" hidden="1" outlineLevel="6">
      <c r="A464" s="56" t="s">
        <v>28</v>
      </c>
      <c r="B464" s="61" t="s">
        <v>83</v>
      </c>
      <c r="C464" s="102" t="s">
        <v>597</v>
      </c>
      <c r="D464" s="63" t="str">
        <f t="shared" si="8"/>
        <v>0100400</v>
      </c>
      <c r="E464" s="118">
        <v>350000</v>
      </c>
    </row>
    <row r="465" spans="1:5" s="7" customFormat="1" ht="15.75" hidden="1" outlineLevel="7">
      <c r="A465" s="30" t="s">
        <v>32</v>
      </c>
      <c r="B465" s="61" t="s">
        <v>83</v>
      </c>
      <c r="C465" s="102" t="s">
        <v>597</v>
      </c>
      <c r="D465" s="63" t="str">
        <f t="shared" si="8"/>
        <v>0100400</v>
      </c>
      <c r="E465" s="118">
        <v>350000</v>
      </c>
    </row>
    <row r="466" spans="1:5" s="7" customFormat="1" ht="15.75" hidden="1" outlineLevel="2">
      <c r="A466" s="56" t="s">
        <v>109</v>
      </c>
      <c r="B466" s="61" t="s">
        <v>83</v>
      </c>
      <c r="C466" s="102" t="s">
        <v>597</v>
      </c>
      <c r="D466" s="63" t="str">
        <f t="shared" si="8"/>
        <v>0100400</v>
      </c>
      <c r="E466" s="118">
        <v>350000</v>
      </c>
    </row>
    <row r="467" spans="1:5" s="7" customFormat="1" ht="15.75" hidden="1" outlineLevel="3">
      <c r="A467" s="56" t="s">
        <v>110</v>
      </c>
      <c r="B467" s="61" t="s">
        <v>83</v>
      </c>
      <c r="C467" s="102" t="s">
        <v>597</v>
      </c>
      <c r="D467" s="63" t="str">
        <f t="shared" si="8"/>
        <v>0100400</v>
      </c>
      <c r="E467" s="118">
        <v>350000</v>
      </c>
    </row>
    <row r="468" spans="1:5" s="7" customFormat="1" ht="33.75" hidden="1" outlineLevel="5">
      <c r="A468" s="56" t="s">
        <v>15</v>
      </c>
      <c r="B468" s="61" t="s">
        <v>83</v>
      </c>
      <c r="C468" s="102" t="s">
        <v>597</v>
      </c>
      <c r="D468" s="63" t="str">
        <f t="shared" si="8"/>
        <v>0100400</v>
      </c>
      <c r="E468" s="118">
        <v>350000</v>
      </c>
    </row>
    <row r="469" spans="1:5" s="7" customFormat="1" ht="15.75" hidden="1" outlineLevel="6">
      <c r="A469" s="56" t="s">
        <v>17</v>
      </c>
      <c r="B469" s="61" t="s">
        <v>83</v>
      </c>
      <c r="C469" s="102" t="s">
        <v>597</v>
      </c>
      <c r="D469" s="63" t="str">
        <f t="shared" si="8"/>
        <v>0100400</v>
      </c>
      <c r="E469" s="118">
        <v>350000</v>
      </c>
    </row>
    <row r="470" spans="1:5" s="7" customFormat="1" ht="15.75" hidden="1" outlineLevel="7">
      <c r="A470" s="30" t="s">
        <v>24</v>
      </c>
      <c r="B470" s="61" t="s">
        <v>83</v>
      </c>
      <c r="C470" s="102" t="s">
        <v>597</v>
      </c>
      <c r="D470" s="63" t="str">
        <f t="shared" si="8"/>
        <v>0100400</v>
      </c>
      <c r="E470" s="118">
        <v>350000</v>
      </c>
    </row>
    <row r="471" spans="1:5" s="7" customFormat="1" ht="15.75" hidden="1" outlineLevel="5">
      <c r="A471" s="56" t="s">
        <v>26</v>
      </c>
      <c r="B471" s="61" t="s">
        <v>83</v>
      </c>
      <c r="C471" s="102" t="s">
        <v>597</v>
      </c>
      <c r="D471" s="63" t="str">
        <f t="shared" si="8"/>
        <v>0100400</v>
      </c>
      <c r="E471" s="118">
        <v>350000</v>
      </c>
    </row>
    <row r="472" spans="1:5" s="7" customFormat="1" ht="15.75" hidden="1" outlineLevel="6">
      <c r="A472" s="56" t="s">
        <v>28</v>
      </c>
      <c r="B472" s="61" t="s">
        <v>83</v>
      </c>
      <c r="C472" s="102" t="s">
        <v>597</v>
      </c>
      <c r="D472" s="63" t="str">
        <f t="shared" si="8"/>
        <v>0100400</v>
      </c>
      <c r="E472" s="118">
        <v>350000</v>
      </c>
    </row>
    <row r="473" spans="1:5" s="7" customFormat="1" ht="15.75" hidden="1" outlineLevel="7">
      <c r="A473" s="30" t="s">
        <v>30</v>
      </c>
      <c r="B473" s="61" t="s">
        <v>83</v>
      </c>
      <c r="C473" s="102" t="s">
        <v>597</v>
      </c>
      <c r="D473" s="63" t="str">
        <f t="shared" si="8"/>
        <v>0100400</v>
      </c>
      <c r="E473" s="118">
        <v>350000</v>
      </c>
    </row>
    <row r="474" spans="1:5" s="7" customFormat="1" ht="15.75" hidden="1" outlineLevel="7">
      <c r="A474" s="30" t="s">
        <v>32</v>
      </c>
      <c r="B474" s="61" t="s">
        <v>83</v>
      </c>
      <c r="C474" s="102" t="s">
        <v>597</v>
      </c>
      <c r="D474" s="63" t="str">
        <f t="shared" ref="D474:D529" si="9">C474</f>
        <v>0100400</v>
      </c>
      <c r="E474" s="118">
        <v>350000</v>
      </c>
    </row>
    <row r="475" spans="1:5" s="7" customFormat="1" ht="15.75" hidden="1" outlineLevel="5">
      <c r="A475" s="56" t="s">
        <v>34</v>
      </c>
      <c r="B475" s="61" t="s">
        <v>83</v>
      </c>
      <c r="C475" s="102" t="s">
        <v>597</v>
      </c>
      <c r="D475" s="63" t="str">
        <f t="shared" si="9"/>
        <v>0100400</v>
      </c>
      <c r="E475" s="118">
        <v>350000</v>
      </c>
    </row>
    <row r="476" spans="1:5" s="7" customFormat="1" ht="15.75" hidden="1" outlineLevel="6">
      <c r="A476" s="56" t="s">
        <v>35</v>
      </c>
      <c r="B476" s="61" t="s">
        <v>83</v>
      </c>
      <c r="C476" s="102" t="s">
        <v>597</v>
      </c>
      <c r="D476" s="63" t="str">
        <f t="shared" si="9"/>
        <v>0100400</v>
      </c>
      <c r="E476" s="118">
        <v>350000</v>
      </c>
    </row>
    <row r="477" spans="1:5" s="7" customFormat="1" ht="15.75" hidden="1" outlineLevel="7">
      <c r="A477" s="30" t="s">
        <v>35</v>
      </c>
      <c r="B477" s="61" t="s">
        <v>83</v>
      </c>
      <c r="C477" s="102" t="s">
        <v>597</v>
      </c>
      <c r="D477" s="63" t="str">
        <f t="shared" si="9"/>
        <v>0100400</v>
      </c>
      <c r="E477" s="118">
        <v>350000</v>
      </c>
    </row>
    <row r="478" spans="1:5" s="7" customFormat="1" ht="22.5" hidden="1" outlineLevel="5">
      <c r="A478" s="56" t="s">
        <v>103</v>
      </c>
      <c r="B478" s="61" t="s">
        <v>83</v>
      </c>
      <c r="C478" s="102" t="s">
        <v>597</v>
      </c>
      <c r="D478" s="63" t="str">
        <f t="shared" si="9"/>
        <v>0100400</v>
      </c>
      <c r="E478" s="118">
        <v>350000</v>
      </c>
    </row>
    <row r="479" spans="1:5" s="7" customFormat="1" ht="22.5" hidden="1" outlineLevel="6">
      <c r="A479" s="56" t="s">
        <v>111</v>
      </c>
      <c r="B479" s="61" t="s">
        <v>83</v>
      </c>
      <c r="C479" s="102" t="s">
        <v>597</v>
      </c>
      <c r="D479" s="63" t="str">
        <f t="shared" si="9"/>
        <v>0100400</v>
      </c>
      <c r="E479" s="118">
        <v>350000</v>
      </c>
    </row>
    <row r="480" spans="1:5" s="7" customFormat="1" ht="15.75" hidden="1" outlineLevel="7">
      <c r="A480" s="30" t="s">
        <v>111</v>
      </c>
      <c r="B480" s="61" t="s">
        <v>83</v>
      </c>
      <c r="C480" s="102" t="s">
        <v>597</v>
      </c>
      <c r="D480" s="63" t="str">
        <f t="shared" si="9"/>
        <v>0100400</v>
      </c>
      <c r="E480" s="118">
        <v>350000</v>
      </c>
    </row>
    <row r="481" spans="1:5" s="7" customFormat="1" ht="15.75" hidden="1" outlineLevel="5">
      <c r="A481" s="56" t="s">
        <v>45</v>
      </c>
      <c r="B481" s="61" t="s">
        <v>83</v>
      </c>
      <c r="C481" s="102" t="s">
        <v>597</v>
      </c>
      <c r="D481" s="63" t="str">
        <f t="shared" si="9"/>
        <v>0100400</v>
      </c>
      <c r="E481" s="118">
        <v>350000</v>
      </c>
    </row>
    <row r="482" spans="1:5" s="7" customFormat="1" ht="15.75" hidden="1" outlineLevel="6">
      <c r="A482" s="56" t="s">
        <v>112</v>
      </c>
      <c r="B482" s="61" t="s">
        <v>83</v>
      </c>
      <c r="C482" s="102" t="s">
        <v>597</v>
      </c>
      <c r="D482" s="63" t="str">
        <f t="shared" si="9"/>
        <v>0100400</v>
      </c>
      <c r="E482" s="118">
        <v>350000</v>
      </c>
    </row>
    <row r="483" spans="1:5" s="7" customFormat="1" ht="45" hidden="1" outlineLevel="7">
      <c r="A483" s="79" t="s">
        <v>113</v>
      </c>
      <c r="B483" s="61" t="s">
        <v>83</v>
      </c>
      <c r="C483" s="102" t="s">
        <v>597</v>
      </c>
      <c r="D483" s="63" t="str">
        <f t="shared" si="9"/>
        <v>0100400</v>
      </c>
      <c r="E483" s="118">
        <v>350000</v>
      </c>
    </row>
    <row r="484" spans="1:5" s="7" customFormat="1" ht="15.75" hidden="1" outlineLevel="6" collapsed="1">
      <c r="A484" s="56" t="s">
        <v>47</v>
      </c>
      <c r="B484" s="61" t="s">
        <v>83</v>
      </c>
      <c r="C484" s="102" t="s">
        <v>597</v>
      </c>
      <c r="D484" s="63" t="str">
        <f t="shared" si="9"/>
        <v>0100400</v>
      </c>
      <c r="E484" s="118">
        <v>350000</v>
      </c>
    </row>
    <row r="485" spans="1:5" s="7" customFormat="1" ht="15.75" hidden="1" outlineLevel="7">
      <c r="A485" s="30" t="s">
        <v>49</v>
      </c>
      <c r="B485" s="61" t="s">
        <v>83</v>
      </c>
      <c r="C485" s="102" t="s">
        <v>597</v>
      </c>
      <c r="D485" s="63" t="str">
        <f t="shared" si="9"/>
        <v>0100400</v>
      </c>
      <c r="E485" s="118">
        <v>350000</v>
      </c>
    </row>
    <row r="486" spans="1:5" s="7" customFormat="1" ht="22.5" hidden="1" outlineLevel="3">
      <c r="A486" s="56" t="s">
        <v>114</v>
      </c>
      <c r="B486" s="61" t="s">
        <v>83</v>
      </c>
      <c r="C486" s="102" t="s">
        <v>597</v>
      </c>
      <c r="D486" s="63" t="str">
        <f t="shared" si="9"/>
        <v>0100400</v>
      </c>
      <c r="E486" s="118">
        <v>350000</v>
      </c>
    </row>
    <row r="487" spans="1:5" s="7" customFormat="1" ht="15.75" hidden="1" outlineLevel="5">
      <c r="A487" s="56" t="s">
        <v>26</v>
      </c>
      <c r="B487" s="61" t="s">
        <v>83</v>
      </c>
      <c r="C487" s="102" t="s">
        <v>597</v>
      </c>
      <c r="D487" s="63" t="str">
        <f t="shared" si="9"/>
        <v>0100400</v>
      </c>
      <c r="E487" s="118">
        <v>350000</v>
      </c>
    </row>
    <row r="488" spans="1:5" s="7" customFormat="1" ht="15.75" hidden="1" outlineLevel="6">
      <c r="A488" s="56" t="s">
        <v>28</v>
      </c>
      <c r="B488" s="61" t="s">
        <v>83</v>
      </c>
      <c r="C488" s="102" t="s">
        <v>597</v>
      </c>
      <c r="D488" s="63" t="str">
        <f t="shared" si="9"/>
        <v>0100400</v>
      </c>
      <c r="E488" s="118">
        <v>350000</v>
      </c>
    </row>
    <row r="489" spans="1:5" s="7" customFormat="1" ht="15.75" hidden="1" outlineLevel="7">
      <c r="A489" s="30" t="s">
        <v>32</v>
      </c>
      <c r="B489" s="61" t="s">
        <v>83</v>
      </c>
      <c r="C489" s="102" t="s">
        <v>597</v>
      </c>
      <c r="D489" s="63" t="str">
        <f t="shared" si="9"/>
        <v>0100400</v>
      </c>
      <c r="E489" s="118">
        <v>350000</v>
      </c>
    </row>
    <row r="490" spans="1:5" s="7" customFormat="1" ht="15.75" hidden="1" outlineLevel="5">
      <c r="A490" s="56" t="s">
        <v>34</v>
      </c>
      <c r="B490" s="61" t="s">
        <v>83</v>
      </c>
      <c r="C490" s="102" t="s">
        <v>597</v>
      </c>
      <c r="D490" s="63" t="str">
        <f t="shared" si="9"/>
        <v>0100400</v>
      </c>
      <c r="E490" s="118">
        <v>350000</v>
      </c>
    </row>
    <row r="491" spans="1:5" s="7" customFormat="1" ht="15.75" hidden="1" outlineLevel="6">
      <c r="A491" s="56" t="s">
        <v>35</v>
      </c>
      <c r="B491" s="61" t="s">
        <v>83</v>
      </c>
      <c r="C491" s="102" t="s">
        <v>597</v>
      </c>
      <c r="D491" s="63" t="str">
        <f t="shared" si="9"/>
        <v>0100400</v>
      </c>
      <c r="E491" s="118">
        <v>350000</v>
      </c>
    </row>
    <row r="492" spans="1:5" s="7" customFormat="1" ht="15.75" hidden="1" outlineLevel="7">
      <c r="A492" s="30" t="s">
        <v>35</v>
      </c>
      <c r="B492" s="61" t="s">
        <v>83</v>
      </c>
      <c r="C492" s="102" t="s">
        <v>597</v>
      </c>
      <c r="D492" s="63" t="str">
        <f t="shared" si="9"/>
        <v>0100400</v>
      </c>
      <c r="E492" s="118">
        <v>350000</v>
      </c>
    </row>
    <row r="493" spans="1:5" s="7" customFormat="1" ht="15.75" hidden="1" outlineLevel="2">
      <c r="A493" s="56" t="s">
        <v>115</v>
      </c>
      <c r="B493" s="61" t="s">
        <v>83</v>
      </c>
      <c r="C493" s="102" t="s">
        <v>597</v>
      </c>
      <c r="D493" s="63" t="str">
        <f t="shared" si="9"/>
        <v>0100400</v>
      </c>
      <c r="E493" s="118">
        <v>350000</v>
      </c>
    </row>
    <row r="494" spans="1:5" s="7" customFormat="1" ht="15.75" hidden="1" outlineLevel="3">
      <c r="A494" s="56" t="s">
        <v>77</v>
      </c>
      <c r="B494" s="61" t="s">
        <v>83</v>
      </c>
      <c r="C494" s="102" t="s">
        <v>597</v>
      </c>
      <c r="D494" s="63" t="str">
        <f t="shared" si="9"/>
        <v>0100400</v>
      </c>
      <c r="E494" s="118">
        <v>350000</v>
      </c>
    </row>
    <row r="495" spans="1:5" s="7" customFormat="1" ht="33.75" hidden="1" outlineLevel="5">
      <c r="A495" s="56" t="s">
        <v>15</v>
      </c>
      <c r="B495" s="61" t="s">
        <v>83</v>
      </c>
      <c r="C495" s="102" t="s">
        <v>597</v>
      </c>
      <c r="D495" s="63" t="str">
        <f t="shared" si="9"/>
        <v>0100400</v>
      </c>
      <c r="E495" s="118">
        <v>350000</v>
      </c>
    </row>
    <row r="496" spans="1:5" s="7" customFormat="1" ht="15.75" hidden="1" outlineLevel="6">
      <c r="A496" s="56" t="s">
        <v>78</v>
      </c>
      <c r="B496" s="61" t="s">
        <v>83</v>
      </c>
      <c r="C496" s="102" t="s">
        <v>597</v>
      </c>
      <c r="D496" s="63" t="str">
        <f t="shared" si="9"/>
        <v>0100400</v>
      </c>
      <c r="E496" s="118">
        <v>350000</v>
      </c>
    </row>
    <row r="497" spans="1:5" s="7" customFormat="1" ht="15.75" hidden="1" outlineLevel="7">
      <c r="A497" s="30" t="s">
        <v>19</v>
      </c>
      <c r="B497" s="61" t="s">
        <v>83</v>
      </c>
      <c r="C497" s="102" t="s">
        <v>597</v>
      </c>
      <c r="D497" s="63" t="str">
        <f t="shared" si="9"/>
        <v>0100400</v>
      </c>
      <c r="E497" s="118">
        <v>350000</v>
      </c>
    </row>
    <row r="498" spans="1:5" s="7" customFormat="1" ht="15.75" hidden="1" outlineLevel="7">
      <c r="A498" s="30" t="s">
        <v>24</v>
      </c>
      <c r="B498" s="61" t="s">
        <v>83</v>
      </c>
      <c r="C498" s="102" t="s">
        <v>597</v>
      </c>
      <c r="D498" s="63" t="str">
        <f t="shared" si="9"/>
        <v>0100400</v>
      </c>
      <c r="E498" s="118">
        <v>350000</v>
      </c>
    </row>
    <row r="499" spans="1:5" s="7" customFormat="1" ht="15.75" hidden="1" outlineLevel="6">
      <c r="A499" s="56" t="s">
        <v>17</v>
      </c>
      <c r="B499" s="61" t="s">
        <v>83</v>
      </c>
      <c r="C499" s="102" t="s">
        <v>597</v>
      </c>
      <c r="D499" s="63" t="str">
        <f t="shared" si="9"/>
        <v>0100400</v>
      </c>
      <c r="E499" s="118">
        <v>350000</v>
      </c>
    </row>
    <row r="500" spans="1:5" s="7" customFormat="1" ht="15.75" hidden="1" outlineLevel="7">
      <c r="A500" s="30" t="s">
        <v>19</v>
      </c>
      <c r="B500" s="61" t="s">
        <v>83</v>
      </c>
      <c r="C500" s="102" t="s">
        <v>597</v>
      </c>
      <c r="D500" s="63" t="str">
        <f t="shared" si="9"/>
        <v>0100400</v>
      </c>
      <c r="E500" s="118">
        <v>350000</v>
      </c>
    </row>
    <row r="501" spans="1:5" s="7" customFormat="1" ht="15.75" hidden="1" outlineLevel="5">
      <c r="A501" s="56" t="s">
        <v>26</v>
      </c>
      <c r="B501" s="61" t="s">
        <v>83</v>
      </c>
      <c r="C501" s="102" t="s">
        <v>597</v>
      </c>
      <c r="D501" s="63" t="str">
        <f t="shared" si="9"/>
        <v>0100400</v>
      </c>
      <c r="E501" s="118">
        <v>350000</v>
      </c>
    </row>
    <row r="502" spans="1:5" s="7" customFormat="1" ht="15.75" hidden="1" outlineLevel="6">
      <c r="A502" s="56" t="s">
        <v>28</v>
      </c>
      <c r="B502" s="61" t="s">
        <v>83</v>
      </c>
      <c r="C502" s="102" t="s">
        <v>597</v>
      </c>
      <c r="D502" s="63" t="str">
        <f t="shared" si="9"/>
        <v>0100400</v>
      </c>
      <c r="E502" s="118">
        <v>350000</v>
      </c>
    </row>
    <row r="503" spans="1:5" s="7" customFormat="1" ht="15.75" hidden="1" outlineLevel="7">
      <c r="A503" s="30" t="s">
        <v>30</v>
      </c>
      <c r="B503" s="61" t="s">
        <v>83</v>
      </c>
      <c r="C503" s="102" t="s">
        <v>597</v>
      </c>
      <c r="D503" s="63" t="str">
        <f t="shared" si="9"/>
        <v>0100400</v>
      </c>
      <c r="E503" s="118">
        <v>350000</v>
      </c>
    </row>
    <row r="504" spans="1:5" s="7" customFormat="1" ht="15.75" hidden="1" outlineLevel="7">
      <c r="A504" s="30" t="s">
        <v>87</v>
      </c>
      <c r="B504" s="61" t="s">
        <v>83</v>
      </c>
      <c r="C504" s="102" t="s">
        <v>597</v>
      </c>
      <c r="D504" s="63" t="str">
        <f t="shared" si="9"/>
        <v>0100400</v>
      </c>
      <c r="E504" s="118">
        <v>350000</v>
      </c>
    </row>
    <row r="505" spans="1:5" s="7" customFormat="1" ht="15.75" hidden="1" outlineLevel="7">
      <c r="A505" s="30" t="s">
        <v>32</v>
      </c>
      <c r="B505" s="61" t="s">
        <v>83</v>
      </c>
      <c r="C505" s="102" t="s">
        <v>597</v>
      </c>
      <c r="D505" s="63" t="str">
        <f t="shared" si="9"/>
        <v>0100400</v>
      </c>
      <c r="E505" s="118">
        <v>350000</v>
      </c>
    </row>
    <row r="506" spans="1:5" s="7" customFormat="1" ht="15.75" hidden="1" outlineLevel="5">
      <c r="A506" s="56" t="s">
        <v>45</v>
      </c>
      <c r="B506" s="61" t="s">
        <v>83</v>
      </c>
      <c r="C506" s="102" t="s">
        <v>597</v>
      </c>
      <c r="D506" s="63" t="str">
        <f t="shared" si="9"/>
        <v>0100400</v>
      </c>
      <c r="E506" s="118">
        <v>350000</v>
      </c>
    </row>
    <row r="507" spans="1:5" s="7" customFormat="1" ht="15.75" hidden="1" outlineLevel="6">
      <c r="A507" s="56" t="s">
        <v>47</v>
      </c>
      <c r="B507" s="61" t="s">
        <v>83</v>
      </c>
      <c r="C507" s="102" t="s">
        <v>597</v>
      </c>
      <c r="D507" s="63" t="str">
        <f t="shared" si="9"/>
        <v>0100400</v>
      </c>
      <c r="E507" s="118">
        <v>350000</v>
      </c>
    </row>
    <row r="508" spans="1:5" s="7" customFormat="1" ht="15.75" hidden="1" outlineLevel="7">
      <c r="A508" s="30" t="s">
        <v>54</v>
      </c>
      <c r="B508" s="61" t="s">
        <v>83</v>
      </c>
      <c r="C508" s="102" t="s">
        <v>597</v>
      </c>
      <c r="D508" s="63" t="str">
        <f t="shared" si="9"/>
        <v>0100400</v>
      </c>
      <c r="E508" s="118">
        <v>350000</v>
      </c>
    </row>
    <row r="509" spans="1:5" s="7" customFormat="1" ht="15.75" hidden="1" outlineLevel="7">
      <c r="A509" s="30" t="s">
        <v>49</v>
      </c>
      <c r="B509" s="61" t="s">
        <v>83</v>
      </c>
      <c r="C509" s="102" t="s">
        <v>597</v>
      </c>
      <c r="D509" s="63" t="str">
        <f t="shared" si="9"/>
        <v>0100400</v>
      </c>
      <c r="E509" s="118">
        <v>350000</v>
      </c>
    </row>
    <row r="510" spans="1:5" s="7" customFormat="1" ht="15.75" hidden="1" outlineLevel="2">
      <c r="A510" s="56" t="s">
        <v>116</v>
      </c>
      <c r="B510" s="61" t="s">
        <v>83</v>
      </c>
      <c r="C510" s="102" t="s">
        <v>597</v>
      </c>
      <c r="D510" s="63" t="str">
        <f t="shared" si="9"/>
        <v>0100400</v>
      </c>
      <c r="E510" s="118">
        <v>350000</v>
      </c>
    </row>
    <row r="511" spans="1:5" s="7" customFormat="1" ht="33.75" hidden="1" outlineLevel="3">
      <c r="A511" s="56" t="s">
        <v>117</v>
      </c>
      <c r="B511" s="61" t="s">
        <v>83</v>
      </c>
      <c r="C511" s="102" t="s">
        <v>597</v>
      </c>
      <c r="D511" s="63" t="str">
        <f t="shared" si="9"/>
        <v>0100400</v>
      </c>
      <c r="E511" s="118">
        <v>350000</v>
      </c>
    </row>
    <row r="512" spans="1:5" s="7" customFormat="1" ht="15.75" hidden="1" outlineLevel="5">
      <c r="A512" s="56" t="s">
        <v>26</v>
      </c>
      <c r="B512" s="61" t="s">
        <v>83</v>
      </c>
      <c r="C512" s="102" t="s">
        <v>597</v>
      </c>
      <c r="D512" s="63" t="str">
        <f t="shared" si="9"/>
        <v>0100400</v>
      </c>
      <c r="E512" s="118">
        <v>350000</v>
      </c>
    </row>
    <row r="513" spans="1:5" s="7" customFormat="1" ht="15.75" hidden="1" outlineLevel="6">
      <c r="A513" s="56" t="s">
        <v>28</v>
      </c>
      <c r="B513" s="61" t="s">
        <v>83</v>
      </c>
      <c r="C513" s="102" t="s">
        <v>597</v>
      </c>
      <c r="D513" s="63" t="str">
        <f t="shared" si="9"/>
        <v>0100400</v>
      </c>
      <c r="E513" s="118">
        <v>350000</v>
      </c>
    </row>
    <row r="514" spans="1:5" s="7" customFormat="1" ht="15.75" hidden="1" outlineLevel="7">
      <c r="A514" s="30" t="s">
        <v>32</v>
      </c>
      <c r="B514" s="61" t="s">
        <v>83</v>
      </c>
      <c r="C514" s="102" t="s">
        <v>597</v>
      </c>
      <c r="D514" s="63" t="str">
        <f t="shared" si="9"/>
        <v>0100400</v>
      </c>
      <c r="E514" s="118">
        <v>350000</v>
      </c>
    </row>
    <row r="515" spans="1:5" s="7" customFormat="1" ht="22.5" hidden="1" outlineLevel="5">
      <c r="A515" s="56" t="s">
        <v>103</v>
      </c>
      <c r="B515" s="61" t="s">
        <v>83</v>
      </c>
      <c r="C515" s="102" t="s">
        <v>597</v>
      </c>
      <c r="D515" s="63" t="str">
        <f t="shared" si="9"/>
        <v>0100400</v>
      </c>
      <c r="E515" s="118">
        <v>350000</v>
      </c>
    </row>
    <row r="516" spans="1:5" s="7" customFormat="1" ht="22.5" hidden="1" outlineLevel="6">
      <c r="A516" s="56" t="s">
        <v>111</v>
      </c>
      <c r="B516" s="61" t="s">
        <v>83</v>
      </c>
      <c r="C516" s="102" t="s">
        <v>597</v>
      </c>
      <c r="D516" s="63" t="str">
        <f t="shared" si="9"/>
        <v>0100400</v>
      </c>
      <c r="E516" s="118">
        <v>350000</v>
      </c>
    </row>
    <row r="517" spans="1:5" s="7" customFormat="1" ht="15.75" hidden="1" outlineLevel="7">
      <c r="A517" s="30" t="s">
        <v>111</v>
      </c>
      <c r="B517" s="61" t="s">
        <v>83</v>
      </c>
      <c r="C517" s="102" t="s">
        <v>597</v>
      </c>
      <c r="D517" s="63" t="str">
        <f t="shared" si="9"/>
        <v>0100400</v>
      </c>
      <c r="E517" s="118">
        <v>350000</v>
      </c>
    </row>
    <row r="518" spans="1:5" s="7" customFormat="1" ht="22.5" hidden="1" outlineLevel="3">
      <c r="A518" s="56" t="s">
        <v>118</v>
      </c>
      <c r="B518" s="61" t="s">
        <v>83</v>
      </c>
      <c r="C518" s="102" t="s">
        <v>597</v>
      </c>
      <c r="D518" s="63" t="str">
        <f t="shared" si="9"/>
        <v>0100400</v>
      </c>
      <c r="E518" s="118">
        <v>350000</v>
      </c>
    </row>
    <row r="519" spans="1:5" s="7" customFormat="1" ht="15.75" hidden="1" outlineLevel="5">
      <c r="A519" s="56" t="s">
        <v>26</v>
      </c>
      <c r="B519" s="61" t="s">
        <v>83</v>
      </c>
      <c r="C519" s="102" t="s">
        <v>597</v>
      </c>
      <c r="D519" s="63" t="str">
        <f t="shared" si="9"/>
        <v>0100400</v>
      </c>
      <c r="E519" s="118">
        <v>350000</v>
      </c>
    </row>
    <row r="520" spans="1:5" s="7" customFormat="1" ht="15.75" hidden="1" outlineLevel="6">
      <c r="A520" s="56" t="s">
        <v>28</v>
      </c>
      <c r="B520" s="61" t="s">
        <v>83</v>
      </c>
      <c r="C520" s="102" t="s">
        <v>597</v>
      </c>
      <c r="D520" s="63" t="str">
        <f t="shared" si="9"/>
        <v>0100400</v>
      </c>
      <c r="E520" s="118">
        <v>350000</v>
      </c>
    </row>
    <row r="521" spans="1:5" s="7" customFormat="1" ht="15.75" hidden="1" outlineLevel="7">
      <c r="A521" s="30" t="s">
        <v>32</v>
      </c>
      <c r="B521" s="61" t="s">
        <v>83</v>
      </c>
      <c r="C521" s="102" t="s">
        <v>597</v>
      </c>
      <c r="D521" s="63" t="str">
        <f t="shared" si="9"/>
        <v>0100400</v>
      </c>
      <c r="E521" s="118">
        <v>350000</v>
      </c>
    </row>
    <row r="522" spans="1:5" s="7" customFormat="1" ht="45" hidden="1" outlineLevel="3">
      <c r="A522" s="76" t="s">
        <v>119</v>
      </c>
      <c r="B522" s="61" t="s">
        <v>83</v>
      </c>
      <c r="C522" s="102" t="s">
        <v>597</v>
      </c>
      <c r="D522" s="63" t="str">
        <f t="shared" si="9"/>
        <v>0100400</v>
      </c>
      <c r="E522" s="118">
        <v>350000</v>
      </c>
    </row>
    <row r="523" spans="1:5" s="7" customFormat="1" ht="15.75" hidden="1" outlineLevel="5">
      <c r="A523" s="56" t="s">
        <v>26</v>
      </c>
      <c r="B523" s="61" t="s">
        <v>83</v>
      </c>
      <c r="C523" s="102" t="s">
        <v>597</v>
      </c>
      <c r="D523" s="63" t="str">
        <f t="shared" si="9"/>
        <v>0100400</v>
      </c>
      <c r="E523" s="118">
        <v>350000</v>
      </c>
    </row>
    <row r="524" spans="1:5" s="7" customFormat="1" ht="15.75" hidden="1" outlineLevel="6">
      <c r="A524" s="56" t="s">
        <v>28</v>
      </c>
      <c r="B524" s="61" t="s">
        <v>83</v>
      </c>
      <c r="C524" s="102" t="s">
        <v>597</v>
      </c>
      <c r="D524" s="63" t="str">
        <f t="shared" si="9"/>
        <v>0100400</v>
      </c>
      <c r="E524" s="118">
        <v>350000</v>
      </c>
    </row>
    <row r="525" spans="1:5" s="7" customFormat="1" ht="15.75" hidden="1" outlineLevel="7">
      <c r="A525" s="30" t="s">
        <v>30</v>
      </c>
      <c r="B525" s="61" t="s">
        <v>83</v>
      </c>
      <c r="C525" s="102" t="s">
        <v>597</v>
      </c>
      <c r="D525" s="63" t="str">
        <f t="shared" si="9"/>
        <v>0100400</v>
      </c>
      <c r="E525" s="118">
        <v>350000</v>
      </c>
    </row>
    <row r="526" spans="1:5" s="7" customFormat="1" ht="22.5" hidden="1" outlineLevel="3">
      <c r="A526" s="56" t="s">
        <v>120</v>
      </c>
      <c r="B526" s="61" t="s">
        <v>83</v>
      </c>
      <c r="C526" s="102" t="s">
        <v>597</v>
      </c>
      <c r="D526" s="63" t="str">
        <f t="shared" si="9"/>
        <v>0100400</v>
      </c>
      <c r="E526" s="118">
        <v>350000</v>
      </c>
    </row>
    <row r="527" spans="1:5" s="7" customFormat="1" ht="15.75" hidden="1" outlineLevel="5">
      <c r="A527" s="56" t="s">
        <v>26</v>
      </c>
      <c r="B527" s="61" t="s">
        <v>83</v>
      </c>
      <c r="C527" s="102" t="s">
        <v>597</v>
      </c>
      <c r="D527" s="63" t="str">
        <f t="shared" si="9"/>
        <v>0100400</v>
      </c>
      <c r="E527" s="118">
        <v>350000</v>
      </c>
    </row>
    <row r="528" spans="1:5" s="7" customFormat="1" ht="15.75" hidden="1" outlineLevel="6">
      <c r="A528" s="56" t="s">
        <v>28</v>
      </c>
      <c r="B528" s="61" t="s">
        <v>83</v>
      </c>
      <c r="C528" s="102" t="s">
        <v>597</v>
      </c>
      <c r="D528" s="63" t="str">
        <f t="shared" si="9"/>
        <v>0100400</v>
      </c>
      <c r="E528" s="118">
        <v>350000</v>
      </c>
    </row>
    <row r="529" spans="1:5" s="7" customFormat="1" ht="15.75" hidden="1" outlineLevel="7">
      <c r="A529" s="30" t="s">
        <v>32</v>
      </c>
      <c r="B529" s="61" t="s">
        <v>83</v>
      </c>
      <c r="C529" s="102" t="s">
        <v>597</v>
      </c>
      <c r="D529" s="63" t="str">
        <f t="shared" si="9"/>
        <v>0100400</v>
      </c>
      <c r="E529" s="118">
        <v>350000</v>
      </c>
    </row>
    <row r="530" spans="1:5" s="7" customFormat="1" ht="15.75" outlineLevel="7">
      <c r="A530" s="30" t="s">
        <v>73</v>
      </c>
      <c r="B530" s="61" t="s">
        <v>70</v>
      </c>
      <c r="C530" s="102" t="s">
        <v>803</v>
      </c>
      <c r="D530" s="68" t="s">
        <v>74</v>
      </c>
      <c r="E530" s="118">
        <v>250</v>
      </c>
    </row>
    <row r="531" spans="1:5" s="7" customFormat="1" ht="22.5" outlineLevel="7">
      <c r="A531" s="56" t="s">
        <v>792</v>
      </c>
      <c r="B531" s="58" t="s">
        <v>83</v>
      </c>
      <c r="C531" s="77"/>
      <c r="D531" s="78"/>
      <c r="E531" s="117">
        <f>E532+E541</f>
        <v>1665.7</v>
      </c>
    </row>
    <row r="532" spans="1:5" s="7" customFormat="1" ht="23.25" outlineLevel="7">
      <c r="A532" s="83" t="s">
        <v>1034</v>
      </c>
      <c r="B532" s="61" t="s">
        <v>83</v>
      </c>
      <c r="C532" s="64" t="s">
        <v>806</v>
      </c>
      <c r="D532" s="68"/>
      <c r="E532" s="118">
        <f>E533+E539</f>
        <v>1665</v>
      </c>
    </row>
    <row r="533" spans="1:5" s="7" customFormat="1" ht="34.5" outlineLevel="7">
      <c r="A533" s="25" t="s">
        <v>805</v>
      </c>
      <c r="B533" s="61" t="s">
        <v>83</v>
      </c>
      <c r="C533" s="64" t="s">
        <v>605</v>
      </c>
      <c r="D533" s="68"/>
      <c r="E533" s="118">
        <f>E534</f>
        <v>1665</v>
      </c>
    </row>
    <row r="534" spans="1:5" s="7" customFormat="1" ht="15.75" outlineLevel="7">
      <c r="A534" s="35" t="s">
        <v>733</v>
      </c>
      <c r="B534" s="61" t="s">
        <v>83</v>
      </c>
      <c r="C534" s="64" t="s">
        <v>606</v>
      </c>
      <c r="D534" s="68"/>
      <c r="E534" s="118">
        <f>E535+E538</f>
        <v>1665</v>
      </c>
    </row>
    <row r="535" spans="1:5" s="7" customFormat="1" ht="15.75" outlineLevel="7">
      <c r="A535" s="30" t="s">
        <v>623</v>
      </c>
      <c r="B535" s="61" t="s">
        <v>83</v>
      </c>
      <c r="C535" s="64" t="s">
        <v>606</v>
      </c>
      <c r="D535" s="68" t="s">
        <v>27</v>
      </c>
      <c r="E535" s="118">
        <f>E536</f>
        <v>1665</v>
      </c>
    </row>
    <row r="536" spans="1:5" s="7" customFormat="1" ht="15.75" outlineLevel="7">
      <c r="A536" s="30" t="s">
        <v>624</v>
      </c>
      <c r="B536" s="61" t="s">
        <v>83</v>
      </c>
      <c r="C536" s="64" t="s">
        <v>606</v>
      </c>
      <c r="D536" s="68" t="s">
        <v>29</v>
      </c>
      <c r="E536" s="118">
        <f>E537</f>
        <v>1665</v>
      </c>
    </row>
    <row r="537" spans="1:5" s="7" customFormat="1" ht="15.75" outlineLevel="7">
      <c r="A537" s="30" t="s">
        <v>802</v>
      </c>
      <c r="B537" s="61" t="s">
        <v>83</v>
      </c>
      <c r="C537" s="64" t="s">
        <v>606</v>
      </c>
      <c r="D537" s="68" t="s">
        <v>33</v>
      </c>
      <c r="E537" s="118">
        <v>1665</v>
      </c>
    </row>
    <row r="538" spans="1:5" s="7" customFormat="1" ht="22.5" outlineLevel="7">
      <c r="A538" s="112" t="s">
        <v>746</v>
      </c>
      <c r="B538" s="61" t="s">
        <v>83</v>
      </c>
      <c r="C538" s="64" t="s">
        <v>606</v>
      </c>
      <c r="D538" s="68" t="s">
        <v>629</v>
      </c>
      <c r="E538" s="118">
        <v>0</v>
      </c>
    </row>
    <row r="539" spans="1:5" s="7" customFormat="1" ht="23.25" outlineLevel="7">
      <c r="A539" s="25" t="s">
        <v>946</v>
      </c>
      <c r="B539" s="61" t="s">
        <v>83</v>
      </c>
      <c r="C539" s="64" t="s">
        <v>807</v>
      </c>
      <c r="D539" s="68"/>
      <c r="E539" s="118">
        <f>E540</f>
        <v>0</v>
      </c>
    </row>
    <row r="540" spans="1:5" s="7" customFormat="1" ht="15.75" outlineLevel="7">
      <c r="A540" s="30" t="s">
        <v>802</v>
      </c>
      <c r="B540" s="61" t="s">
        <v>83</v>
      </c>
      <c r="C540" s="64" t="s">
        <v>808</v>
      </c>
      <c r="D540" s="68" t="s">
        <v>33</v>
      </c>
      <c r="E540" s="118">
        <v>0</v>
      </c>
    </row>
    <row r="541" spans="1:5" s="7" customFormat="1" ht="23.25" outlineLevel="7">
      <c r="A541" s="113" t="s">
        <v>811</v>
      </c>
      <c r="B541" s="61" t="s">
        <v>83</v>
      </c>
      <c r="C541" s="64" t="s">
        <v>913</v>
      </c>
      <c r="D541" s="68"/>
      <c r="E541" s="118">
        <f>E542</f>
        <v>0.7</v>
      </c>
    </row>
    <row r="542" spans="1:5" s="7" customFormat="1" ht="48" customHeight="1" outlineLevel="7">
      <c r="A542" s="30" t="s">
        <v>802</v>
      </c>
      <c r="B542" s="61" t="s">
        <v>83</v>
      </c>
      <c r="C542" s="64" t="s">
        <v>913</v>
      </c>
      <c r="D542" s="68" t="s">
        <v>33</v>
      </c>
      <c r="E542" s="118">
        <v>0.7</v>
      </c>
    </row>
    <row r="543" spans="1:5" s="7" customFormat="1" ht="15.75">
      <c r="A543" s="56" t="s">
        <v>121</v>
      </c>
      <c r="B543" s="58" t="s">
        <v>122</v>
      </c>
      <c r="C543" s="77"/>
      <c r="D543" s="59"/>
      <c r="E543" s="117">
        <f>E544</f>
        <v>1855.3999999999999</v>
      </c>
    </row>
    <row r="544" spans="1:5" s="7" customFormat="1" ht="33.75" outlineLevel="1">
      <c r="A544" s="30" t="s">
        <v>793</v>
      </c>
      <c r="B544" s="61" t="s">
        <v>124</v>
      </c>
      <c r="C544" s="64"/>
      <c r="D544" s="63"/>
      <c r="E544" s="118">
        <f>E556</f>
        <v>1855.3999999999999</v>
      </c>
    </row>
    <row r="545" spans="1:5" s="7" customFormat="1" ht="15.75" hidden="1" outlineLevel="2">
      <c r="A545" s="56" t="s">
        <v>84</v>
      </c>
      <c r="B545" s="61" t="s">
        <v>124</v>
      </c>
      <c r="C545" s="64" t="s">
        <v>607</v>
      </c>
      <c r="D545" s="63" t="str">
        <f t="shared" ref="D545:D555" si="10">C545</f>
        <v>70302 51180</v>
      </c>
      <c r="E545" s="118" t="e">
        <f>#REF!</f>
        <v>#REF!</v>
      </c>
    </row>
    <row r="546" spans="1:5" s="7" customFormat="1" ht="22.5" hidden="1" outlineLevel="3">
      <c r="A546" s="56" t="s">
        <v>125</v>
      </c>
      <c r="B546" s="61" t="s">
        <v>124</v>
      </c>
      <c r="C546" s="64" t="s">
        <v>607</v>
      </c>
      <c r="D546" s="63" t="str">
        <f t="shared" si="10"/>
        <v>70302 51180</v>
      </c>
      <c r="E546" s="118" t="e">
        <f>#REF!</f>
        <v>#REF!</v>
      </c>
    </row>
    <row r="547" spans="1:5" s="7" customFormat="1" ht="15.75" hidden="1" outlineLevel="5">
      <c r="A547" s="56" t="s">
        <v>98</v>
      </c>
      <c r="B547" s="61" t="s">
        <v>124</v>
      </c>
      <c r="C547" s="64" t="s">
        <v>607</v>
      </c>
      <c r="D547" s="63" t="str">
        <f t="shared" si="10"/>
        <v>70302 51180</v>
      </c>
      <c r="E547" s="118" t="e">
        <f>#REF!</f>
        <v>#REF!</v>
      </c>
    </row>
    <row r="548" spans="1:5" s="7" customFormat="1" ht="15.75" hidden="1" outlineLevel="6">
      <c r="A548" s="56" t="s">
        <v>99</v>
      </c>
      <c r="B548" s="61" t="s">
        <v>124</v>
      </c>
      <c r="C548" s="64" t="s">
        <v>607</v>
      </c>
      <c r="D548" s="63" t="str">
        <f t="shared" si="10"/>
        <v>70302 51180</v>
      </c>
      <c r="E548" s="118" t="e">
        <f>#REF!</f>
        <v>#REF!</v>
      </c>
    </row>
    <row r="549" spans="1:5" s="7" customFormat="1" ht="15.75" hidden="1" outlineLevel="7">
      <c r="A549" s="30" t="s">
        <v>99</v>
      </c>
      <c r="B549" s="61" t="s">
        <v>124</v>
      </c>
      <c r="C549" s="64" t="s">
        <v>607</v>
      </c>
      <c r="D549" s="63" t="str">
        <f t="shared" si="10"/>
        <v>70302 51180</v>
      </c>
      <c r="E549" s="118" t="e">
        <f>#REF!</f>
        <v>#REF!</v>
      </c>
    </row>
    <row r="550" spans="1:5" s="7" customFormat="1" ht="15.75" hidden="1" outlineLevel="1">
      <c r="A550" s="56" t="s">
        <v>126</v>
      </c>
      <c r="B550" s="61" t="s">
        <v>127</v>
      </c>
      <c r="C550" s="64" t="s">
        <v>607</v>
      </c>
      <c r="D550" s="63" t="str">
        <f t="shared" si="10"/>
        <v>70302 51180</v>
      </c>
      <c r="E550" s="118" t="e">
        <f>#REF!</f>
        <v>#REF!</v>
      </c>
    </row>
    <row r="551" spans="1:5" s="7" customFormat="1" ht="15.75" hidden="1" outlineLevel="2">
      <c r="A551" s="56" t="s">
        <v>128</v>
      </c>
      <c r="B551" s="61" t="s">
        <v>127</v>
      </c>
      <c r="C551" s="64" t="s">
        <v>607</v>
      </c>
      <c r="D551" s="63" t="str">
        <f t="shared" si="10"/>
        <v>70302 51180</v>
      </c>
      <c r="E551" s="118" t="e">
        <f>#REF!</f>
        <v>#REF!</v>
      </c>
    </row>
    <row r="552" spans="1:5" s="7" customFormat="1" ht="15.75" hidden="1" outlineLevel="3">
      <c r="A552" s="56" t="s">
        <v>129</v>
      </c>
      <c r="B552" s="61" t="s">
        <v>127</v>
      </c>
      <c r="C552" s="64" t="s">
        <v>607</v>
      </c>
      <c r="D552" s="63" t="str">
        <f t="shared" si="10"/>
        <v>70302 51180</v>
      </c>
      <c r="E552" s="118" t="e">
        <f>#REF!</f>
        <v>#REF!</v>
      </c>
    </row>
    <row r="553" spans="1:5" s="7" customFormat="1" ht="15.75" hidden="1" outlineLevel="5">
      <c r="A553" s="56" t="s">
        <v>26</v>
      </c>
      <c r="B553" s="61" t="s">
        <v>127</v>
      </c>
      <c r="C553" s="64" t="s">
        <v>607</v>
      </c>
      <c r="D553" s="63" t="str">
        <f t="shared" si="10"/>
        <v>70302 51180</v>
      </c>
      <c r="E553" s="118" t="e">
        <f>#REF!</f>
        <v>#REF!</v>
      </c>
    </row>
    <row r="554" spans="1:5" s="7" customFormat="1" ht="15.75" hidden="1" outlineLevel="6">
      <c r="A554" s="56" t="s">
        <v>28</v>
      </c>
      <c r="B554" s="61" t="s">
        <v>127</v>
      </c>
      <c r="C554" s="64" t="s">
        <v>607</v>
      </c>
      <c r="D554" s="63" t="str">
        <f t="shared" si="10"/>
        <v>70302 51180</v>
      </c>
      <c r="E554" s="118" t="e">
        <f>#REF!</f>
        <v>#REF!</v>
      </c>
    </row>
    <row r="555" spans="1:5" s="7" customFormat="1" ht="15.75" hidden="1" outlineLevel="7">
      <c r="A555" s="30" t="s">
        <v>32</v>
      </c>
      <c r="B555" s="61" t="s">
        <v>127</v>
      </c>
      <c r="C555" s="64" t="s">
        <v>607</v>
      </c>
      <c r="D555" s="63" t="str">
        <f t="shared" si="10"/>
        <v>70302 51180</v>
      </c>
      <c r="E555" s="118" t="e">
        <f>#REF!</f>
        <v>#REF!</v>
      </c>
    </row>
    <row r="556" spans="1:5" s="7" customFormat="1" ht="15.75" hidden="1" outlineLevel="7">
      <c r="A556" s="30" t="s">
        <v>84</v>
      </c>
      <c r="B556" s="61" t="s">
        <v>124</v>
      </c>
      <c r="C556" s="64" t="s">
        <v>607</v>
      </c>
      <c r="D556" s="63"/>
      <c r="E556" s="118">
        <f>E557</f>
        <v>1855.3999999999999</v>
      </c>
    </row>
    <row r="557" spans="1:5" s="7" customFormat="1" ht="23.25" outlineLevel="7">
      <c r="A557" s="83" t="s">
        <v>1033</v>
      </c>
      <c r="B557" s="61" t="s">
        <v>124</v>
      </c>
      <c r="C557" s="64" t="s">
        <v>599</v>
      </c>
      <c r="D557" s="63"/>
      <c r="E557" s="118">
        <f>E558</f>
        <v>1855.3999999999999</v>
      </c>
    </row>
    <row r="558" spans="1:5" s="7" customFormat="1" ht="23.25" outlineLevel="7">
      <c r="A558" s="25" t="s">
        <v>813</v>
      </c>
      <c r="B558" s="61" t="s">
        <v>124</v>
      </c>
      <c r="C558" s="64" t="s">
        <v>812</v>
      </c>
      <c r="D558" s="63"/>
      <c r="E558" s="118">
        <f>E559+E564</f>
        <v>1855.3999999999999</v>
      </c>
    </row>
    <row r="559" spans="1:5" s="7" customFormat="1" ht="33.75" outlineLevel="7">
      <c r="A559" s="30" t="s">
        <v>798</v>
      </c>
      <c r="B559" s="61" t="s">
        <v>124</v>
      </c>
      <c r="C559" s="64" t="s">
        <v>812</v>
      </c>
      <c r="D559" s="68">
        <v>100</v>
      </c>
      <c r="E559" s="118">
        <f>E560</f>
        <v>1725.3999999999999</v>
      </c>
    </row>
    <row r="560" spans="1:5" s="7" customFormat="1" ht="15.75" outlineLevel="7">
      <c r="A560" s="30" t="s">
        <v>799</v>
      </c>
      <c r="B560" s="61" t="s">
        <v>124</v>
      </c>
      <c r="C560" s="64" t="s">
        <v>812</v>
      </c>
      <c r="D560" s="68" t="s">
        <v>18</v>
      </c>
      <c r="E560" s="118">
        <f>E561+E562+E563</f>
        <v>1725.3999999999999</v>
      </c>
    </row>
    <row r="561" spans="1:5" s="7" customFormat="1" ht="15.75" outlineLevel="7">
      <c r="A561" s="30" t="s">
        <v>600</v>
      </c>
      <c r="B561" s="61" t="s">
        <v>124</v>
      </c>
      <c r="C561" s="64" t="s">
        <v>812</v>
      </c>
      <c r="D561" s="68" t="s">
        <v>20</v>
      </c>
      <c r="E561" s="118">
        <v>1276</v>
      </c>
    </row>
    <row r="562" spans="1:5" s="7" customFormat="1" ht="22.5" outlineLevel="7">
      <c r="A562" s="30" t="s">
        <v>622</v>
      </c>
      <c r="B562" s="61" t="s">
        <v>124</v>
      </c>
      <c r="C562" s="64" t="s">
        <v>812</v>
      </c>
      <c r="D562" s="68" t="s">
        <v>25</v>
      </c>
      <c r="E562" s="118">
        <v>64.099999999999994</v>
      </c>
    </row>
    <row r="563" spans="1:5" s="7" customFormat="1" ht="22.5" outlineLevel="7">
      <c r="A563" s="30" t="s">
        <v>601</v>
      </c>
      <c r="B563" s="61" t="s">
        <v>124</v>
      </c>
      <c r="C563" s="64" t="s">
        <v>812</v>
      </c>
      <c r="D563" s="68" t="s">
        <v>604</v>
      </c>
      <c r="E563" s="118">
        <v>385.3</v>
      </c>
    </row>
    <row r="564" spans="1:5" s="7" customFormat="1" ht="15.75" outlineLevel="7">
      <c r="A564" s="30" t="s">
        <v>623</v>
      </c>
      <c r="B564" s="61" t="s">
        <v>124</v>
      </c>
      <c r="C564" s="64" t="s">
        <v>812</v>
      </c>
      <c r="D564" s="68" t="s">
        <v>27</v>
      </c>
      <c r="E564" s="118">
        <f>E565</f>
        <v>130</v>
      </c>
    </row>
    <row r="565" spans="1:5" s="7" customFormat="1" ht="15.75" outlineLevel="7">
      <c r="A565" s="30" t="s">
        <v>624</v>
      </c>
      <c r="B565" s="61" t="s">
        <v>124</v>
      </c>
      <c r="C565" s="64" t="s">
        <v>812</v>
      </c>
      <c r="D565" s="68" t="s">
        <v>29</v>
      </c>
      <c r="E565" s="118">
        <f>E566+E567</f>
        <v>130</v>
      </c>
    </row>
    <row r="566" spans="1:5" s="7" customFormat="1" ht="15.75" outlineLevel="7">
      <c r="A566" s="30" t="s">
        <v>30</v>
      </c>
      <c r="B566" s="61" t="s">
        <v>124</v>
      </c>
      <c r="C566" s="64" t="s">
        <v>812</v>
      </c>
      <c r="D566" s="68" t="s">
        <v>31</v>
      </c>
      <c r="E566" s="118"/>
    </row>
    <row r="567" spans="1:5" s="7" customFormat="1" ht="15.75" outlineLevel="7">
      <c r="A567" s="30" t="s">
        <v>802</v>
      </c>
      <c r="B567" s="61" t="s">
        <v>124</v>
      </c>
      <c r="C567" s="64" t="s">
        <v>812</v>
      </c>
      <c r="D567" s="68" t="s">
        <v>33</v>
      </c>
      <c r="E567" s="118">
        <v>130</v>
      </c>
    </row>
    <row r="568" spans="1:5" s="7" customFormat="1" ht="15.75">
      <c r="A568" s="56" t="s">
        <v>130</v>
      </c>
      <c r="B568" s="58" t="s">
        <v>131</v>
      </c>
      <c r="C568" s="54"/>
      <c r="D568" s="59"/>
      <c r="E568" s="117">
        <f>E570</f>
        <v>1741</v>
      </c>
    </row>
    <row r="569" spans="1:5" s="7" customFormat="1" ht="22.5">
      <c r="A569" s="56" t="s">
        <v>132</v>
      </c>
      <c r="B569" s="58" t="s">
        <v>938</v>
      </c>
      <c r="C569" s="54"/>
      <c r="D569" s="59"/>
      <c r="E569" s="117">
        <f>E570</f>
        <v>1741</v>
      </c>
    </row>
    <row r="570" spans="1:5" s="7" customFormat="1" ht="23.25">
      <c r="A570" s="25" t="s">
        <v>1035</v>
      </c>
      <c r="B570" s="58" t="s">
        <v>938</v>
      </c>
      <c r="C570" s="77" t="s">
        <v>814</v>
      </c>
      <c r="D570" s="59"/>
      <c r="E570" s="117">
        <f>E571+E575+E574</f>
        <v>1741</v>
      </c>
    </row>
    <row r="571" spans="1:5" s="7" customFormat="1" ht="15.75" outlineLevel="7">
      <c r="A571" s="30" t="s">
        <v>623</v>
      </c>
      <c r="B571" s="61" t="s">
        <v>938</v>
      </c>
      <c r="C571" s="64" t="s">
        <v>608</v>
      </c>
      <c r="D571" s="68">
        <v>200</v>
      </c>
      <c r="E571" s="118">
        <f>E572</f>
        <v>1741</v>
      </c>
    </row>
    <row r="572" spans="1:5" s="7" customFormat="1" ht="15.75" outlineLevel="7">
      <c r="A572" s="30" t="s">
        <v>624</v>
      </c>
      <c r="B572" s="61" t="s">
        <v>938</v>
      </c>
      <c r="C572" s="64" t="s">
        <v>608</v>
      </c>
      <c r="D572" s="68" t="s">
        <v>29</v>
      </c>
      <c r="E572" s="118">
        <f>E573</f>
        <v>1741</v>
      </c>
    </row>
    <row r="573" spans="1:5" s="7" customFormat="1" ht="15.75" outlineLevel="7">
      <c r="A573" s="30" t="s">
        <v>802</v>
      </c>
      <c r="B573" s="61" t="s">
        <v>938</v>
      </c>
      <c r="C573" s="64" t="s">
        <v>608</v>
      </c>
      <c r="D573" s="68" t="s">
        <v>33</v>
      </c>
      <c r="E573" s="118">
        <v>1741</v>
      </c>
    </row>
    <row r="574" spans="1:5" s="7" customFormat="1" ht="33.75" outlineLevel="7">
      <c r="A574" s="30" t="s">
        <v>945</v>
      </c>
      <c r="B574" s="61" t="s">
        <v>938</v>
      </c>
      <c r="C574" s="64" t="s">
        <v>608</v>
      </c>
      <c r="D574" s="68" t="s">
        <v>944</v>
      </c>
      <c r="E574" s="118">
        <v>0</v>
      </c>
    </row>
    <row r="575" spans="1:5" s="7" customFormat="1" ht="15.75" outlineLevel="7">
      <c r="A575" s="112" t="s">
        <v>45</v>
      </c>
      <c r="B575" s="61" t="s">
        <v>938</v>
      </c>
      <c r="C575" s="64" t="s">
        <v>608</v>
      </c>
      <c r="D575" s="68" t="s">
        <v>46</v>
      </c>
      <c r="E575" s="118">
        <f>E576</f>
        <v>0</v>
      </c>
    </row>
    <row r="576" spans="1:5" s="7" customFormat="1" ht="15.75" outlineLevel="7">
      <c r="A576" s="115" t="s">
        <v>47</v>
      </c>
      <c r="B576" s="61" t="s">
        <v>938</v>
      </c>
      <c r="C576" s="64" t="s">
        <v>608</v>
      </c>
      <c r="D576" s="68" t="s">
        <v>48</v>
      </c>
      <c r="E576" s="118">
        <f>E577</f>
        <v>0</v>
      </c>
    </row>
    <row r="577" spans="1:5" s="7" customFormat="1" ht="15.75" outlineLevel="7">
      <c r="A577" s="112" t="s">
        <v>747</v>
      </c>
      <c r="B577" s="61" t="s">
        <v>938</v>
      </c>
      <c r="C577" s="64" t="s">
        <v>608</v>
      </c>
      <c r="D577" s="68" t="s">
        <v>628</v>
      </c>
      <c r="E577" s="118">
        <v>0</v>
      </c>
    </row>
    <row r="578" spans="1:5" s="7" customFormat="1" ht="15.75" outlineLevel="7">
      <c r="A578" s="30" t="s">
        <v>802</v>
      </c>
      <c r="B578" s="61" t="s">
        <v>938</v>
      </c>
      <c r="C578" s="64" t="s">
        <v>803</v>
      </c>
      <c r="D578" s="68" t="s">
        <v>33</v>
      </c>
      <c r="E578" s="118">
        <v>0</v>
      </c>
    </row>
    <row r="579" spans="1:5" s="7" customFormat="1" ht="15.75">
      <c r="A579" s="56" t="s">
        <v>140</v>
      </c>
      <c r="B579" s="58" t="s">
        <v>141</v>
      </c>
      <c r="C579" s="54"/>
      <c r="D579" s="59"/>
      <c r="E579" s="117">
        <f>E580+E1025+E1037+E1264+E1022</f>
        <v>63867.8</v>
      </c>
    </row>
    <row r="580" spans="1:5" s="7" customFormat="1" ht="15.75" outlineLevel="1">
      <c r="A580" s="56" t="s">
        <v>142</v>
      </c>
      <c r="B580" s="58" t="s">
        <v>143</v>
      </c>
      <c r="C580" s="54"/>
      <c r="D580" s="59"/>
      <c r="E580" s="117">
        <f>E1013</f>
        <v>247.7</v>
      </c>
    </row>
    <row r="581" spans="1:5" s="7" customFormat="1" ht="15.75" hidden="1" outlineLevel="2">
      <c r="A581" s="56" t="s">
        <v>142</v>
      </c>
      <c r="B581" s="58" t="s">
        <v>143</v>
      </c>
      <c r="C581" s="54">
        <v>335788</v>
      </c>
      <c r="D581" s="59">
        <f t="shared" ref="D581:D644" si="11">C581</f>
        <v>335788</v>
      </c>
      <c r="E581" s="117" t="e">
        <f>#REF!</f>
        <v>#REF!</v>
      </c>
    </row>
    <row r="582" spans="1:5" s="7" customFormat="1" ht="22.5" hidden="1" outlineLevel="3">
      <c r="A582" s="56" t="s">
        <v>12</v>
      </c>
      <c r="B582" s="58" t="s">
        <v>143</v>
      </c>
      <c r="C582" s="54">
        <v>9112.9</v>
      </c>
      <c r="D582" s="59">
        <f t="shared" si="11"/>
        <v>9112.9</v>
      </c>
      <c r="E582" s="117" t="e">
        <f>#REF!</f>
        <v>#REF!</v>
      </c>
    </row>
    <row r="583" spans="1:5" s="7" customFormat="1" ht="22.5" hidden="1" outlineLevel="5">
      <c r="A583" s="56" t="s">
        <v>53</v>
      </c>
      <c r="B583" s="58" t="s">
        <v>143</v>
      </c>
      <c r="C583" s="54">
        <v>9112.9</v>
      </c>
      <c r="D583" s="59">
        <f t="shared" si="11"/>
        <v>9112.9</v>
      </c>
      <c r="E583" s="117" t="e">
        <f>#REF!</f>
        <v>#REF!</v>
      </c>
    </row>
    <row r="584" spans="1:5" s="7" customFormat="1" ht="33.75" hidden="1" outlineLevel="6">
      <c r="A584" s="56" t="s">
        <v>15</v>
      </c>
      <c r="B584" s="58" t="s">
        <v>143</v>
      </c>
      <c r="C584" s="54">
        <v>9112.9</v>
      </c>
      <c r="D584" s="59">
        <f t="shared" si="11"/>
        <v>9112.9</v>
      </c>
      <c r="E584" s="117" t="e">
        <f>#REF!</f>
        <v>#REF!</v>
      </c>
    </row>
    <row r="585" spans="1:5" s="7" customFormat="1" ht="15.75" hidden="1" outlineLevel="7">
      <c r="A585" s="56" t="s">
        <v>17</v>
      </c>
      <c r="B585" s="61" t="s">
        <v>143</v>
      </c>
      <c r="C585" s="62">
        <v>9112.9</v>
      </c>
      <c r="D585" s="59">
        <f t="shared" si="11"/>
        <v>9112.9</v>
      </c>
      <c r="E585" s="117" t="e">
        <f>#REF!</f>
        <v>#REF!</v>
      </c>
    </row>
    <row r="586" spans="1:5" s="7" customFormat="1" ht="15.75" hidden="1" outlineLevel="3">
      <c r="A586" s="30" t="s">
        <v>19</v>
      </c>
      <c r="B586" s="58" t="s">
        <v>143</v>
      </c>
      <c r="C586" s="54">
        <v>312885.40000000002</v>
      </c>
      <c r="D586" s="59">
        <f t="shared" si="11"/>
        <v>312885.40000000002</v>
      </c>
      <c r="E586" s="117" t="e">
        <f>#REF!</f>
        <v>#REF!</v>
      </c>
    </row>
    <row r="587" spans="1:5" s="7" customFormat="1" ht="15.75" hidden="1" outlineLevel="5">
      <c r="A587" s="56" t="s">
        <v>23</v>
      </c>
      <c r="B587" s="58" t="s">
        <v>143</v>
      </c>
      <c r="C587" s="54">
        <v>287367.40000000002</v>
      </c>
      <c r="D587" s="59">
        <f t="shared" si="11"/>
        <v>287367.40000000002</v>
      </c>
      <c r="E587" s="117" t="e">
        <f>#REF!</f>
        <v>#REF!</v>
      </c>
    </row>
    <row r="588" spans="1:5" s="7" customFormat="1" ht="33.75" hidden="1" outlineLevel="6">
      <c r="A588" s="56" t="s">
        <v>15</v>
      </c>
      <c r="B588" s="58" t="s">
        <v>143</v>
      </c>
      <c r="C588" s="54">
        <v>287367.40000000002</v>
      </c>
      <c r="D588" s="59">
        <f t="shared" si="11"/>
        <v>287367.40000000002</v>
      </c>
      <c r="E588" s="117" t="e">
        <f>#REF!</f>
        <v>#REF!</v>
      </c>
    </row>
    <row r="589" spans="1:5" s="7" customFormat="1" ht="15.75" hidden="1" outlineLevel="7">
      <c r="A589" s="56" t="s">
        <v>17</v>
      </c>
      <c r="B589" s="61" t="s">
        <v>143</v>
      </c>
      <c r="C589" s="62">
        <v>287159.7</v>
      </c>
      <c r="D589" s="59">
        <f t="shared" si="11"/>
        <v>287159.7</v>
      </c>
      <c r="E589" s="117" t="e">
        <f>#REF!</f>
        <v>#REF!</v>
      </c>
    </row>
    <row r="590" spans="1:5" s="7" customFormat="1" ht="15.75" hidden="1" outlineLevel="7">
      <c r="A590" s="30" t="s">
        <v>19</v>
      </c>
      <c r="B590" s="61" t="s">
        <v>143</v>
      </c>
      <c r="C590" s="62">
        <v>207.7</v>
      </c>
      <c r="D590" s="59">
        <f t="shared" si="11"/>
        <v>207.7</v>
      </c>
      <c r="E590" s="117" t="e">
        <f>#REF!</f>
        <v>#REF!</v>
      </c>
    </row>
    <row r="591" spans="1:5" s="7" customFormat="1" ht="15.75" hidden="1" outlineLevel="5">
      <c r="A591" s="30" t="s">
        <v>24</v>
      </c>
      <c r="B591" s="58" t="s">
        <v>143</v>
      </c>
      <c r="C591" s="54">
        <v>25450.400000000001</v>
      </c>
      <c r="D591" s="59">
        <f t="shared" si="11"/>
        <v>25450.400000000001</v>
      </c>
      <c r="E591" s="117" t="e">
        <f>#REF!</f>
        <v>#REF!</v>
      </c>
    </row>
    <row r="592" spans="1:5" s="7" customFormat="1" ht="15.75" hidden="1" outlineLevel="6">
      <c r="A592" s="56" t="s">
        <v>26</v>
      </c>
      <c r="B592" s="58" t="s">
        <v>143</v>
      </c>
      <c r="C592" s="54">
        <v>25450.400000000001</v>
      </c>
      <c r="D592" s="59">
        <f t="shared" si="11"/>
        <v>25450.400000000001</v>
      </c>
      <c r="E592" s="117" t="e">
        <f>#REF!</f>
        <v>#REF!</v>
      </c>
    </row>
    <row r="593" spans="1:5" s="7" customFormat="1" ht="15.75" hidden="1" outlineLevel="7">
      <c r="A593" s="56" t="s">
        <v>28</v>
      </c>
      <c r="B593" s="61" t="s">
        <v>143</v>
      </c>
      <c r="C593" s="62">
        <v>6429.5</v>
      </c>
      <c r="D593" s="59">
        <f t="shared" si="11"/>
        <v>6429.5</v>
      </c>
      <c r="E593" s="117" t="e">
        <f>#REF!</f>
        <v>#REF!</v>
      </c>
    </row>
    <row r="594" spans="1:5" s="7" customFormat="1" ht="15.75" hidden="1" outlineLevel="7">
      <c r="A594" s="30" t="s">
        <v>30</v>
      </c>
      <c r="B594" s="61" t="s">
        <v>143</v>
      </c>
      <c r="C594" s="62">
        <v>19020.900000000001</v>
      </c>
      <c r="D594" s="59">
        <f t="shared" si="11"/>
        <v>19020.900000000001</v>
      </c>
      <c r="E594" s="117" t="e">
        <f>#REF!</f>
        <v>#REF!</v>
      </c>
    </row>
    <row r="595" spans="1:5" s="7" customFormat="1" ht="15.75" hidden="1" outlineLevel="5">
      <c r="A595" s="30" t="s">
        <v>32</v>
      </c>
      <c r="B595" s="58" t="s">
        <v>143</v>
      </c>
      <c r="C595" s="54">
        <v>67.599999999999994</v>
      </c>
      <c r="D595" s="59">
        <f t="shared" si="11"/>
        <v>67.599999999999994</v>
      </c>
      <c r="E595" s="117" t="e">
        <f>#REF!</f>
        <v>#REF!</v>
      </c>
    </row>
    <row r="596" spans="1:5" s="7" customFormat="1" ht="15.75" hidden="1" outlineLevel="6">
      <c r="A596" s="56" t="s">
        <v>45</v>
      </c>
      <c r="B596" s="58" t="s">
        <v>143</v>
      </c>
      <c r="C596" s="54">
        <v>67.599999999999994</v>
      </c>
      <c r="D596" s="59">
        <f t="shared" si="11"/>
        <v>67.599999999999994</v>
      </c>
      <c r="E596" s="117" t="e">
        <f>#REF!</f>
        <v>#REF!</v>
      </c>
    </row>
    <row r="597" spans="1:5" s="7" customFormat="1" ht="15.75" hidden="1" outlineLevel="7">
      <c r="A597" s="56" t="s">
        <v>47</v>
      </c>
      <c r="B597" s="61" t="s">
        <v>143</v>
      </c>
      <c r="C597" s="62">
        <v>31.4</v>
      </c>
      <c r="D597" s="59">
        <f t="shared" si="11"/>
        <v>31.4</v>
      </c>
      <c r="E597" s="117" t="e">
        <f>#REF!</f>
        <v>#REF!</v>
      </c>
    </row>
    <row r="598" spans="1:5" s="7" customFormat="1" ht="15.75" hidden="1" outlineLevel="7">
      <c r="A598" s="30" t="s">
        <v>54</v>
      </c>
      <c r="B598" s="61" t="s">
        <v>143</v>
      </c>
      <c r="C598" s="62">
        <v>36.200000000000003</v>
      </c>
      <c r="D598" s="59">
        <f t="shared" si="11"/>
        <v>36.200000000000003</v>
      </c>
      <c r="E598" s="117" t="e">
        <f>#REF!</f>
        <v>#REF!</v>
      </c>
    </row>
    <row r="599" spans="1:5" s="7" customFormat="1" ht="15.75" hidden="1" outlineLevel="3" collapsed="1">
      <c r="A599" s="30" t="s">
        <v>49</v>
      </c>
      <c r="B599" s="58" t="s">
        <v>143</v>
      </c>
      <c r="C599" s="54">
        <f>C600</f>
        <v>275.10000000000002</v>
      </c>
      <c r="D599" s="59">
        <f t="shared" si="11"/>
        <v>275.10000000000002</v>
      </c>
      <c r="E599" s="117" t="e">
        <f>#REF!</f>
        <v>#REF!</v>
      </c>
    </row>
    <row r="600" spans="1:5" s="7" customFormat="1" ht="22.5" hidden="1" outlineLevel="5">
      <c r="A600" s="56" t="s">
        <v>144</v>
      </c>
      <c r="B600" s="58" t="s">
        <v>143</v>
      </c>
      <c r="C600" s="54">
        <f>C601</f>
        <v>275.10000000000002</v>
      </c>
      <c r="D600" s="59">
        <f t="shared" si="11"/>
        <v>275.10000000000002</v>
      </c>
      <c r="E600" s="117" t="e">
        <f>#REF!</f>
        <v>#REF!</v>
      </c>
    </row>
    <row r="601" spans="1:5" s="7" customFormat="1" ht="15.75" hidden="1" outlineLevel="6">
      <c r="A601" s="56" t="s">
        <v>98</v>
      </c>
      <c r="B601" s="58" t="s">
        <v>143</v>
      </c>
      <c r="C601" s="54">
        <f>C602</f>
        <v>275.10000000000002</v>
      </c>
      <c r="D601" s="59">
        <f t="shared" si="11"/>
        <v>275.10000000000002</v>
      </c>
      <c r="E601" s="117" t="e">
        <f>#REF!</f>
        <v>#REF!</v>
      </c>
    </row>
    <row r="602" spans="1:5" s="7" customFormat="1" ht="15.75" hidden="1" outlineLevel="7">
      <c r="A602" s="56" t="s">
        <v>99</v>
      </c>
      <c r="B602" s="61" t="s">
        <v>143</v>
      </c>
      <c r="C602" s="62">
        <v>275.10000000000002</v>
      </c>
      <c r="D602" s="59">
        <f t="shared" si="11"/>
        <v>275.10000000000002</v>
      </c>
      <c r="E602" s="117" t="e">
        <f>#REF!</f>
        <v>#REF!</v>
      </c>
    </row>
    <row r="603" spans="1:5" s="7" customFormat="1" ht="15.75" hidden="1" outlineLevel="3">
      <c r="A603" s="30" t="s">
        <v>99</v>
      </c>
      <c r="B603" s="58" t="s">
        <v>143</v>
      </c>
      <c r="C603" s="54">
        <v>12932.1</v>
      </c>
      <c r="D603" s="59">
        <f t="shared" si="11"/>
        <v>12932.1</v>
      </c>
      <c r="E603" s="117" t="e">
        <f>#REF!</f>
        <v>#REF!</v>
      </c>
    </row>
    <row r="604" spans="1:5" s="7" customFormat="1" ht="22.5" hidden="1" outlineLevel="5">
      <c r="A604" s="56" t="s">
        <v>145</v>
      </c>
      <c r="B604" s="58" t="s">
        <v>143</v>
      </c>
      <c r="C604" s="54">
        <v>12932.1</v>
      </c>
      <c r="D604" s="59">
        <f t="shared" si="11"/>
        <v>12932.1</v>
      </c>
      <c r="E604" s="117" t="e">
        <f>#REF!</f>
        <v>#REF!</v>
      </c>
    </row>
    <row r="605" spans="1:5" s="7" customFormat="1" ht="15.75" hidden="1" outlineLevel="6">
      <c r="A605" s="56" t="s">
        <v>98</v>
      </c>
      <c r="B605" s="58" t="s">
        <v>143</v>
      </c>
      <c r="C605" s="54">
        <v>12932.1</v>
      </c>
      <c r="D605" s="59">
        <f t="shared" si="11"/>
        <v>12932.1</v>
      </c>
      <c r="E605" s="117" t="e">
        <f>#REF!</f>
        <v>#REF!</v>
      </c>
    </row>
    <row r="606" spans="1:5" s="7" customFormat="1" ht="15.75" hidden="1" outlineLevel="7">
      <c r="A606" s="56" t="s">
        <v>99</v>
      </c>
      <c r="B606" s="61" t="s">
        <v>143</v>
      </c>
      <c r="C606" s="62">
        <v>12932.1</v>
      </c>
      <c r="D606" s="59">
        <f t="shared" si="11"/>
        <v>12932.1</v>
      </c>
      <c r="E606" s="117" t="e">
        <f>#REF!</f>
        <v>#REF!</v>
      </c>
    </row>
    <row r="607" spans="1:5" s="7" customFormat="1" ht="15.75" hidden="1" outlineLevel="2">
      <c r="A607" s="30" t="s">
        <v>99</v>
      </c>
      <c r="B607" s="58" t="s">
        <v>143</v>
      </c>
      <c r="C607" s="54">
        <v>527377</v>
      </c>
      <c r="D607" s="59">
        <f t="shared" si="11"/>
        <v>527377</v>
      </c>
      <c r="E607" s="117" t="e">
        <f>#REF!</f>
        <v>#REF!</v>
      </c>
    </row>
    <row r="608" spans="1:5" s="7" customFormat="1" ht="15.75" hidden="1" outlineLevel="3">
      <c r="A608" s="56" t="s">
        <v>146</v>
      </c>
      <c r="B608" s="58" t="s">
        <v>143</v>
      </c>
      <c r="C608" s="54">
        <v>5329</v>
      </c>
      <c r="D608" s="59">
        <f t="shared" si="11"/>
        <v>5329</v>
      </c>
      <c r="E608" s="117" t="e">
        <f>#REF!</f>
        <v>#REF!</v>
      </c>
    </row>
    <row r="609" spans="1:5" s="7" customFormat="1" ht="22.5" hidden="1" outlineLevel="4">
      <c r="A609" s="56" t="s">
        <v>147</v>
      </c>
      <c r="B609" s="58" t="s">
        <v>143</v>
      </c>
      <c r="C609" s="54">
        <v>5329</v>
      </c>
      <c r="D609" s="59">
        <f t="shared" si="11"/>
        <v>5329</v>
      </c>
      <c r="E609" s="117" t="e">
        <f>#REF!</f>
        <v>#REF!</v>
      </c>
    </row>
    <row r="610" spans="1:5" s="7" customFormat="1" ht="22.5" hidden="1" outlineLevel="5">
      <c r="A610" s="56" t="s">
        <v>148</v>
      </c>
      <c r="B610" s="58" t="s">
        <v>143</v>
      </c>
      <c r="C610" s="54">
        <v>29</v>
      </c>
      <c r="D610" s="59">
        <f t="shared" si="11"/>
        <v>29</v>
      </c>
      <c r="E610" s="117" t="e">
        <f>#REF!</f>
        <v>#REF!</v>
      </c>
    </row>
    <row r="611" spans="1:5" s="7" customFormat="1" ht="15.75" hidden="1" outlineLevel="6">
      <c r="A611" s="56" t="s">
        <v>26</v>
      </c>
      <c r="B611" s="58" t="s">
        <v>143</v>
      </c>
      <c r="C611" s="54">
        <v>29</v>
      </c>
      <c r="D611" s="59">
        <f t="shared" si="11"/>
        <v>29</v>
      </c>
      <c r="E611" s="117" t="e">
        <f>#REF!</f>
        <v>#REF!</v>
      </c>
    </row>
    <row r="612" spans="1:5" s="7" customFormat="1" ht="15.75" hidden="1" outlineLevel="7">
      <c r="A612" s="56" t="s">
        <v>28</v>
      </c>
      <c r="B612" s="61" t="s">
        <v>143</v>
      </c>
      <c r="C612" s="62">
        <v>29</v>
      </c>
      <c r="D612" s="59">
        <f t="shared" si="11"/>
        <v>29</v>
      </c>
      <c r="E612" s="117" t="e">
        <f>#REF!</f>
        <v>#REF!</v>
      </c>
    </row>
    <row r="613" spans="1:5" s="7" customFormat="1" ht="15.75" hidden="1" outlineLevel="5">
      <c r="A613" s="30" t="s">
        <v>32</v>
      </c>
      <c r="B613" s="58" t="s">
        <v>143</v>
      </c>
      <c r="C613" s="54">
        <v>5300</v>
      </c>
      <c r="D613" s="59">
        <f t="shared" si="11"/>
        <v>5300</v>
      </c>
      <c r="E613" s="117" t="e">
        <f>#REF!</f>
        <v>#REF!</v>
      </c>
    </row>
    <row r="614" spans="1:5" s="7" customFormat="1" ht="15.75" hidden="1" outlineLevel="6">
      <c r="A614" s="56" t="s">
        <v>45</v>
      </c>
      <c r="B614" s="58" t="s">
        <v>143</v>
      </c>
      <c r="C614" s="54">
        <v>5300</v>
      </c>
      <c r="D614" s="59">
        <f t="shared" si="11"/>
        <v>5300</v>
      </c>
      <c r="E614" s="117" t="e">
        <f>#REF!</f>
        <v>#REF!</v>
      </c>
    </row>
    <row r="615" spans="1:5" s="7" customFormat="1" ht="22.5" hidden="1" outlineLevel="7">
      <c r="A615" s="56" t="s">
        <v>149</v>
      </c>
      <c r="B615" s="61" t="s">
        <v>143</v>
      </c>
      <c r="C615" s="62">
        <v>5300</v>
      </c>
      <c r="D615" s="59">
        <f t="shared" si="11"/>
        <v>5300</v>
      </c>
      <c r="E615" s="117" t="e">
        <f>#REF!</f>
        <v>#REF!</v>
      </c>
    </row>
    <row r="616" spans="1:5" s="7" customFormat="1" ht="22.5" hidden="1" outlineLevel="3">
      <c r="A616" s="30" t="s">
        <v>149</v>
      </c>
      <c r="B616" s="58" t="s">
        <v>143</v>
      </c>
      <c r="C616" s="54">
        <v>155784.79999999999</v>
      </c>
      <c r="D616" s="59">
        <f t="shared" si="11"/>
        <v>155784.79999999999</v>
      </c>
      <c r="E616" s="117" t="e">
        <f>#REF!</f>
        <v>#REF!</v>
      </c>
    </row>
    <row r="617" spans="1:5" s="7" customFormat="1" ht="22.5" hidden="1" outlineLevel="5">
      <c r="A617" s="56" t="s">
        <v>150</v>
      </c>
      <c r="B617" s="58" t="s">
        <v>143</v>
      </c>
      <c r="C617" s="54">
        <v>81427.5</v>
      </c>
      <c r="D617" s="59">
        <f t="shared" si="11"/>
        <v>81427.5</v>
      </c>
      <c r="E617" s="117" t="e">
        <f>#REF!</f>
        <v>#REF!</v>
      </c>
    </row>
    <row r="618" spans="1:5" s="7" customFormat="1" ht="15.75" hidden="1" outlineLevel="6">
      <c r="A618" s="56" t="s">
        <v>26</v>
      </c>
      <c r="B618" s="58" t="s">
        <v>143</v>
      </c>
      <c r="C618" s="54">
        <v>81427.5</v>
      </c>
      <c r="D618" s="59">
        <f t="shared" si="11"/>
        <v>81427.5</v>
      </c>
      <c r="E618" s="117" t="e">
        <f>#REF!</f>
        <v>#REF!</v>
      </c>
    </row>
    <row r="619" spans="1:5" s="7" customFormat="1" ht="15.75" hidden="1" outlineLevel="7">
      <c r="A619" s="56" t="s">
        <v>28</v>
      </c>
      <c r="B619" s="61" t="s">
        <v>143</v>
      </c>
      <c r="C619" s="62">
        <v>81427.5</v>
      </c>
      <c r="D619" s="59">
        <f t="shared" si="11"/>
        <v>81427.5</v>
      </c>
      <c r="E619" s="117" t="e">
        <f>#REF!</f>
        <v>#REF!</v>
      </c>
    </row>
    <row r="620" spans="1:5" s="7" customFormat="1" ht="15.75" hidden="1" outlineLevel="5">
      <c r="A620" s="30" t="s">
        <v>32</v>
      </c>
      <c r="B620" s="58" t="s">
        <v>143</v>
      </c>
      <c r="C620" s="54">
        <v>34534.5</v>
      </c>
      <c r="D620" s="59">
        <f t="shared" si="11"/>
        <v>34534.5</v>
      </c>
      <c r="E620" s="117" t="e">
        <f>#REF!</f>
        <v>#REF!</v>
      </c>
    </row>
    <row r="621" spans="1:5" s="7" customFormat="1" ht="15.75" hidden="1" outlineLevel="6">
      <c r="A621" s="56" t="s">
        <v>34</v>
      </c>
      <c r="B621" s="58" t="s">
        <v>143</v>
      </c>
      <c r="C621" s="54">
        <v>34534.5</v>
      </c>
      <c r="D621" s="59">
        <f t="shared" si="11"/>
        <v>34534.5</v>
      </c>
      <c r="E621" s="117" t="e">
        <f>#REF!</f>
        <v>#REF!</v>
      </c>
    </row>
    <row r="622" spans="1:5" s="7" customFormat="1" ht="15.75" hidden="1" outlineLevel="7">
      <c r="A622" s="56" t="s">
        <v>66</v>
      </c>
      <c r="B622" s="61" t="s">
        <v>143</v>
      </c>
      <c r="C622" s="62">
        <v>34534.5</v>
      </c>
      <c r="D622" s="59">
        <f t="shared" si="11"/>
        <v>34534.5</v>
      </c>
      <c r="E622" s="117" t="e">
        <f>#REF!</f>
        <v>#REF!</v>
      </c>
    </row>
    <row r="623" spans="1:5" s="7" customFormat="1" ht="15.75" hidden="1" outlineLevel="5">
      <c r="A623" s="30" t="s">
        <v>66</v>
      </c>
      <c r="B623" s="58" t="s">
        <v>143</v>
      </c>
      <c r="C623" s="54">
        <v>20160</v>
      </c>
      <c r="D623" s="59">
        <f t="shared" si="11"/>
        <v>20160</v>
      </c>
      <c r="E623" s="117" t="e">
        <f>#REF!</f>
        <v>#REF!</v>
      </c>
    </row>
    <row r="624" spans="1:5" s="7" customFormat="1" ht="22.5" hidden="1" outlineLevel="6">
      <c r="A624" s="56" t="s">
        <v>103</v>
      </c>
      <c r="B624" s="58" t="s">
        <v>143</v>
      </c>
      <c r="C624" s="54">
        <v>20160</v>
      </c>
      <c r="D624" s="59">
        <f t="shared" si="11"/>
        <v>20160</v>
      </c>
      <c r="E624" s="117" t="e">
        <f>#REF!</f>
        <v>#REF!</v>
      </c>
    </row>
    <row r="625" spans="1:5" s="7" customFormat="1" ht="15.75" hidden="1" outlineLevel="7">
      <c r="A625" s="56" t="s">
        <v>104</v>
      </c>
      <c r="B625" s="61" t="s">
        <v>143</v>
      </c>
      <c r="C625" s="62">
        <v>20160</v>
      </c>
      <c r="D625" s="59">
        <f t="shared" si="11"/>
        <v>20160</v>
      </c>
      <c r="E625" s="117" t="e">
        <f>#REF!</f>
        <v>#REF!</v>
      </c>
    </row>
    <row r="626" spans="1:5" s="7" customFormat="1" ht="22.5" hidden="1" outlineLevel="5">
      <c r="A626" s="30" t="s">
        <v>105</v>
      </c>
      <c r="B626" s="58" t="s">
        <v>143</v>
      </c>
      <c r="C626" s="54">
        <v>19662.8</v>
      </c>
      <c r="D626" s="59">
        <f t="shared" si="11"/>
        <v>19662.8</v>
      </c>
      <c r="E626" s="117" t="e">
        <f>#REF!</f>
        <v>#REF!</v>
      </c>
    </row>
    <row r="627" spans="1:5" s="7" customFormat="1" ht="15.75" hidden="1" outlineLevel="6">
      <c r="A627" s="56" t="s">
        <v>45</v>
      </c>
      <c r="B627" s="58" t="s">
        <v>143</v>
      </c>
      <c r="C627" s="54">
        <v>19662.8</v>
      </c>
      <c r="D627" s="59">
        <f t="shared" si="11"/>
        <v>19662.8</v>
      </c>
      <c r="E627" s="117" t="e">
        <f>#REF!</f>
        <v>#REF!</v>
      </c>
    </row>
    <row r="628" spans="1:5" s="7" customFormat="1" ht="22.5" hidden="1" outlineLevel="7">
      <c r="A628" s="56" t="s">
        <v>149</v>
      </c>
      <c r="B628" s="61" t="s">
        <v>143</v>
      </c>
      <c r="C628" s="62">
        <v>19662.8</v>
      </c>
      <c r="D628" s="59">
        <f t="shared" si="11"/>
        <v>19662.8</v>
      </c>
      <c r="E628" s="117" t="e">
        <f>#REF!</f>
        <v>#REF!</v>
      </c>
    </row>
    <row r="629" spans="1:5" s="7" customFormat="1" ht="22.5" hidden="1" outlineLevel="3">
      <c r="A629" s="30" t="s">
        <v>149</v>
      </c>
      <c r="B629" s="58" t="s">
        <v>143</v>
      </c>
      <c r="C629" s="54">
        <v>366263.2</v>
      </c>
      <c r="D629" s="59">
        <f t="shared" si="11"/>
        <v>366263.2</v>
      </c>
      <c r="E629" s="117" t="e">
        <f>#REF!</f>
        <v>#REF!</v>
      </c>
    </row>
    <row r="630" spans="1:5" s="7" customFormat="1" ht="15.75" hidden="1" outlineLevel="5">
      <c r="A630" s="56" t="s">
        <v>77</v>
      </c>
      <c r="B630" s="58" t="s">
        <v>143</v>
      </c>
      <c r="C630" s="54">
        <v>307933.5</v>
      </c>
      <c r="D630" s="59">
        <f t="shared" si="11"/>
        <v>307933.5</v>
      </c>
      <c r="E630" s="117" t="e">
        <f>#REF!</f>
        <v>#REF!</v>
      </c>
    </row>
    <row r="631" spans="1:5" s="7" customFormat="1" ht="33.75" hidden="1" outlineLevel="6">
      <c r="A631" s="56" t="s">
        <v>15</v>
      </c>
      <c r="B631" s="58" t="s">
        <v>143</v>
      </c>
      <c r="C631" s="54">
        <v>307933.5</v>
      </c>
      <c r="D631" s="59">
        <f t="shared" si="11"/>
        <v>307933.5</v>
      </c>
      <c r="E631" s="117" t="e">
        <f>#REF!</f>
        <v>#REF!</v>
      </c>
    </row>
    <row r="632" spans="1:5" s="7" customFormat="1" ht="15.75" hidden="1" outlineLevel="7">
      <c r="A632" s="56" t="s">
        <v>78</v>
      </c>
      <c r="B632" s="61" t="s">
        <v>143</v>
      </c>
      <c r="C632" s="62">
        <v>305362.7</v>
      </c>
      <c r="D632" s="59">
        <f t="shared" si="11"/>
        <v>305362.7</v>
      </c>
      <c r="E632" s="117" t="e">
        <f>#REF!</f>
        <v>#REF!</v>
      </c>
    </row>
    <row r="633" spans="1:5" s="7" customFormat="1" ht="15.75" hidden="1" outlineLevel="7">
      <c r="A633" s="30" t="s">
        <v>19</v>
      </c>
      <c r="B633" s="61" t="s">
        <v>143</v>
      </c>
      <c r="C633" s="62">
        <v>2570.8000000000002</v>
      </c>
      <c r="D633" s="59">
        <f t="shared" si="11"/>
        <v>2570.8000000000002</v>
      </c>
      <c r="E633" s="117" t="e">
        <f>#REF!</f>
        <v>#REF!</v>
      </c>
    </row>
    <row r="634" spans="1:5" s="7" customFormat="1" ht="15.75" hidden="1" outlineLevel="5">
      <c r="A634" s="30" t="s">
        <v>24</v>
      </c>
      <c r="B634" s="58" t="s">
        <v>143</v>
      </c>
      <c r="C634" s="54">
        <v>57534.1</v>
      </c>
      <c r="D634" s="59">
        <f t="shared" si="11"/>
        <v>57534.1</v>
      </c>
      <c r="E634" s="117" t="e">
        <f>#REF!</f>
        <v>#REF!</v>
      </c>
    </row>
    <row r="635" spans="1:5" s="7" customFormat="1" ht="15.75" hidden="1" outlineLevel="6">
      <c r="A635" s="56" t="s">
        <v>26</v>
      </c>
      <c r="B635" s="58" t="s">
        <v>143</v>
      </c>
      <c r="C635" s="54">
        <v>57534.1</v>
      </c>
      <c r="D635" s="59">
        <f t="shared" si="11"/>
        <v>57534.1</v>
      </c>
      <c r="E635" s="117" t="e">
        <f>#REF!</f>
        <v>#REF!</v>
      </c>
    </row>
    <row r="636" spans="1:5" s="7" customFormat="1" ht="15.75" hidden="1" outlineLevel="7">
      <c r="A636" s="56" t="s">
        <v>28</v>
      </c>
      <c r="B636" s="61" t="s">
        <v>143</v>
      </c>
      <c r="C636" s="62">
        <v>13970.6</v>
      </c>
      <c r="D636" s="59">
        <f t="shared" si="11"/>
        <v>13970.6</v>
      </c>
      <c r="E636" s="117" t="e">
        <f>#REF!</f>
        <v>#REF!</v>
      </c>
    </row>
    <row r="637" spans="1:5" s="7" customFormat="1" ht="15.75" hidden="1" outlineLevel="7">
      <c r="A637" s="30" t="s">
        <v>30</v>
      </c>
      <c r="B637" s="61" t="s">
        <v>143</v>
      </c>
      <c r="C637" s="62">
        <v>43563.5</v>
      </c>
      <c r="D637" s="59">
        <f t="shared" si="11"/>
        <v>43563.5</v>
      </c>
      <c r="E637" s="117" t="e">
        <f>#REF!</f>
        <v>#REF!</v>
      </c>
    </row>
    <row r="638" spans="1:5" s="7" customFormat="1" ht="15.75" hidden="1" outlineLevel="5">
      <c r="A638" s="30" t="s">
        <v>32</v>
      </c>
      <c r="B638" s="58" t="s">
        <v>143</v>
      </c>
      <c r="C638" s="54">
        <v>795.6</v>
      </c>
      <c r="D638" s="59">
        <f t="shared" si="11"/>
        <v>795.6</v>
      </c>
      <c r="E638" s="117" t="e">
        <f>#REF!</f>
        <v>#REF!</v>
      </c>
    </row>
    <row r="639" spans="1:5" s="7" customFormat="1" ht="15.75" hidden="1" outlineLevel="6">
      <c r="A639" s="56" t="s">
        <v>45</v>
      </c>
      <c r="B639" s="58" t="s">
        <v>143</v>
      </c>
      <c r="C639" s="54">
        <v>795.6</v>
      </c>
      <c r="D639" s="59">
        <f t="shared" si="11"/>
        <v>795.6</v>
      </c>
      <c r="E639" s="117" t="e">
        <f>#REF!</f>
        <v>#REF!</v>
      </c>
    </row>
    <row r="640" spans="1:5" s="7" customFormat="1" ht="15.75" hidden="1" outlineLevel="7">
      <c r="A640" s="56" t="s">
        <v>47</v>
      </c>
      <c r="B640" s="61" t="s">
        <v>143</v>
      </c>
      <c r="C640" s="62">
        <v>563.6</v>
      </c>
      <c r="D640" s="59">
        <f t="shared" si="11"/>
        <v>563.6</v>
      </c>
      <c r="E640" s="117" t="e">
        <f>#REF!</f>
        <v>#REF!</v>
      </c>
    </row>
    <row r="641" spans="1:5" s="7" customFormat="1" ht="15.75" hidden="1" outlineLevel="7">
      <c r="A641" s="30" t="s">
        <v>54</v>
      </c>
      <c r="B641" s="61" t="s">
        <v>143</v>
      </c>
      <c r="C641" s="62">
        <v>232</v>
      </c>
      <c r="D641" s="59">
        <f t="shared" si="11"/>
        <v>232</v>
      </c>
      <c r="E641" s="117" t="e">
        <f>#REF!</f>
        <v>#REF!</v>
      </c>
    </row>
    <row r="642" spans="1:5" s="7" customFormat="1" ht="15.75" hidden="1" outlineLevel="1">
      <c r="A642" s="30" t="s">
        <v>49</v>
      </c>
      <c r="B642" s="58" t="s">
        <v>152</v>
      </c>
      <c r="C642" s="54">
        <v>7000</v>
      </c>
      <c r="D642" s="59">
        <f t="shared" si="11"/>
        <v>7000</v>
      </c>
      <c r="E642" s="117" t="e">
        <f>#REF!</f>
        <v>#REF!</v>
      </c>
    </row>
    <row r="643" spans="1:5" s="7" customFormat="1" ht="15.75" hidden="1" outlineLevel="2">
      <c r="A643" s="56" t="s">
        <v>151</v>
      </c>
      <c r="B643" s="58" t="s">
        <v>152</v>
      </c>
      <c r="C643" s="54">
        <v>7000</v>
      </c>
      <c r="D643" s="59">
        <f t="shared" si="11"/>
        <v>7000</v>
      </c>
      <c r="E643" s="117" t="e">
        <f>#REF!</f>
        <v>#REF!</v>
      </c>
    </row>
    <row r="644" spans="1:5" s="7" customFormat="1" ht="22.5" hidden="1" outlineLevel="5">
      <c r="A644" s="56" t="s">
        <v>153</v>
      </c>
      <c r="B644" s="58" t="s">
        <v>152</v>
      </c>
      <c r="C644" s="54">
        <v>7000</v>
      </c>
      <c r="D644" s="59">
        <f t="shared" si="11"/>
        <v>7000</v>
      </c>
      <c r="E644" s="117" t="e">
        <f>#REF!</f>
        <v>#REF!</v>
      </c>
    </row>
    <row r="645" spans="1:5" s="7" customFormat="1" ht="15.75" hidden="1" outlineLevel="6">
      <c r="A645" s="56" t="s">
        <v>26</v>
      </c>
      <c r="B645" s="58" t="s">
        <v>152</v>
      </c>
      <c r="C645" s="54">
        <v>7000</v>
      </c>
      <c r="D645" s="59">
        <f t="shared" ref="D645:D717" si="12">C645</f>
        <v>7000</v>
      </c>
      <c r="E645" s="117" t="e">
        <f>#REF!</f>
        <v>#REF!</v>
      </c>
    </row>
    <row r="646" spans="1:5" s="7" customFormat="1" ht="15.75" hidden="1" outlineLevel="7">
      <c r="A646" s="56" t="s">
        <v>28</v>
      </c>
      <c r="B646" s="61" t="s">
        <v>152</v>
      </c>
      <c r="C646" s="62">
        <v>7000</v>
      </c>
      <c r="D646" s="59">
        <f t="shared" si="12"/>
        <v>7000</v>
      </c>
      <c r="E646" s="117" t="e">
        <f>#REF!</f>
        <v>#REF!</v>
      </c>
    </row>
    <row r="647" spans="1:5" s="7" customFormat="1" ht="15.75" hidden="1" outlineLevel="1">
      <c r="A647" s="30" t="s">
        <v>32</v>
      </c>
      <c r="B647" s="58" t="s">
        <v>155</v>
      </c>
      <c r="C647" s="54">
        <v>1902182.3</v>
      </c>
      <c r="D647" s="59">
        <f t="shared" si="12"/>
        <v>1902182.3</v>
      </c>
      <c r="E647" s="117" t="e">
        <f>#REF!</f>
        <v>#REF!</v>
      </c>
    </row>
    <row r="648" spans="1:5" s="7" customFormat="1" ht="15.75" hidden="1" outlineLevel="2">
      <c r="A648" s="56" t="s">
        <v>154</v>
      </c>
      <c r="B648" s="58" t="s">
        <v>155</v>
      </c>
      <c r="C648" s="54">
        <v>170476.3</v>
      </c>
      <c r="D648" s="59">
        <f t="shared" si="12"/>
        <v>170476.3</v>
      </c>
      <c r="E648" s="117" t="e">
        <f>#REF!</f>
        <v>#REF!</v>
      </c>
    </row>
    <row r="649" spans="1:5" s="7" customFormat="1" ht="22.5" hidden="1" outlineLevel="3">
      <c r="A649" s="56" t="s">
        <v>12</v>
      </c>
      <c r="B649" s="58" t="s">
        <v>155</v>
      </c>
      <c r="C649" s="54">
        <v>3487.8</v>
      </c>
      <c r="D649" s="59">
        <f t="shared" si="12"/>
        <v>3487.8</v>
      </c>
      <c r="E649" s="117" t="e">
        <f>#REF!</f>
        <v>#REF!</v>
      </c>
    </row>
    <row r="650" spans="1:5" s="7" customFormat="1" ht="22.5" hidden="1" outlineLevel="5">
      <c r="A650" s="56" t="s">
        <v>53</v>
      </c>
      <c r="B650" s="58" t="s">
        <v>155</v>
      </c>
      <c r="C650" s="54">
        <v>3487.8</v>
      </c>
      <c r="D650" s="59">
        <f t="shared" si="12"/>
        <v>3487.8</v>
      </c>
      <c r="E650" s="117" t="e">
        <f>#REF!</f>
        <v>#REF!</v>
      </c>
    </row>
    <row r="651" spans="1:5" s="7" customFormat="1" ht="33.75" hidden="1" outlineLevel="6">
      <c r="A651" s="56" t="s">
        <v>15</v>
      </c>
      <c r="B651" s="58" t="s">
        <v>155</v>
      </c>
      <c r="C651" s="54">
        <v>3487.8</v>
      </c>
      <c r="D651" s="59">
        <f t="shared" si="12"/>
        <v>3487.8</v>
      </c>
      <c r="E651" s="117" t="e">
        <f>#REF!</f>
        <v>#REF!</v>
      </c>
    </row>
    <row r="652" spans="1:5" s="7" customFormat="1" ht="15.75" hidden="1" outlineLevel="7">
      <c r="A652" s="56" t="s">
        <v>17</v>
      </c>
      <c r="B652" s="61" t="s">
        <v>155</v>
      </c>
      <c r="C652" s="62">
        <v>3487.8</v>
      </c>
      <c r="D652" s="59">
        <f t="shared" si="12"/>
        <v>3487.8</v>
      </c>
      <c r="E652" s="117" t="e">
        <f>#REF!</f>
        <v>#REF!</v>
      </c>
    </row>
    <row r="653" spans="1:5" s="7" customFormat="1" ht="15.75" hidden="1" outlineLevel="3">
      <c r="A653" s="30" t="s">
        <v>19</v>
      </c>
      <c r="B653" s="58" t="s">
        <v>155</v>
      </c>
      <c r="C653" s="54">
        <v>166988.5</v>
      </c>
      <c r="D653" s="59">
        <f t="shared" si="12"/>
        <v>166988.5</v>
      </c>
      <c r="E653" s="117" t="e">
        <f>#REF!</f>
        <v>#REF!</v>
      </c>
    </row>
    <row r="654" spans="1:5" s="7" customFormat="1" ht="15.75" hidden="1" outlineLevel="5">
      <c r="A654" s="56" t="s">
        <v>23</v>
      </c>
      <c r="B654" s="58" t="s">
        <v>155</v>
      </c>
      <c r="C654" s="54">
        <v>149931.79999999999</v>
      </c>
      <c r="D654" s="59">
        <f t="shared" si="12"/>
        <v>149931.79999999999</v>
      </c>
      <c r="E654" s="117" t="e">
        <f>#REF!</f>
        <v>#REF!</v>
      </c>
    </row>
    <row r="655" spans="1:5" s="7" customFormat="1" ht="33.75" hidden="1" outlineLevel="6">
      <c r="A655" s="56" t="s">
        <v>15</v>
      </c>
      <c r="B655" s="58" t="s">
        <v>155</v>
      </c>
      <c r="C655" s="54">
        <v>149931.79999999999</v>
      </c>
      <c r="D655" s="59">
        <f t="shared" si="12"/>
        <v>149931.79999999999</v>
      </c>
      <c r="E655" s="117" t="e">
        <f>#REF!</f>
        <v>#REF!</v>
      </c>
    </row>
    <row r="656" spans="1:5" s="7" customFormat="1" ht="15.75" hidden="1" outlineLevel="7">
      <c r="A656" s="56" t="s">
        <v>17</v>
      </c>
      <c r="B656" s="61" t="s">
        <v>155</v>
      </c>
      <c r="C656" s="62">
        <v>149758</v>
      </c>
      <c r="D656" s="59">
        <f t="shared" si="12"/>
        <v>149758</v>
      </c>
      <c r="E656" s="117" t="e">
        <f>#REF!</f>
        <v>#REF!</v>
      </c>
    </row>
    <row r="657" spans="1:5" s="7" customFormat="1" ht="15.75" hidden="1" outlineLevel="7">
      <c r="A657" s="30" t="s">
        <v>19</v>
      </c>
      <c r="B657" s="61" t="s">
        <v>155</v>
      </c>
      <c r="C657" s="62">
        <v>173.8</v>
      </c>
      <c r="D657" s="59">
        <f t="shared" si="12"/>
        <v>173.8</v>
      </c>
      <c r="E657" s="117" t="e">
        <f>#REF!</f>
        <v>#REF!</v>
      </c>
    </row>
    <row r="658" spans="1:5" s="7" customFormat="1" ht="15.75" hidden="1" outlineLevel="5">
      <c r="A658" s="30" t="s">
        <v>24</v>
      </c>
      <c r="B658" s="58" t="s">
        <v>155</v>
      </c>
      <c r="C658" s="54">
        <v>17005.7</v>
      </c>
      <c r="D658" s="59">
        <f t="shared" si="12"/>
        <v>17005.7</v>
      </c>
      <c r="E658" s="117" t="e">
        <f>#REF!</f>
        <v>#REF!</v>
      </c>
    </row>
    <row r="659" spans="1:5" s="7" customFormat="1" ht="15.75" hidden="1" outlineLevel="6">
      <c r="A659" s="56" t="s">
        <v>26</v>
      </c>
      <c r="B659" s="58" t="s">
        <v>155</v>
      </c>
      <c r="C659" s="54">
        <v>17005.7</v>
      </c>
      <c r="D659" s="59">
        <f t="shared" si="12"/>
        <v>17005.7</v>
      </c>
      <c r="E659" s="117" t="e">
        <f>#REF!</f>
        <v>#REF!</v>
      </c>
    </row>
    <row r="660" spans="1:5" s="7" customFormat="1" ht="15.75" hidden="1" outlineLevel="7">
      <c r="A660" s="56" t="s">
        <v>28</v>
      </c>
      <c r="B660" s="61" t="s">
        <v>155</v>
      </c>
      <c r="C660" s="62">
        <v>1782.4</v>
      </c>
      <c r="D660" s="59">
        <f t="shared" si="12"/>
        <v>1782.4</v>
      </c>
      <c r="E660" s="117" t="e">
        <f>#REF!</f>
        <v>#REF!</v>
      </c>
    </row>
    <row r="661" spans="1:5" s="7" customFormat="1" ht="15.75" hidden="1" outlineLevel="7">
      <c r="A661" s="30" t="s">
        <v>30</v>
      </c>
      <c r="B661" s="61" t="s">
        <v>155</v>
      </c>
      <c r="C661" s="62">
        <v>15223.3</v>
      </c>
      <c r="D661" s="59">
        <f t="shared" si="12"/>
        <v>15223.3</v>
      </c>
      <c r="E661" s="117" t="e">
        <f>#REF!</f>
        <v>#REF!</v>
      </c>
    </row>
    <row r="662" spans="1:5" s="7" customFormat="1" ht="15.75" hidden="1" outlineLevel="5">
      <c r="A662" s="30" t="s">
        <v>32</v>
      </c>
      <c r="B662" s="58" t="s">
        <v>155</v>
      </c>
      <c r="C662" s="54">
        <v>51</v>
      </c>
      <c r="D662" s="59">
        <f t="shared" si="12"/>
        <v>51</v>
      </c>
      <c r="E662" s="117" t="e">
        <f>#REF!</f>
        <v>#REF!</v>
      </c>
    </row>
    <row r="663" spans="1:5" s="7" customFormat="1" ht="15.75" hidden="1" outlineLevel="6">
      <c r="A663" s="56" t="s">
        <v>45</v>
      </c>
      <c r="B663" s="58" t="s">
        <v>155</v>
      </c>
      <c r="C663" s="54">
        <v>51</v>
      </c>
      <c r="D663" s="59">
        <f t="shared" si="12"/>
        <v>51</v>
      </c>
      <c r="E663" s="117" t="e">
        <f>#REF!</f>
        <v>#REF!</v>
      </c>
    </row>
    <row r="664" spans="1:5" s="7" customFormat="1" ht="15.75" hidden="1" outlineLevel="7">
      <c r="A664" s="56" t="s">
        <v>47</v>
      </c>
      <c r="B664" s="61" t="s">
        <v>155</v>
      </c>
      <c r="C664" s="62">
        <v>51</v>
      </c>
      <c r="D664" s="59">
        <f t="shared" si="12"/>
        <v>51</v>
      </c>
      <c r="E664" s="117" t="e">
        <f>#REF!</f>
        <v>#REF!</v>
      </c>
    </row>
    <row r="665" spans="1:5" s="7" customFormat="1" ht="15.75" hidden="1" outlineLevel="2">
      <c r="A665" s="30" t="s">
        <v>49</v>
      </c>
      <c r="B665" s="58" t="s">
        <v>155</v>
      </c>
      <c r="C665" s="54">
        <v>1475750</v>
      </c>
      <c r="D665" s="59">
        <f t="shared" si="12"/>
        <v>1475750</v>
      </c>
      <c r="E665" s="117" t="e">
        <f>#REF!</f>
        <v>#REF!</v>
      </c>
    </row>
    <row r="666" spans="1:5" s="7" customFormat="1" ht="15.75" hidden="1" outlineLevel="3">
      <c r="A666" s="56" t="s">
        <v>156</v>
      </c>
      <c r="B666" s="58" t="s">
        <v>155</v>
      </c>
      <c r="C666" s="54">
        <v>240240</v>
      </c>
      <c r="D666" s="59">
        <f t="shared" si="12"/>
        <v>240240</v>
      </c>
      <c r="E666" s="117" t="e">
        <f>#REF!</f>
        <v>#REF!</v>
      </c>
    </row>
    <row r="667" spans="1:5" s="7" customFormat="1" ht="15.75" hidden="1" outlineLevel="5">
      <c r="A667" s="56" t="s">
        <v>157</v>
      </c>
      <c r="B667" s="58" t="s">
        <v>155</v>
      </c>
      <c r="C667" s="54">
        <v>240240</v>
      </c>
      <c r="D667" s="59">
        <f t="shared" si="12"/>
        <v>240240</v>
      </c>
      <c r="E667" s="117" t="e">
        <f>#REF!</f>
        <v>#REF!</v>
      </c>
    </row>
    <row r="668" spans="1:5" s="7" customFormat="1" ht="15.75" hidden="1" outlineLevel="6">
      <c r="A668" s="56" t="s">
        <v>45</v>
      </c>
      <c r="B668" s="58" t="s">
        <v>155</v>
      </c>
      <c r="C668" s="54">
        <v>240240</v>
      </c>
      <c r="D668" s="59">
        <f t="shared" si="12"/>
        <v>240240</v>
      </c>
      <c r="E668" s="117" t="e">
        <f>#REF!</f>
        <v>#REF!</v>
      </c>
    </row>
    <row r="669" spans="1:5" s="7" customFormat="1" ht="22.5" hidden="1" outlineLevel="7">
      <c r="A669" s="56" t="s">
        <v>149</v>
      </c>
      <c r="B669" s="61" t="s">
        <v>155</v>
      </c>
      <c r="C669" s="62">
        <v>240240</v>
      </c>
      <c r="D669" s="59">
        <f t="shared" si="12"/>
        <v>240240</v>
      </c>
      <c r="E669" s="117" t="e">
        <f>#REF!</f>
        <v>#REF!</v>
      </c>
    </row>
    <row r="670" spans="1:5" s="7" customFormat="1" ht="22.5" hidden="1" outlineLevel="3">
      <c r="A670" s="30" t="s">
        <v>149</v>
      </c>
      <c r="B670" s="58" t="s">
        <v>155</v>
      </c>
      <c r="C670" s="54">
        <v>192793</v>
      </c>
      <c r="D670" s="59">
        <f t="shared" si="12"/>
        <v>192793</v>
      </c>
      <c r="E670" s="117" t="e">
        <f>#REF!</f>
        <v>#REF!</v>
      </c>
    </row>
    <row r="671" spans="1:5" s="7" customFormat="1" ht="15.75" hidden="1" outlineLevel="5">
      <c r="A671" s="56" t="s">
        <v>158</v>
      </c>
      <c r="B671" s="58" t="s">
        <v>155</v>
      </c>
      <c r="C671" s="54">
        <v>192793</v>
      </c>
      <c r="D671" s="59">
        <f t="shared" si="12"/>
        <v>192793</v>
      </c>
      <c r="E671" s="117" t="e">
        <f>#REF!</f>
        <v>#REF!</v>
      </c>
    </row>
    <row r="672" spans="1:5" s="7" customFormat="1" ht="15.75" hidden="1" outlineLevel="6">
      <c r="A672" s="56" t="s">
        <v>45</v>
      </c>
      <c r="B672" s="58" t="s">
        <v>155</v>
      </c>
      <c r="C672" s="54">
        <v>192793</v>
      </c>
      <c r="D672" s="59">
        <f t="shared" si="12"/>
        <v>192793</v>
      </c>
      <c r="E672" s="117" t="e">
        <f>#REF!</f>
        <v>#REF!</v>
      </c>
    </row>
    <row r="673" spans="1:5" s="7" customFormat="1" ht="22.5" hidden="1" outlineLevel="7">
      <c r="A673" s="56" t="s">
        <v>149</v>
      </c>
      <c r="B673" s="61" t="s">
        <v>155</v>
      </c>
      <c r="C673" s="62">
        <v>192793</v>
      </c>
      <c r="D673" s="59">
        <f t="shared" si="12"/>
        <v>192793</v>
      </c>
      <c r="E673" s="117" t="e">
        <f>#REF!</f>
        <v>#REF!</v>
      </c>
    </row>
    <row r="674" spans="1:5" s="7" customFormat="1" ht="22.5" hidden="1" outlineLevel="3">
      <c r="A674" s="30" t="s">
        <v>149</v>
      </c>
      <c r="B674" s="58" t="s">
        <v>155</v>
      </c>
      <c r="C674" s="54">
        <v>102800</v>
      </c>
      <c r="D674" s="59">
        <f t="shared" si="12"/>
        <v>102800</v>
      </c>
      <c r="E674" s="117" t="e">
        <f>#REF!</f>
        <v>#REF!</v>
      </c>
    </row>
    <row r="675" spans="1:5" s="7" customFormat="1" ht="15.75" hidden="1" outlineLevel="5">
      <c r="A675" s="56" t="s">
        <v>159</v>
      </c>
      <c r="B675" s="58" t="s">
        <v>155</v>
      </c>
      <c r="C675" s="54">
        <v>102800</v>
      </c>
      <c r="D675" s="59">
        <f t="shared" si="12"/>
        <v>102800</v>
      </c>
      <c r="E675" s="117" t="e">
        <f>#REF!</f>
        <v>#REF!</v>
      </c>
    </row>
    <row r="676" spans="1:5" s="7" customFormat="1" ht="15.75" hidden="1" outlineLevel="6">
      <c r="A676" s="56" t="s">
        <v>45</v>
      </c>
      <c r="B676" s="58" t="s">
        <v>155</v>
      </c>
      <c r="C676" s="54">
        <v>102800</v>
      </c>
      <c r="D676" s="59">
        <f t="shared" si="12"/>
        <v>102800</v>
      </c>
      <c r="E676" s="117" t="e">
        <f>#REF!</f>
        <v>#REF!</v>
      </c>
    </row>
    <row r="677" spans="1:5" s="7" customFormat="1" ht="22.5" hidden="1" outlineLevel="7">
      <c r="A677" s="56" t="s">
        <v>149</v>
      </c>
      <c r="B677" s="61" t="s">
        <v>155</v>
      </c>
      <c r="C677" s="62">
        <v>102800</v>
      </c>
      <c r="D677" s="59">
        <f t="shared" si="12"/>
        <v>102800</v>
      </c>
      <c r="E677" s="117" t="e">
        <f>#REF!</f>
        <v>#REF!</v>
      </c>
    </row>
    <row r="678" spans="1:5" s="7" customFormat="1" ht="22.5" hidden="1" outlineLevel="3">
      <c r="A678" s="30" t="s">
        <v>149</v>
      </c>
      <c r="B678" s="58" t="s">
        <v>155</v>
      </c>
      <c r="C678" s="54">
        <v>90500</v>
      </c>
      <c r="D678" s="59">
        <f t="shared" si="12"/>
        <v>90500</v>
      </c>
      <c r="E678" s="117" t="e">
        <f>#REF!</f>
        <v>#REF!</v>
      </c>
    </row>
    <row r="679" spans="1:5" s="7" customFormat="1" ht="15.75" hidden="1" outlineLevel="5">
      <c r="A679" s="56" t="s">
        <v>160</v>
      </c>
      <c r="B679" s="58" t="s">
        <v>155</v>
      </c>
      <c r="C679" s="54">
        <v>90500</v>
      </c>
      <c r="D679" s="59">
        <f t="shared" si="12"/>
        <v>90500</v>
      </c>
      <c r="E679" s="117" t="e">
        <f>#REF!</f>
        <v>#REF!</v>
      </c>
    </row>
    <row r="680" spans="1:5" s="7" customFormat="1" ht="15.75" hidden="1" outlineLevel="6">
      <c r="A680" s="56" t="s">
        <v>45</v>
      </c>
      <c r="B680" s="58" t="s">
        <v>155</v>
      </c>
      <c r="C680" s="54">
        <v>90500</v>
      </c>
      <c r="D680" s="59">
        <f t="shared" si="12"/>
        <v>90500</v>
      </c>
      <c r="E680" s="117" t="e">
        <f>#REF!</f>
        <v>#REF!</v>
      </c>
    </row>
    <row r="681" spans="1:5" s="7" customFormat="1" ht="22.5" hidden="1" outlineLevel="7">
      <c r="A681" s="56" t="s">
        <v>149</v>
      </c>
      <c r="B681" s="61" t="s">
        <v>155</v>
      </c>
      <c r="C681" s="62">
        <v>90500</v>
      </c>
      <c r="D681" s="59">
        <f t="shared" si="12"/>
        <v>90500</v>
      </c>
      <c r="E681" s="117" t="e">
        <f>#REF!</f>
        <v>#REF!</v>
      </c>
    </row>
    <row r="682" spans="1:5" s="7" customFormat="1" ht="22.5" hidden="1" outlineLevel="3">
      <c r="A682" s="30" t="s">
        <v>149</v>
      </c>
      <c r="B682" s="58" t="s">
        <v>155</v>
      </c>
      <c r="C682" s="54">
        <v>614851</v>
      </c>
      <c r="D682" s="59">
        <f t="shared" si="12"/>
        <v>614851</v>
      </c>
      <c r="E682" s="117" t="e">
        <f>#REF!</f>
        <v>#REF!</v>
      </c>
    </row>
    <row r="683" spans="1:5" s="7" customFormat="1" ht="15.75" hidden="1" outlineLevel="5">
      <c r="A683" s="56" t="s">
        <v>161</v>
      </c>
      <c r="B683" s="58" t="s">
        <v>155</v>
      </c>
      <c r="C683" s="54">
        <v>614851</v>
      </c>
      <c r="D683" s="59">
        <f t="shared" si="12"/>
        <v>614851</v>
      </c>
      <c r="E683" s="117" t="e">
        <f>#REF!</f>
        <v>#REF!</v>
      </c>
    </row>
    <row r="684" spans="1:5" s="7" customFormat="1" ht="15.75" hidden="1" outlineLevel="6">
      <c r="A684" s="56" t="s">
        <v>45</v>
      </c>
      <c r="B684" s="58" t="s">
        <v>155</v>
      </c>
      <c r="C684" s="54">
        <v>614851</v>
      </c>
      <c r="D684" s="59">
        <f t="shared" si="12"/>
        <v>614851</v>
      </c>
      <c r="E684" s="117" t="e">
        <f>#REF!</f>
        <v>#REF!</v>
      </c>
    </row>
    <row r="685" spans="1:5" s="7" customFormat="1" ht="22.5" hidden="1" outlineLevel="7">
      <c r="A685" s="56" t="s">
        <v>149</v>
      </c>
      <c r="B685" s="61" t="s">
        <v>155</v>
      </c>
      <c r="C685" s="62">
        <v>614851</v>
      </c>
      <c r="D685" s="59">
        <f t="shared" si="12"/>
        <v>614851</v>
      </c>
      <c r="E685" s="117" t="e">
        <f>#REF!</f>
        <v>#REF!</v>
      </c>
    </row>
    <row r="686" spans="1:5" s="7" customFormat="1" ht="22.5" hidden="1" outlineLevel="3">
      <c r="A686" s="30" t="s">
        <v>149</v>
      </c>
      <c r="B686" s="58" t="s">
        <v>155</v>
      </c>
      <c r="C686" s="54">
        <v>60759</v>
      </c>
      <c r="D686" s="59">
        <f t="shared" si="12"/>
        <v>60759</v>
      </c>
      <c r="E686" s="117" t="e">
        <f>#REF!</f>
        <v>#REF!</v>
      </c>
    </row>
    <row r="687" spans="1:5" s="7" customFormat="1" ht="78.75" hidden="1" outlineLevel="5">
      <c r="A687" s="76" t="s">
        <v>162</v>
      </c>
      <c r="B687" s="58" t="s">
        <v>155</v>
      </c>
      <c r="C687" s="54">
        <v>60759</v>
      </c>
      <c r="D687" s="59">
        <f t="shared" si="12"/>
        <v>60759</v>
      </c>
      <c r="E687" s="117" t="e">
        <f>#REF!</f>
        <v>#REF!</v>
      </c>
    </row>
    <row r="688" spans="1:5" s="7" customFormat="1" ht="15.75" hidden="1" outlineLevel="6">
      <c r="A688" s="56" t="s">
        <v>45</v>
      </c>
      <c r="B688" s="58" t="s">
        <v>155</v>
      </c>
      <c r="C688" s="54">
        <v>60759</v>
      </c>
      <c r="D688" s="59">
        <f t="shared" si="12"/>
        <v>60759</v>
      </c>
      <c r="E688" s="117" t="e">
        <f>#REF!</f>
        <v>#REF!</v>
      </c>
    </row>
    <row r="689" spans="1:5" s="7" customFormat="1" ht="22.5" hidden="1" outlineLevel="7">
      <c r="A689" s="56" t="s">
        <v>149</v>
      </c>
      <c r="B689" s="61" t="s">
        <v>155</v>
      </c>
      <c r="C689" s="62">
        <v>60759</v>
      </c>
      <c r="D689" s="59">
        <f t="shared" si="12"/>
        <v>60759</v>
      </c>
      <c r="E689" s="117" t="e">
        <f>#REF!</f>
        <v>#REF!</v>
      </c>
    </row>
    <row r="690" spans="1:5" s="7" customFormat="1" ht="22.5" hidden="1" outlineLevel="3">
      <c r="A690" s="30" t="s">
        <v>149</v>
      </c>
      <c r="B690" s="58" t="s">
        <v>155</v>
      </c>
      <c r="C690" s="54">
        <v>35001</v>
      </c>
      <c r="D690" s="59">
        <f t="shared" si="12"/>
        <v>35001</v>
      </c>
      <c r="E690" s="117" t="e">
        <f>#REF!</f>
        <v>#REF!</v>
      </c>
    </row>
    <row r="691" spans="1:5" s="7" customFormat="1" ht="78.75" hidden="1" outlineLevel="5">
      <c r="A691" s="76" t="s">
        <v>163</v>
      </c>
      <c r="B691" s="58" t="s">
        <v>155</v>
      </c>
      <c r="C691" s="54">
        <v>35001</v>
      </c>
      <c r="D691" s="59">
        <f t="shared" si="12"/>
        <v>35001</v>
      </c>
      <c r="E691" s="117" t="e">
        <f>#REF!</f>
        <v>#REF!</v>
      </c>
    </row>
    <row r="692" spans="1:5" s="7" customFormat="1" ht="15.75" hidden="1" outlineLevel="6">
      <c r="A692" s="56" t="s">
        <v>45</v>
      </c>
      <c r="B692" s="58" t="s">
        <v>155</v>
      </c>
      <c r="C692" s="54">
        <v>35001</v>
      </c>
      <c r="D692" s="59">
        <f t="shared" si="12"/>
        <v>35001</v>
      </c>
      <c r="E692" s="117" t="e">
        <f>#REF!</f>
        <v>#REF!</v>
      </c>
    </row>
    <row r="693" spans="1:5" s="7" customFormat="1" ht="22.5" hidden="1" outlineLevel="7">
      <c r="A693" s="56" t="s">
        <v>149</v>
      </c>
      <c r="B693" s="61" t="s">
        <v>155</v>
      </c>
      <c r="C693" s="62">
        <v>35001</v>
      </c>
      <c r="D693" s="59">
        <f t="shared" si="12"/>
        <v>35001</v>
      </c>
      <c r="E693" s="117" t="e">
        <f>#REF!</f>
        <v>#REF!</v>
      </c>
    </row>
    <row r="694" spans="1:5" s="7" customFormat="1" ht="22.5" hidden="1" outlineLevel="3">
      <c r="A694" s="30" t="s">
        <v>149</v>
      </c>
      <c r="B694" s="58" t="s">
        <v>155</v>
      </c>
      <c r="C694" s="54">
        <v>5618</v>
      </c>
      <c r="D694" s="59">
        <f t="shared" si="12"/>
        <v>5618</v>
      </c>
      <c r="E694" s="117" t="e">
        <f>#REF!</f>
        <v>#REF!</v>
      </c>
    </row>
    <row r="695" spans="1:5" s="7" customFormat="1" ht="56.25" hidden="1" outlineLevel="5">
      <c r="A695" s="76" t="s">
        <v>164</v>
      </c>
      <c r="B695" s="58" t="s">
        <v>155</v>
      </c>
      <c r="C695" s="54">
        <v>5618</v>
      </c>
      <c r="D695" s="59">
        <f t="shared" si="12"/>
        <v>5618</v>
      </c>
      <c r="E695" s="117" t="e">
        <f>#REF!</f>
        <v>#REF!</v>
      </c>
    </row>
    <row r="696" spans="1:5" s="7" customFormat="1" ht="15.75" hidden="1" outlineLevel="6">
      <c r="A696" s="56" t="s">
        <v>45</v>
      </c>
      <c r="B696" s="58" t="s">
        <v>155</v>
      </c>
      <c r="C696" s="54">
        <v>5618</v>
      </c>
      <c r="D696" s="59">
        <f t="shared" si="12"/>
        <v>5618</v>
      </c>
      <c r="E696" s="117" t="e">
        <f>#REF!</f>
        <v>#REF!</v>
      </c>
    </row>
    <row r="697" spans="1:5" s="7" customFormat="1" ht="22.5" hidden="1" outlineLevel="7">
      <c r="A697" s="56" t="s">
        <v>149</v>
      </c>
      <c r="B697" s="61" t="s">
        <v>155</v>
      </c>
      <c r="C697" s="62">
        <v>5618</v>
      </c>
      <c r="D697" s="59">
        <f t="shared" si="12"/>
        <v>5618</v>
      </c>
      <c r="E697" s="117" t="e">
        <f>#REF!</f>
        <v>#REF!</v>
      </c>
    </row>
    <row r="698" spans="1:5" s="7" customFormat="1" ht="22.5" hidden="1" outlineLevel="3">
      <c r="A698" s="30" t="s">
        <v>149</v>
      </c>
      <c r="B698" s="58" t="s">
        <v>155</v>
      </c>
      <c r="C698" s="54">
        <v>68788</v>
      </c>
      <c r="D698" s="59">
        <f t="shared" si="12"/>
        <v>68788</v>
      </c>
      <c r="E698" s="117" t="e">
        <f>#REF!</f>
        <v>#REF!</v>
      </c>
    </row>
    <row r="699" spans="1:5" s="7" customFormat="1" ht="15.75" hidden="1" outlineLevel="5">
      <c r="A699" s="56" t="s">
        <v>165</v>
      </c>
      <c r="B699" s="58" t="s">
        <v>155</v>
      </c>
      <c r="C699" s="54">
        <v>68788</v>
      </c>
      <c r="D699" s="59">
        <f t="shared" si="12"/>
        <v>68788</v>
      </c>
      <c r="E699" s="117" t="e">
        <f>#REF!</f>
        <v>#REF!</v>
      </c>
    </row>
    <row r="700" spans="1:5" s="7" customFormat="1" ht="15.75" hidden="1" outlineLevel="6">
      <c r="A700" s="56" t="s">
        <v>45</v>
      </c>
      <c r="B700" s="58" t="s">
        <v>155</v>
      </c>
      <c r="C700" s="54">
        <v>68788</v>
      </c>
      <c r="D700" s="59">
        <f t="shared" si="12"/>
        <v>68788</v>
      </c>
      <c r="E700" s="117" t="e">
        <f>#REF!</f>
        <v>#REF!</v>
      </c>
    </row>
    <row r="701" spans="1:5" s="7" customFormat="1" ht="22.5" hidden="1" outlineLevel="7">
      <c r="A701" s="56" t="s">
        <v>149</v>
      </c>
      <c r="B701" s="61" t="s">
        <v>155</v>
      </c>
      <c r="C701" s="62">
        <v>68788</v>
      </c>
      <c r="D701" s="59">
        <f t="shared" si="12"/>
        <v>68788</v>
      </c>
      <c r="E701" s="117" t="e">
        <f>#REF!</f>
        <v>#REF!</v>
      </c>
    </row>
    <row r="702" spans="1:5" s="7" customFormat="1" ht="22.5" hidden="1" outlineLevel="3">
      <c r="A702" s="30" t="s">
        <v>149</v>
      </c>
      <c r="B702" s="58" t="s">
        <v>155</v>
      </c>
      <c r="C702" s="54">
        <v>64400</v>
      </c>
      <c r="D702" s="59">
        <f t="shared" si="12"/>
        <v>64400</v>
      </c>
      <c r="E702" s="117" t="e">
        <f>#REF!</f>
        <v>#REF!</v>
      </c>
    </row>
    <row r="703" spans="1:5" s="7" customFormat="1" ht="15.75" hidden="1" outlineLevel="5">
      <c r="A703" s="56" t="s">
        <v>166</v>
      </c>
      <c r="B703" s="58" t="s">
        <v>155</v>
      </c>
      <c r="C703" s="54">
        <v>64400</v>
      </c>
      <c r="D703" s="59">
        <f t="shared" si="12"/>
        <v>64400</v>
      </c>
      <c r="E703" s="117" t="e">
        <f>#REF!</f>
        <v>#REF!</v>
      </c>
    </row>
    <row r="704" spans="1:5" s="7" customFormat="1" ht="15.75" hidden="1" outlineLevel="6">
      <c r="A704" s="56" t="s">
        <v>45</v>
      </c>
      <c r="B704" s="58" t="s">
        <v>155</v>
      </c>
      <c r="C704" s="54">
        <v>64400</v>
      </c>
      <c r="D704" s="59">
        <f t="shared" si="12"/>
        <v>64400</v>
      </c>
      <c r="E704" s="117" t="e">
        <f>#REF!</f>
        <v>#REF!</v>
      </c>
    </row>
    <row r="705" spans="1:5" s="7" customFormat="1" ht="22.5" hidden="1" outlineLevel="7">
      <c r="A705" s="56" t="s">
        <v>149</v>
      </c>
      <c r="B705" s="61" t="s">
        <v>155</v>
      </c>
      <c r="C705" s="62">
        <v>64400</v>
      </c>
      <c r="D705" s="59">
        <f t="shared" si="12"/>
        <v>64400</v>
      </c>
      <c r="E705" s="117" t="e">
        <f>#REF!</f>
        <v>#REF!</v>
      </c>
    </row>
    <row r="706" spans="1:5" s="7" customFormat="1" ht="22.5" hidden="1" outlineLevel="2">
      <c r="A706" s="30" t="s">
        <v>149</v>
      </c>
      <c r="B706" s="58" t="s">
        <v>155</v>
      </c>
      <c r="C706" s="54">
        <v>245915.9</v>
      </c>
      <c r="D706" s="59">
        <f t="shared" si="12"/>
        <v>245915.9</v>
      </c>
      <c r="E706" s="117" t="e">
        <f>#REF!</f>
        <v>#REF!</v>
      </c>
    </row>
    <row r="707" spans="1:5" s="7" customFormat="1" ht="22.5" hidden="1" outlineLevel="3">
      <c r="A707" s="56" t="s">
        <v>167</v>
      </c>
      <c r="B707" s="58" t="s">
        <v>155</v>
      </c>
      <c r="C707" s="54">
        <v>245915.9</v>
      </c>
      <c r="D707" s="59">
        <f t="shared" si="12"/>
        <v>245915.9</v>
      </c>
      <c r="E707" s="117" t="e">
        <f>#REF!</f>
        <v>#REF!</v>
      </c>
    </row>
    <row r="708" spans="1:5" s="7" customFormat="1" ht="15.75" hidden="1" outlineLevel="5">
      <c r="A708" s="56" t="s">
        <v>77</v>
      </c>
      <c r="B708" s="58" t="s">
        <v>155</v>
      </c>
      <c r="C708" s="54">
        <v>245915.9</v>
      </c>
      <c r="D708" s="59">
        <f t="shared" si="12"/>
        <v>245915.9</v>
      </c>
      <c r="E708" s="117" t="e">
        <f>#REF!</f>
        <v>#REF!</v>
      </c>
    </row>
    <row r="709" spans="1:5" s="7" customFormat="1" ht="22.5" hidden="1" outlineLevel="6">
      <c r="A709" s="56" t="s">
        <v>103</v>
      </c>
      <c r="B709" s="58" t="s">
        <v>155</v>
      </c>
      <c r="C709" s="54">
        <v>245915.9</v>
      </c>
      <c r="D709" s="59">
        <f t="shared" si="12"/>
        <v>245915.9</v>
      </c>
      <c r="E709" s="117" t="e">
        <f>#REF!</f>
        <v>#REF!</v>
      </c>
    </row>
    <row r="710" spans="1:5" s="7" customFormat="1" ht="15.75" hidden="1" outlineLevel="7">
      <c r="A710" s="56" t="s">
        <v>133</v>
      </c>
      <c r="B710" s="61" t="s">
        <v>155</v>
      </c>
      <c r="C710" s="62">
        <v>238915.9</v>
      </c>
      <c r="D710" s="59">
        <f t="shared" si="12"/>
        <v>238915.9</v>
      </c>
      <c r="E710" s="117" t="e">
        <f>#REF!</f>
        <v>#REF!</v>
      </c>
    </row>
    <row r="711" spans="1:5" s="7" customFormat="1" ht="22.5" hidden="1" outlineLevel="7">
      <c r="A711" s="30" t="s">
        <v>134</v>
      </c>
      <c r="B711" s="61" t="s">
        <v>155</v>
      </c>
      <c r="C711" s="62">
        <v>7000</v>
      </c>
      <c r="D711" s="59">
        <f t="shared" si="12"/>
        <v>7000</v>
      </c>
      <c r="E711" s="117" t="e">
        <f>#REF!</f>
        <v>#REF!</v>
      </c>
    </row>
    <row r="712" spans="1:5" s="7" customFormat="1" ht="15.75" hidden="1" outlineLevel="2">
      <c r="A712" s="30" t="s">
        <v>135</v>
      </c>
      <c r="B712" s="58" t="s">
        <v>155</v>
      </c>
      <c r="C712" s="54">
        <v>7941.4</v>
      </c>
      <c r="D712" s="59">
        <f t="shared" si="12"/>
        <v>7941.4</v>
      </c>
      <c r="E712" s="117" t="e">
        <f>#REF!</f>
        <v>#REF!</v>
      </c>
    </row>
    <row r="713" spans="1:5" s="7" customFormat="1" ht="22.5" hidden="1" outlineLevel="3">
      <c r="A713" s="56" t="s">
        <v>168</v>
      </c>
      <c r="B713" s="58" t="s">
        <v>155</v>
      </c>
      <c r="C713" s="54">
        <v>7941.4</v>
      </c>
      <c r="D713" s="59">
        <f t="shared" si="12"/>
        <v>7941.4</v>
      </c>
      <c r="E713" s="117" t="e">
        <f>#REF!</f>
        <v>#REF!</v>
      </c>
    </row>
    <row r="714" spans="1:5" s="7" customFormat="1" ht="15.75" hidden="1" outlineLevel="5">
      <c r="A714" s="56" t="s">
        <v>169</v>
      </c>
      <c r="B714" s="58" t="s">
        <v>155</v>
      </c>
      <c r="C714" s="54">
        <v>7941.4</v>
      </c>
      <c r="D714" s="59">
        <f t="shared" si="12"/>
        <v>7941.4</v>
      </c>
      <c r="E714" s="117" t="e">
        <f>#REF!</f>
        <v>#REF!</v>
      </c>
    </row>
    <row r="715" spans="1:5" s="7" customFormat="1" ht="15.75" hidden="1" outlineLevel="6">
      <c r="A715" s="56" t="s">
        <v>26</v>
      </c>
      <c r="B715" s="58" t="s">
        <v>155</v>
      </c>
      <c r="C715" s="54">
        <v>7941.4</v>
      </c>
      <c r="D715" s="59">
        <f t="shared" si="12"/>
        <v>7941.4</v>
      </c>
      <c r="E715" s="117" t="e">
        <f>#REF!</f>
        <v>#REF!</v>
      </c>
    </row>
    <row r="716" spans="1:5" s="7" customFormat="1" ht="15.75" hidden="1" outlineLevel="7">
      <c r="A716" s="56" t="s">
        <v>28</v>
      </c>
      <c r="B716" s="61" t="s">
        <v>155</v>
      </c>
      <c r="C716" s="62">
        <v>7941.4</v>
      </c>
      <c r="D716" s="59">
        <f t="shared" si="12"/>
        <v>7941.4</v>
      </c>
      <c r="E716" s="117" t="e">
        <f>#REF!</f>
        <v>#REF!</v>
      </c>
    </row>
    <row r="717" spans="1:5" s="7" customFormat="1" ht="15.75" hidden="1" outlineLevel="2">
      <c r="A717" s="30" t="s">
        <v>32</v>
      </c>
      <c r="B717" s="58" t="s">
        <v>155</v>
      </c>
      <c r="C717" s="54">
        <v>2098.6999999999998</v>
      </c>
      <c r="D717" s="59">
        <f t="shared" si="12"/>
        <v>2098.6999999999998</v>
      </c>
      <c r="E717" s="117" t="e">
        <f>#REF!</f>
        <v>#REF!</v>
      </c>
    </row>
    <row r="718" spans="1:5" s="7" customFormat="1" ht="15.75" hidden="1" outlineLevel="3">
      <c r="A718" s="56" t="s">
        <v>170</v>
      </c>
      <c r="B718" s="58" t="s">
        <v>155</v>
      </c>
      <c r="C718" s="54">
        <v>2098.6999999999998</v>
      </c>
      <c r="D718" s="59">
        <f t="shared" ref="D718:D781" si="13">C718</f>
        <v>2098.6999999999998</v>
      </c>
      <c r="E718" s="117" t="e">
        <f>#REF!</f>
        <v>#REF!</v>
      </c>
    </row>
    <row r="719" spans="1:5" s="7" customFormat="1" ht="15.75" hidden="1" outlineLevel="5">
      <c r="A719" s="56" t="s">
        <v>171</v>
      </c>
      <c r="B719" s="58" t="s">
        <v>155</v>
      </c>
      <c r="C719" s="54">
        <v>2098.6999999999998</v>
      </c>
      <c r="D719" s="59">
        <f t="shared" si="13"/>
        <v>2098.6999999999998</v>
      </c>
      <c r="E719" s="117" t="e">
        <f>#REF!</f>
        <v>#REF!</v>
      </c>
    </row>
    <row r="720" spans="1:5" s="7" customFormat="1" ht="15.75" hidden="1" outlineLevel="6">
      <c r="A720" s="56" t="s">
        <v>26</v>
      </c>
      <c r="B720" s="58" t="s">
        <v>155</v>
      </c>
      <c r="C720" s="54">
        <v>2098.6999999999998</v>
      </c>
      <c r="D720" s="59">
        <f t="shared" si="13"/>
        <v>2098.6999999999998</v>
      </c>
      <c r="E720" s="117" t="e">
        <f>#REF!</f>
        <v>#REF!</v>
      </c>
    </row>
    <row r="721" spans="1:5" s="7" customFormat="1" ht="15.75" hidden="1" outlineLevel="7">
      <c r="A721" s="56" t="s">
        <v>28</v>
      </c>
      <c r="B721" s="61" t="s">
        <v>155</v>
      </c>
      <c r="C721" s="62">
        <v>2098.6999999999998</v>
      </c>
      <c r="D721" s="59">
        <f t="shared" si="13"/>
        <v>2098.6999999999998</v>
      </c>
      <c r="E721" s="117" t="e">
        <f>#REF!</f>
        <v>#REF!</v>
      </c>
    </row>
    <row r="722" spans="1:5" s="7" customFormat="1" ht="15.75" hidden="1" outlineLevel="1">
      <c r="A722" s="30" t="s">
        <v>32</v>
      </c>
      <c r="B722" s="58" t="s">
        <v>173</v>
      </c>
      <c r="C722" s="54">
        <v>114453</v>
      </c>
      <c r="D722" s="59">
        <f t="shared" si="13"/>
        <v>114453</v>
      </c>
      <c r="E722" s="117" t="e">
        <f>#REF!</f>
        <v>#REF!</v>
      </c>
    </row>
    <row r="723" spans="1:5" s="7" customFormat="1" ht="15.75" hidden="1" outlineLevel="2">
      <c r="A723" s="56" t="s">
        <v>172</v>
      </c>
      <c r="B723" s="58" t="s">
        <v>173</v>
      </c>
      <c r="C723" s="54">
        <v>41507.199999999997</v>
      </c>
      <c r="D723" s="59">
        <f t="shared" si="13"/>
        <v>41507.199999999997</v>
      </c>
      <c r="E723" s="117" t="e">
        <f>#REF!</f>
        <v>#REF!</v>
      </c>
    </row>
    <row r="724" spans="1:5" s="7" customFormat="1" ht="15.75" hidden="1" outlineLevel="3">
      <c r="A724" s="56" t="s">
        <v>174</v>
      </c>
      <c r="B724" s="58" t="s">
        <v>173</v>
      </c>
      <c r="C724" s="54">
        <v>41507.199999999997</v>
      </c>
      <c r="D724" s="59">
        <f t="shared" si="13"/>
        <v>41507.199999999997</v>
      </c>
      <c r="E724" s="117" t="e">
        <f>#REF!</f>
        <v>#REF!</v>
      </c>
    </row>
    <row r="725" spans="1:5" s="7" customFormat="1" ht="15.75" hidden="1" outlineLevel="5">
      <c r="A725" s="56" t="s">
        <v>175</v>
      </c>
      <c r="B725" s="58" t="s">
        <v>173</v>
      </c>
      <c r="C725" s="54">
        <v>41507.199999999997</v>
      </c>
      <c r="D725" s="59">
        <f t="shared" si="13"/>
        <v>41507.199999999997</v>
      </c>
      <c r="E725" s="117" t="e">
        <f>#REF!</f>
        <v>#REF!</v>
      </c>
    </row>
    <row r="726" spans="1:5" s="7" customFormat="1" ht="15.75" hidden="1" outlineLevel="6">
      <c r="A726" s="56" t="s">
        <v>26</v>
      </c>
      <c r="B726" s="58" t="s">
        <v>173</v>
      </c>
      <c r="C726" s="54">
        <v>41507.199999999997</v>
      </c>
      <c r="D726" s="59">
        <f t="shared" si="13"/>
        <v>41507.199999999997</v>
      </c>
      <c r="E726" s="117" t="e">
        <f>#REF!</f>
        <v>#REF!</v>
      </c>
    </row>
    <row r="727" spans="1:5" s="7" customFormat="1" ht="15.75" hidden="1" outlineLevel="7">
      <c r="A727" s="56" t="s">
        <v>28</v>
      </c>
      <c r="B727" s="61" t="s">
        <v>173</v>
      </c>
      <c r="C727" s="62">
        <v>41507.199999999997</v>
      </c>
      <c r="D727" s="59">
        <f t="shared" si="13"/>
        <v>41507.199999999997</v>
      </c>
      <c r="E727" s="117" t="e">
        <f>#REF!</f>
        <v>#REF!</v>
      </c>
    </row>
    <row r="728" spans="1:5" s="7" customFormat="1" ht="15.75" hidden="1" outlineLevel="2">
      <c r="A728" s="30" t="s">
        <v>32</v>
      </c>
      <c r="B728" s="58" t="s">
        <v>173</v>
      </c>
      <c r="C728" s="54">
        <v>72945.8</v>
      </c>
      <c r="D728" s="59">
        <f t="shared" si="13"/>
        <v>72945.8</v>
      </c>
      <c r="E728" s="117" t="e">
        <f>#REF!</f>
        <v>#REF!</v>
      </c>
    </row>
    <row r="729" spans="1:5" s="7" customFormat="1" ht="15.75" hidden="1" outlineLevel="3">
      <c r="A729" s="56" t="s">
        <v>116</v>
      </c>
      <c r="B729" s="58" t="s">
        <v>173</v>
      </c>
      <c r="C729" s="54">
        <v>47319.8</v>
      </c>
      <c r="D729" s="59">
        <f t="shared" si="13"/>
        <v>47319.8</v>
      </c>
      <c r="E729" s="117" t="e">
        <f>#REF!</f>
        <v>#REF!</v>
      </c>
    </row>
    <row r="730" spans="1:5" s="7" customFormat="1" ht="22.5" hidden="1" outlineLevel="4">
      <c r="A730" s="56" t="s">
        <v>176</v>
      </c>
      <c r="B730" s="58" t="s">
        <v>173</v>
      </c>
      <c r="C730" s="54">
        <v>2000</v>
      </c>
      <c r="D730" s="59">
        <f t="shared" si="13"/>
        <v>2000</v>
      </c>
      <c r="E730" s="117" t="e">
        <f>#REF!</f>
        <v>#REF!</v>
      </c>
    </row>
    <row r="731" spans="1:5" s="7" customFormat="1" ht="22.5" hidden="1" outlineLevel="5">
      <c r="A731" s="56" t="s">
        <v>177</v>
      </c>
      <c r="B731" s="58" t="s">
        <v>173</v>
      </c>
      <c r="C731" s="54">
        <v>2000</v>
      </c>
      <c r="D731" s="59">
        <f t="shared" si="13"/>
        <v>2000</v>
      </c>
      <c r="E731" s="117" t="e">
        <f>#REF!</f>
        <v>#REF!</v>
      </c>
    </row>
    <row r="732" spans="1:5" s="7" customFormat="1" ht="15.75" hidden="1" outlineLevel="6">
      <c r="A732" s="56" t="s">
        <v>98</v>
      </c>
      <c r="B732" s="58" t="s">
        <v>173</v>
      </c>
      <c r="C732" s="54">
        <v>2000</v>
      </c>
      <c r="D732" s="59">
        <f t="shared" si="13"/>
        <v>2000</v>
      </c>
      <c r="E732" s="117" t="e">
        <f>#REF!</f>
        <v>#REF!</v>
      </c>
    </row>
    <row r="733" spans="1:5" s="7" customFormat="1" ht="15.75" hidden="1" outlineLevel="7">
      <c r="A733" s="56" t="s">
        <v>178</v>
      </c>
      <c r="B733" s="61" t="s">
        <v>173</v>
      </c>
      <c r="C733" s="62">
        <v>2000</v>
      </c>
      <c r="D733" s="59">
        <f t="shared" si="13"/>
        <v>2000</v>
      </c>
      <c r="E733" s="117" t="e">
        <f>#REF!</f>
        <v>#REF!</v>
      </c>
    </row>
    <row r="734" spans="1:5" s="7" customFormat="1" ht="22.5" hidden="1" outlineLevel="4">
      <c r="A734" s="30" t="s">
        <v>179</v>
      </c>
      <c r="B734" s="58" t="s">
        <v>173</v>
      </c>
      <c r="C734" s="54">
        <v>45319.8</v>
      </c>
      <c r="D734" s="59">
        <f t="shared" si="13"/>
        <v>45319.8</v>
      </c>
      <c r="E734" s="117" t="e">
        <f>#REF!</f>
        <v>#REF!</v>
      </c>
    </row>
    <row r="735" spans="1:5" s="7" customFormat="1" ht="22.5" hidden="1" outlineLevel="5">
      <c r="A735" s="56" t="s">
        <v>180</v>
      </c>
      <c r="B735" s="58" t="s">
        <v>173</v>
      </c>
      <c r="C735" s="54">
        <v>45319.8</v>
      </c>
      <c r="D735" s="59">
        <f t="shared" si="13"/>
        <v>45319.8</v>
      </c>
      <c r="E735" s="117" t="e">
        <f>#REF!</f>
        <v>#REF!</v>
      </c>
    </row>
    <row r="736" spans="1:5" s="7" customFormat="1" ht="15.75" hidden="1" outlineLevel="6">
      <c r="A736" s="56" t="s">
        <v>98</v>
      </c>
      <c r="B736" s="58" t="s">
        <v>173</v>
      </c>
      <c r="C736" s="54">
        <v>45319.8</v>
      </c>
      <c r="D736" s="59">
        <f t="shared" si="13"/>
        <v>45319.8</v>
      </c>
      <c r="E736" s="117" t="e">
        <f>#REF!</f>
        <v>#REF!</v>
      </c>
    </row>
    <row r="737" spans="1:5" s="7" customFormat="1" ht="15.75" hidden="1" outlineLevel="7">
      <c r="A737" s="56" t="s">
        <v>178</v>
      </c>
      <c r="B737" s="61" t="s">
        <v>173</v>
      </c>
      <c r="C737" s="62">
        <v>45319.8</v>
      </c>
      <c r="D737" s="59">
        <f t="shared" si="13"/>
        <v>45319.8</v>
      </c>
      <c r="E737" s="117" t="e">
        <f>#REF!</f>
        <v>#REF!</v>
      </c>
    </row>
    <row r="738" spans="1:5" s="7" customFormat="1" ht="22.5" hidden="1" outlineLevel="3">
      <c r="A738" s="30" t="s">
        <v>179</v>
      </c>
      <c r="B738" s="58" t="s">
        <v>173</v>
      </c>
      <c r="C738" s="54">
        <v>25626</v>
      </c>
      <c r="D738" s="59">
        <f t="shared" si="13"/>
        <v>25626</v>
      </c>
      <c r="E738" s="117" t="e">
        <f>#REF!</f>
        <v>#REF!</v>
      </c>
    </row>
    <row r="739" spans="1:5" s="7" customFormat="1" ht="22.5" hidden="1" outlineLevel="5">
      <c r="A739" s="56" t="s">
        <v>181</v>
      </c>
      <c r="B739" s="58" t="s">
        <v>173</v>
      </c>
      <c r="C739" s="54">
        <v>20000</v>
      </c>
      <c r="D739" s="59">
        <f t="shared" si="13"/>
        <v>20000</v>
      </c>
      <c r="E739" s="117" t="e">
        <f>#REF!</f>
        <v>#REF!</v>
      </c>
    </row>
    <row r="740" spans="1:5" s="7" customFormat="1" ht="15.75" hidden="1" outlineLevel="6">
      <c r="A740" s="56" t="s">
        <v>182</v>
      </c>
      <c r="B740" s="58" t="s">
        <v>173</v>
      </c>
      <c r="C740" s="54">
        <v>20000</v>
      </c>
      <c r="D740" s="59">
        <f t="shared" si="13"/>
        <v>20000</v>
      </c>
      <c r="E740" s="117" t="e">
        <f>#REF!</f>
        <v>#REF!</v>
      </c>
    </row>
    <row r="741" spans="1:5" s="7" customFormat="1" ht="22.5" hidden="1" outlineLevel="7">
      <c r="A741" s="56" t="s">
        <v>183</v>
      </c>
      <c r="B741" s="61" t="s">
        <v>173</v>
      </c>
      <c r="C741" s="62">
        <v>20000</v>
      </c>
      <c r="D741" s="59">
        <f t="shared" si="13"/>
        <v>20000</v>
      </c>
      <c r="E741" s="117" t="e">
        <f>#REF!</f>
        <v>#REF!</v>
      </c>
    </row>
    <row r="742" spans="1:5" s="7" customFormat="1" ht="22.5" hidden="1" outlineLevel="5">
      <c r="A742" s="30" t="s">
        <v>184</v>
      </c>
      <c r="B742" s="58" t="s">
        <v>173</v>
      </c>
      <c r="C742" s="54">
        <v>5626</v>
      </c>
      <c r="D742" s="59">
        <f t="shared" si="13"/>
        <v>5626</v>
      </c>
      <c r="E742" s="117" t="e">
        <f>#REF!</f>
        <v>#REF!</v>
      </c>
    </row>
    <row r="743" spans="1:5" s="7" customFormat="1" ht="15.75" hidden="1" outlineLevel="6">
      <c r="A743" s="56" t="s">
        <v>98</v>
      </c>
      <c r="B743" s="58" t="s">
        <v>173</v>
      </c>
      <c r="C743" s="54">
        <v>5626</v>
      </c>
      <c r="D743" s="59">
        <f t="shared" si="13"/>
        <v>5626</v>
      </c>
      <c r="E743" s="117" t="e">
        <f>#REF!</f>
        <v>#REF!</v>
      </c>
    </row>
    <row r="744" spans="1:5" s="7" customFormat="1" ht="15.75" hidden="1" outlineLevel="7">
      <c r="A744" s="56" t="s">
        <v>178</v>
      </c>
      <c r="B744" s="61" t="s">
        <v>173</v>
      </c>
      <c r="C744" s="62">
        <v>5626</v>
      </c>
      <c r="D744" s="59">
        <f t="shared" si="13"/>
        <v>5626</v>
      </c>
      <c r="E744" s="117" t="e">
        <f>#REF!</f>
        <v>#REF!</v>
      </c>
    </row>
    <row r="745" spans="1:5" s="7" customFormat="1" ht="22.5" hidden="1" outlineLevel="1">
      <c r="A745" s="30" t="s">
        <v>179</v>
      </c>
      <c r="B745" s="58" t="s">
        <v>186</v>
      </c>
      <c r="C745" s="54">
        <v>1164864.2</v>
      </c>
      <c r="D745" s="59">
        <f t="shared" si="13"/>
        <v>1164864.2</v>
      </c>
      <c r="E745" s="117" t="e">
        <f>#REF!</f>
        <v>#REF!</v>
      </c>
    </row>
    <row r="746" spans="1:5" s="7" customFormat="1" ht="15.75" hidden="1" outlineLevel="2">
      <c r="A746" s="56" t="s">
        <v>185</v>
      </c>
      <c r="B746" s="58" t="s">
        <v>186</v>
      </c>
      <c r="C746" s="54">
        <v>30049.200000000001</v>
      </c>
      <c r="D746" s="59">
        <f t="shared" si="13"/>
        <v>30049.200000000001</v>
      </c>
      <c r="E746" s="117" t="e">
        <f>#REF!</f>
        <v>#REF!</v>
      </c>
    </row>
    <row r="747" spans="1:5" s="7" customFormat="1" ht="22.5" hidden="1" outlineLevel="3">
      <c r="A747" s="56" t="s">
        <v>12</v>
      </c>
      <c r="B747" s="58" t="s">
        <v>186</v>
      </c>
      <c r="C747" s="54">
        <v>3698.1</v>
      </c>
      <c r="D747" s="59">
        <f t="shared" si="13"/>
        <v>3698.1</v>
      </c>
      <c r="E747" s="117" t="e">
        <f>#REF!</f>
        <v>#REF!</v>
      </c>
    </row>
    <row r="748" spans="1:5" s="7" customFormat="1" ht="22.5" hidden="1" outlineLevel="5">
      <c r="A748" s="56" t="s">
        <v>53</v>
      </c>
      <c r="B748" s="58" t="s">
        <v>186</v>
      </c>
      <c r="C748" s="54">
        <v>3698.1</v>
      </c>
      <c r="D748" s="59">
        <f t="shared" si="13"/>
        <v>3698.1</v>
      </c>
      <c r="E748" s="117" t="e">
        <f>#REF!</f>
        <v>#REF!</v>
      </c>
    </row>
    <row r="749" spans="1:5" s="7" customFormat="1" ht="33.75" hidden="1" outlineLevel="6">
      <c r="A749" s="56" t="s">
        <v>15</v>
      </c>
      <c r="B749" s="58" t="s">
        <v>186</v>
      </c>
      <c r="C749" s="54">
        <v>3698.1</v>
      </c>
      <c r="D749" s="59">
        <f t="shared" si="13"/>
        <v>3698.1</v>
      </c>
      <c r="E749" s="117" t="e">
        <f>#REF!</f>
        <v>#REF!</v>
      </c>
    </row>
    <row r="750" spans="1:5" s="7" customFormat="1" ht="15.75" hidden="1" outlineLevel="7">
      <c r="A750" s="56" t="s">
        <v>17</v>
      </c>
      <c r="B750" s="61" t="s">
        <v>186</v>
      </c>
      <c r="C750" s="62">
        <v>3698.1</v>
      </c>
      <c r="D750" s="59">
        <f t="shared" si="13"/>
        <v>3698.1</v>
      </c>
      <c r="E750" s="117" t="e">
        <f>#REF!</f>
        <v>#REF!</v>
      </c>
    </row>
    <row r="751" spans="1:5" s="7" customFormat="1" ht="15.75" hidden="1" outlineLevel="3">
      <c r="A751" s="30" t="s">
        <v>19</v>
      </c>
      <c r="B751" s="58" t="s">
        <v>186</v>
      </c>
      <c r="C751" s="54">
        <v>26351.1</v>
      </c>
      <c r="D751" s="59">
        <f t="shared" si="13"/>
        <v>26351.1</v>
      </c>
      <c r="E751" s="117" t="e">
        <f>#REF!</f>
        <v>#REF!</v>
      </c>
    </row>
    <row r="752" spans="1:5" s="7" customFormat="1" ht="15.75" hidden="1" outlineLevel="5">
      <c r="A752" s="56" t="s">
        <v>23</v>
      </c>
      <c r="B752" s="58" t="s">
        <v>186</v>
      </c>
      <c r="C752" s="54">
        <v>24748.799999999999</v>
      </c>
      <c r="D752" s="59">
        <f t="shared" si="13"/>
        <v>24748.799999999999</v>
      </c>
      <c r="E752" s="117" t="e">
        <f>#REF!</f>
        <v>#REF!</v>
      </c>
    </row>
    <row r="753" spans="1:5" s="7" customFormat="1" ht="33.75" hidden="1" outlineLevel="6">
      <c r="A753" s="56" t="s">
        <v>15</v>
      </c>
      <c r="B753" s="58" t="s">
        <v>186</v>
      </c>
      <c r="C753" s="54">
        <v>24748.799999999999</v>
      </c>
      <c r="D753" s="59">
        <f t="shared" si="13"/>
        <v>24748.799999999999</v>
      </c>
      <c r="E753" s="117" t="e">
        <f>#REF!</f>
        <v>#REF!</v>
      </c>
    </row>
    <row r="754" spans="1:5" s="7" customFormat="1" ht="15.75" hidden="1" outlineLevel="7">
      <c r="A754" s="56" t="s">
        <v>17</v>
      </c>
      <c r="B754" s="61" t="s">
        <v>186</v>
      </c>
      <c r="C754" s="62">
        <v>24739.200000000001</v>
      </c>
      <c r="D754" s="59">
        <f t="shared" si="13"/>
        <v>24739.200000000001</v>
      </c>
      <c r="E754" s="117" t="e">
        <f>#REF!</f>
        <v>#REF!</v>
      </c>
    </row>
    <row r="755" spans="1:5" s="7" customFormat="1" ht="15.75" hidden="1" outlineLevel="7">
      <c r="A755" s="30" t="s">
        <v>19</v>
      </c>
      <c r="B755" s="61" t="s">
        <v>186</v>
      </c>
      <c r="C755" s="62">
        <v>9.6</v>
      </c>
      <c r="D755" s="59">
        <f t="shared" si="13"/>
        <v>9.6</v>
      </c>
      <c r="E755" s="117" t="e">
        <f>#REF!</f>
        <v>#REF!</v>
      </c>
    </row>
    <row r="756" spans="1:5" s="7" customFormat="1" ht="15.75" hidden="1" outlineLevel="5">
      <c r="A756" s="30" t="s">
        <v>24</v>
      </c>
      <c r="B756" s="58" t="s">
        <v>186</v>
      </c>
      <c r="C756" s="54">
        <v>1599.4</v>
      </c>
      <c r="D756" s="59">
        <f t="shared" si="13"/>
        <v>1599.4</v>
      </c>
      <c r="E756" s="117" t="e">
        <f>#REF!</f>
        <v>#REF!</v>
      </c>
    </row>
    <row r="757" spans="1:5" s="7" customFormat="1" ht="15.75" hidden="1" outlineLevel="6">
      <c r="A757" s="56" t="s">
        <v>26</v>
      </c>
      <c r="B757" s="58" t="s">
        <v>186</v>
      </c>
      <c r="C757" s="54">
        <v>1599.4</v>
      </c>
      <c r="D757" s="59">
        <f t="shared" si="13"/>
        <v>1599.4</v>
      </c>
      <c r="E757" s="117" t="e">
        <f>#REF!</f>
        <v>#REF!</v>
      </c>
    </row>
    <row r="758" spans="1:5" s="7" customFormat="1" ht="15.75" hidden="1" outlineLevel="7">
      <c r="A758" s="56" t="s">
        <v>28</v>
      </c>
      <c r="B758" s="61" t="s">
        <v>186</v>
      </c>
      <c r="C758" s="62">
        <v>844.8</v>
      </c>
      <c r="D758" s="59">
        <f t="shared" si="13"/>
        <v>844.8</v>
      </c>
      <c r="E758" s="117" t="e">
        <f>#REF!</f>
        <v>#REF!</v>
      </c>
    </row>
    <row r="759" spans="1:5" s="7" customFormat="1" ht="15.75" hidden="1" outlineLevel="7">
      <c r="A759" s="30" t="s">
        <v>30</v>
      </c>
      <c r="B759" s="61" t="s">
        <v>186</v>
      </c>
      <c r="C759" s="62">
        <v>754.6</v>
      </c>
      <c r="D759" s="59">
        <f t="shared" si="13"/>
        <v>754.6</v>
      </c>
      <c r="E759" s="117" t="e">
        <f>#REF!</f>
        <v>#REF!</v>
      </c>
    </row>
    <row r="760" spans="1:5" s="7" customFormat="1" ht="15.75" hidden="1" outlineLevel="5">
      <c r="A760" s="30" t="s">
        <v>32</v>
      </c>
      <c r="B760" s="58" t="s">
        <v>186</v>
      </c>
      <c r="C760" s="54">
        <v>2.9</v>
      </c>
      <c r="D760" s="59">
        <f t="shared" si="13"/>
        <v>2.9</v>
      </c>
      <c r="E760" s="117" t="e">
        <f>#REF!</f>
        <v>#REF!</v>
      </c>
    </row>
    <row r="761" spans="1:5" s="7" customFormat="1" ht="15.75" hidden="1" outlineLevel="6">
      <c r="A761" s="56" t="s">
        <v>45</v>
      </c>
      <c r="B761" s="58" t="s">
        <v>186</v>
      </c>
      <c r="C761" s="54">
        <v>2.9</v>
      </c>
      <c r="D761" s="59">
        <f t="shared" si="13"/>
        <v>2.9</v>
      </c>
      <c r="E761" s="117" t="e">
        <f>#REF!</f>
        <v>#REF!</v>
      </c>
    </row>
    <row r="762" spans="1:5" s="7" customFormat="1" ht="15.75" hidden="1" outlineLevel="7">
      <c r="A762" s="56" t="s">
        <v>47</v>
      </c>
      <c r="B762" s="61" t="s">
        <v>186</v>
      </c>
      <c r="C762" s="62">
        <v>2.9</v>
      </c>
      <c r="D762" s="59">
        <f t="shared" si="13"/>
        <v>2.9</v>
      </c>
      <c r="E762" s="117" t="e">
        <f>#REF!</f>
        <v>#REF!</v>
      </c>
    </row>
    <row r="763" spans="1:5" s="7" customFormat="1" ht="15.75" hidden="1" outlineLevel="2">
      <c r="A763" s="30" t="s">
        <v>49</v>
      </c>
      <c r="B763" s="58" t="s">
        <v>186</v>
      </c>
      <c r="C763" s="54">
        <v>800303.2</v>
      </c>
      <c r="D763" s="59">
        <f t="shared" si="13"/>
        <v>800303.2</v>
      </c>
      <c r="E763" s="117" t="e">
        <f>#REF!</f>
        <v>#REF!</v>
      </c>
    </row>
    <row r="764" spans="1:5" s="7" customFormat="1" ht="15.75" hidden="1" outlineLevel="3">
      <c r="A764" s="56" t="s">
        <v>187</v>
      </c>
      <c r="B764" s="58" t="s">
        <v>186</v>
      </c>
      <c r="C764" s="54">
        <v>800303.2</v>
      </c>
      <c r="D764" s="59">
        <f t="shared" si="13"/>
        <v>800303.2</v>
      </c>
      <c r="E764" s="117" t="e">
        <f>#REF!</f>
        <v>#REF!</v>
      </c>
    </row>
    <row r="765" spans="1:5" s="7" customFormat="1" ht="15.75" hidden="1" outlineLevel="4">
      <c r="A765" s="56" t="s">
        <v>188</v>
      </c>
      <c r="B765" s="58" t="s">
        <v>186</v>
      </c>
      <c r="C765" s="54">
        <v>759493.1</v>
      </c>
      <c r="D765" s="59">
        <f t="shared" si="13"/>
        <v>759493.1</v>
      </c>
      <c r="E765" s="117" t="e">
        <f>#REF!</f>
        <v>#REF!</v>
      </c>
    </row>
    <row r="766" spans="1:5" s="7" customFormat="1" ht="22.5" hidden="1" outlineLevel="5">
      <c r="A766" s="56" t="s">
        <v>189</v>
      </c>
      <c r="B766" s="58" t="s">
        <v>186</v>
      </c>
      <c r="C766" s="54">
        <v>463005.3</v>
      </c>
      <c r="D766" s="59">
        <f t="shared" si="13"/>
        <v>463005.3</v>
      </c>
      <c r="E766" s="117" t="e">
        <f>#REF!</f>
        <v>#REF!</v>
      </c>
    </row>
    <row r="767" spans="1:5" s="7" customFormat="1" ht="33.75" hidden="1" outlineLevel="6">
      <c r="A767" s="56" t="s">
        <v>15</v>
      </c>
      <c r="B767" s="58" t="s">
        <v>186</v>
      </c>
      <c r="C767" s="54">
        <v>463005.3</v>
      </c>
      <c r="D767" s="59">
        <f t="shared" si="13"/>
        <v>463005.3</v>
      </c>
      <c r="E767" s="117" t="e">
        <f>#REF!</f>
        <v>#REF!</v>
      </c>
    </row>
    <row r="768" spans="1:5" s="7" customFormat="1" ht="15.75" hidden="1" outlineLevel="7">
      <c r="A768" s="56" t="s">
        <v>17</v>
      </c>
      <c r="B768" s="61" t="s">
        <v>186</v>
      </c>
      <c r="C768" s="62">
        <v>460444.3</v>
      </c>
      <c r="D768" s="59">
        <f t="shared" si="13"/>
        <v>460444.3</v>
      </c>
      <c r="E768" s="117" t="e">
        <f>#REF!</f>
        <v>#REF!</v>
      </c>
    </row>
    <row r="769" spans="1:5" s="7" customFormat="1" ht="15.75" hidden="1" outlineLevel="7">
      <c r="A769" s="30" t="s">
        <v>19</v>
      </c>
      <c r="B769" s="61" t="s">
        <v>186</v>
      </c>
      <c r="C769" s="62">
        <v>2561</v>
      </c>
      <c r="D769" s="59">
        <f t="shared" si="13"/>
        <v>2561</v>
      </c>
      <c r="E769" s="117" t="e">
        <f>#REF!</f>
        <v>#REF!</v>
      </c>
    </row>
    <row r="770" spans="1:5" s="7" customFormat="1" ht="15.75" hidden="1" outlineLevel="5">
      <c r="A770" s="30" t="s">
        <v>24</v>
      </c>
      <c r="B770" s="58" t="s">
        <v>186</v>
      </c>
      <c r="C770" s="54">
        <v>83949</v>
      </c>
      <c r="D770" s="59">
        <f t="shared" si="13"/>
        <v>83949</v>
      </c>
      <c r="E770" s="117" t="e">
        <f>#REF!</f>
        <v>#REF!</v>
      </c>
    </row>
    <row r="771" spans="1:5" s="7" customFormat="1" ht="15.75" hidden="1" outlineLevel="6">
      <c r="A771" s="56" t="s">
        <v>26</v>
      </c>
      <c r="B771" s="58" t="s">
        <v>186</v>
      </c>
      <c r="C771" s="54">
        <v>83949</v>
      </c>
      <c r="D771" s="59">
        <f t="shared" si="13"/>
        <v>83949</v>
      </c>
      <c r="E771" s="117" t="e">
        <f>#REF!</f>
        <v>#REF!</v>
      </c>
    </row>
    <row r="772" spans="1:5" s="7" customFormat="1" ht="15.75" hidden="1" outlineLevel="7">
      <c r="A772" s="56" t="s">
        <v>28</v>
      </c>
      <c r="B772" s="61" t="s">
        <v>186</v>
      </c>
      <c r="C772" s="62">
        <v>11251.3</v>
      </c>
      <c r="D772" s="59">
        <f t="shared" si="13"/>
        <v>11251.3</v>
      </c>
      <c r="E772" s="117" t="e">
        <f>#REF!</f>
        <v>#REF!</v>
      </c>
    </row>
    <row r="773" spans="1:5" s="7" customFormat="1" ht="15.75" hidden="1" outlineLevel="7">
      <c r="A773" s="30" t="s">
        <v>30</v>
      </c>
      <c r="B773" s="61" t="s">
        <v>186</v>
      </c>
      <c r="C773" s="62">
        <v>72697.7</v>
      </c>
      <c r="D773" s="59">
        <f t="shared" si="13"/>
        <v>72697.7</v>
      </c>
      <c r="E773" s="117" t="e">
        <f>#REF!</f>
        <v>#REF!</v>
      </c>
    </row>
    <row r="774" spans="1:5" s="7" customFormat="1" ht="15.75" hidden="1" outlineLevel="5">
      <c r="A774" s="30" t="s">
        <v>32</v>
      </c>
      <c r="B774" s="58" t="s">
        <v>186</v>
      </c>
      <c r="C774" s="54">
        <v>211861.6</v>
      </c>
      <c r="D774" s="59">
        <f t="shared" si="13"/>
        <v>211861.6</v>
      </c>
      <c r="E774" s="117" t="e">
        <f>#REF!</f>
        <v>#REF!</v>
      </c>
    </row>
    <row r="775" spans="1:5" s="7" customFormat="1" ht="22.5" hidden="1" outlineLevel="6">
      <c r="A775" s="56" t="s">
        <v>103</v>
      </c>
      <c r="B775" s="58" t="s">
        <v>186</v>
      </c>
      <c r="C775" s="54">
        <v>154129.60000000001</v>
      </c>
      <c r="D775" s="59">
        <f t="shared" si="13"/>
        <v>154129.60000000001</v>
      </c>
      <c r="E775" s="117" t="e">
        <f>#REF!</f>
        <v>#REF!</v>
      </c>
    </row>
    <row r="776" spans="1:5" s="7" customFormat="1" ht="15.75" hidden="1" outlineLevel="7">
      <c r="A776" s="56" t="s">
        <v>133</v>
      </c>
      <c r="B776" s="61" t="s">
        <v>186</v>
      </c>
      <c r="C776" s="62">
        <v>154129.60000000001</v>
      </c>
      <c r="D776" s="59">
        <f t="shared" si="13"/>
        <v>154129.60000000001</v>
      </c>
      <c r="E776" s="117" t="e">
        <f>#REF!</f>
        <v>#REF!</v>
      </c>
    </row>
    <row r="777" spans="1:5" s="7" customFormat="1" ht="22.5" hidden="1" outlineLevel="6">
      <c r="A777" s="30" t="s">
        <v>134</v>
      </c>
      <c r="B777" s="58" t="s">
        <v>186</v>
      </c>
      <c r="C777" s="54">
        <v>57732</v>
      </c>
      <c r="D777" s="59">
        <f t="shared" si="13"/>
        <v>57732</v>
      </c>
      <c r="E777" s="117" t="e">
        <f>#REF!</f>
        <v>#REF!</v>
      </c>
    </row>
    <row r="778" spans="1:5" s="7" customFormat="1" ht="15.75" hidden="1" outlineLevel="7">
      <c r="A778" s="56" t="s">
        <v>104</v>
      </c>
      <c r="B778" s="61" t="s">
        <v>186</v>
      </c>
      <c r="C778" s="62">
        <v>57732</v>
      </c>
      <c r="D778" s="59">
        <f t="shared" si="13"/>
        <v>57732</v>
      </c>
      <c r="E778" s="117" t="e">
        <f>#REF!</f>
        <v>#REF!</v>
      </c>
    </row>
    <row r="779" spans="1:5" s="7" customFormat="1" ht="22.5" hidden="1" outlineLevel="5">
      <c r="A779" s="30" t="s">
        <v>105</v>
      </c>
      <c r="B779" s="58" t="s">
        <v>186</v>
      </c>
      <c r="C779" s="54">
        <v>677.2</v>
      </c>
      <c r="D779" s="59">
        <f t="shared" si="13"/>
        <v>677.2</v>
      </c>
      <c r="E779" s="117" t="e">
        <f>#REF!</f>
        <v>#REF!</v>
      </c>
    </row>
    <row r="780" spans="1:5" s="7" customFormat="1" ht="15.75" hidden="1" outlineLevel="6">
      <c r="A780" s="56" t="s">
        <v>45</v>
      </c>
      <c r="B780" s="58" t="s">
        <v>186</v>
      </c>
      <c r="C780" s="54">
        <v>677.2</v>
      </c>
      <c r="D780" s="59">
        <f t="shared" si="13"/>
        <v>677.2</v>
      </c>
      <c r="E780" s="117" t="e">
        <f>#REF!</f>
        <v>#REF!</v>
      </c>
    </row>
    <row r="781" spans="1:5" s="7" customFormat="1" ht="15.75" hidden="1" outlineLevel="7">
      <c r="A781" s="56" t="s">
        <v>47</v>
      </c>
      <c r="B781" s="61" t="s">
        <v>186</v>
      </c>
      <c r="C781" s="62">
        <v>677.2</v>
      </c>
      <c r="D781" s="59">
        <f t="shared" si="13"/>
        <v>677.2</v>
      </c>
      <c r="E781" s="117" t="e">
        <f>#REF!</f>
        <v>#REF!</v>
      </c>
    </row>
    <row r="782" spans="1:5" s="7" customFormat="1" ht="15.75" hidden="1" outlineLevel="4">
      <c r="A782" s="30" t="s">
        <v>49</v>
      </c>
      <c r="B782" s="58" t="s">
        <v>186</v>
      </c>
      <c r="C782" s="54">
        <v>40810.1</v>
      </c>
      <c r="D782" s="59">
        <f t="shared" ref="D782:D845" si="14">C782</f>
        <v>40810.1</v>
      </c>
      <c r="E782" s="117" t="e">
        <f>#REF!</f>
        <v>#REF!</v>
      </c>
    </row>
    <row r="783" spans="1:5" s="7" customFormat="1" ht="22.5" hidden="1" outlineLevel="5">
      <c r="A783" s="56" t="s">
        <v>190</v>
      </c>
      <c r="B783" s="58" t="s">
        <v>186</v>
      </c>
      <c r="C783" s="54">
        <v>40810.1</v>
      </c>
      <c r="D783" s="59">
        <f t="shared" si="14"/>
        <v>40810.1</v>
      </c>
      <c r="E783" s="117" t="e">
        <f>#REF!</f>
        <v>#REF!</v>
      </c>
    </row>
    <row r="784" spans="1:5" s="7" customFormat="1" ht="33.75" hidden="1" outlineLevel="6">
      <c r="A784" s="56" t="s">
        <v>15</v>
      </c>
      <c r="B784" s="58" t="s">
        <v>186</v>
      </c>
      <c r="C784" s="54">
        <v>40810.1</v>
      </c>
      <c r="D784" s="59">
        <f t="shared" si="14"/>
        <v>40810.1</v>
      </c>
      <c r="E784" s="117" t="e">
        <f>#REF!</f>
        <v>#REF!</v>
      </c>
    </row>
    <row r="785" spans="1:5" s="7" customFormat="1" ht="15.75" hidden="1" outlineLevel="7">
      <c r="A785" s="56" t="s">
        <v>17</v>
      </c>
      <c r="B785" s="61" t="s">
        <v>186</v>
      </c>
      <c r="C785" s="62">
        <v>40810.1</v>
      </c>
      <c r="D785" s="59">
        <f t="shared" si="14"/>
        <v>40810.1</v>
      </c>
      <c r="E785" s="117" t="e">
        <f>#REF!</f>
        <v>#REF!</v>
      </c>
    </row>
    <row r="786" spans="1:5" s="7" customFormat="1" ht="15.75" hidden="1" outlineLevel="2">
      <c r="A786" s="30" t="s">
        <v>19</v>
      </c>
      <c r="B786" s="58" t="s">
        <v>186</v>
      </c>
      <c r="C786" s="54">
        <v>334511.8</v>
      </c>
      <c r="D786" s="59">
        <f t="shared" si="14"/>
        <v>334511.8</v>
      </c>
      <c r="E786" s="117" t="e">
        <f>#REF!</f>
        <v>#REF!</v>
      </c>
    </row>
    <row r="787" spans="1:5" s="7" customFormat="1" ht="15.75" hidden="1" outlineLevel="3">
      <c r="A787" s="56" t="s">
        <v>116</v>
      </c>
      <c r="B787" s="58" t="s">
        <v>186</v>
      </c>
      <c r="C787" s="54">
        <v>334511.8</v>
      </c>
      <c r="D787" s="59">
        <f t="shared" si="14"/>
        <v>334511.8</v>
      </c>
      <c r="E787" s="117" t="e">
        <f>#REF!</f>
        <v>#REF!</v>
      </c>
    </row>
    <row r="788" spans="1:5" s="7" customFormat="1" ht="22.5" hidden="1" outlineLevel="5">
      <c r="A788" s="56" t="s">
        <v>191</v>
      </c>
      <c r="B788" s="58" t="s">
        <v>186</v>
      </c>
      <c r="C788" s="54">
        <v>115382.8</v>
      </c>
      <c r="D788" s="59">
        <f t="shared" si="14"/>
        <v>115382.8</v>
      </c>
      <c r="E788" s="117" t="e">
        <f>#REF!</f>
        <v>#REF!</v>
      </c>
    </row>
    <row r="789" spans="1:5" s="7" customFormat="1" ht="15.75" hidden="1" outlineLevel="6">
      <c r="A789" s="56" t="s">
        <v>26</v>
      </c>
      <c r="B789" s="58" t="s">
        <v>186</v>
      </c>
      <c r="C789" s="54">
        <v>115382.8</v>
      </c>
      <c r="D789" s="59">
        <f t="shared" si="14"/>
        <v>115382.8</v>
      </c>
      <c r="E789" s="117" t="e">
        <f>#REF!</f>
        <v>#REF!</v>
      </c>
    </row>
    <row r="790" spans="1:5" s="7" customFormat="1" ht="15.75" hidden="1" outlineLevel="7">
      <c r="A790" s="56" t="s">
        <v>28</v>
      </c>
      <c r="B790" s="61" t="s">
        <v>186</v>
      </c>
      <c r="C790" s="62">
        <v>989</v>
      </c>
      <c r="D790" s="59">
        <f t="shared" si="14"/>
        <v>989</v>
      </c>
      <c r="E790" s="117" t="e">
        <f>#REF!</f>
        <v>#REF!</v>
      </c>
    </row>
    <row r="791" spans="1:5" s="7" customFormat="1" ht="15.75" hidden="1" outlineLevel="7">
      <c r="A791" s="30" t="s">
        <v>30</v>
      </c>
      <c r="B791" s="61" t="s">
        <v>186</v>
      </c>
      <c r="C791" s="62">
        <v>114393.8</v>
      </c>
      <c r="D791" s="59">
        <f t="shared" si="14"/>
        <v>114393.8</v>
      </c>
      <c r="E791" s="117" t="e">
        <f>#REF!</f>
        <v>#REF!</v>
      </c>
    </row>
    <row r="792" spans="1:5" s="7" customFormat="1" ht="15.75" hidden="1" outlineLevel="5">
      <c r="A792" s="30" t="s">
        <v>32</v>
      </c>
      <c r="B792" s="58" t="s">
        <v>186</v>
      </c>
      <c r="C792" s="54">
        <v>219129</v>
      </c>
      <c r="D792" s="59">
        <f t="shared" si="14"/>
        <v>219129</v>
      </c>
      <c r="E792" s="117" t="e">
        <f>#REF!</f>
        <v>#REF!</v>
      </c>
    </row>
    <row r="793" spans="1:5" s="7" customFormat="1" ht="22.5" hidden="1" outlineLevel="6">
      <c r="A793" s="56" t="s">
        <v>103</v>
      </c>
      <c r="B793" s="58" t="s">
        <v>186</v>
      </c>
      <c r="C793" s="54">
        <v>154053</v>
      </c>
      <c r="D793" s="59">
        <f t="shared" si="14"/>
        <v>154053</v>
      </c>
      <c r="E793" s="117" t="e">
        <f>#REF!</f>
        <v>#REF!</v>
      </c>
    </row>
    <row r="794" spans="1:5" s="7" customFormat="1" ht="15.75" hidden="1" outlineLevel="7">
      <c r="A794" s="56" t="s">
        <v>133</v>
      </c>
      <c r="B794" s="61" t="s">
        <v>186</v>
      </c>
      <c r="C794" s="62">
        <v>154053</v>
      </c>
      <c r="D794" s="59">
        <f t="shared" si="14"/>
        <v>154053</v>
      </c>
      <c r="E794" s="117" t="e">
        <f>#REF!</f>
        <v>#REF!</v>
      </c>
    </row>
    <row r="795" spans="1:5" s="7" customFormat="1" ht="22.5" hidden="1" outlineLevel="6">
      <c r="A795" s="30" t="s">
        <v>134</v>
      </c>
      <c r="B795" s="58" t="s">
        <v>186</v>
      </c>
      <c r="C795" s="54">
        <v>65076</v>
      </c>
      <c r="D795" s="59">
        <f t="shared" si="14"/>
        <v>65076</v>
      </c>
      <c r="E795" s="117" t="e">
        <f>#REF!</f>
        <v>#REF!</v>
      </c>
    </row>
    <row r="796" spans="1:5" s="7" customFormat="1" ht="15.75" hidden="1" outlineLevel="7">
      <c r="A796" s="56" t="s">
        <v>104</v>
      </c>
      <c r="B796" s="61" t="s">
        <v>186</v>
      </c>
      <c r="C796" s="62">
        <v>65076</v>
      </c>
      <c r="D796" s="59">
        <f t="shared" si="14"/>
        <v>65076</v>
      </c>
      <c r="E796" s="117" t="e">
        <f>#REF!</f>
        <v>#REF!</v>
      </c>
    </row>
    <row r="797" spans="1:5" s="7" customFormat="1" ht="15.75" hidden="1" outlineLevel="2">
      <c r="A797" s="56" t="s">
        <v>75</v>
      </c>
      <c r="B797" s="58" t="s">
        <v>143</v>
      </c>
      <c r="C797" s="54">
        <v>335788</v>
      </c>
      <c r="D797" s="59">
        <f t="shared" si="14"/>
        <v>335788</v>
      </c>
      <c r="E797" s="117" t="e">
        <f>#REF!</f>
        <v>#REF!</v>
      </c>
    </row>
    <row r="798" spans="1:5" s="7" customFormat="1" ht="22.5" hidden="1" outlineLevel="3">
      <c r="A798" s="56" t="s">
        <v>12</v>
      </c>
      <c r="B798" s="58" t="s">
        <v>143</v>
      </c>
      <c r="C798" s="54">
        <v>9112.9</v>
      </c>
      <c r="D798" s="59">
        <f t="shared" si="14"/>
        <v>9112.9</v>
      </c>
      <c r="E798" s="117" t="e">
        <f>#REF!</f>
        <v>#REF!</v>
      </c>
    </row>
    <row r="799" spans="1:5" s="7" customFormat="1" ht="15.75" hidden="1" outlineLevel="5">
      <c r="A799" s="56" t="s">
        <v>77</v>
      </c>
      <c r="B799" s="58" t="s">
        <v>143</v>
      </c>
      <c r="C799" s="54">
        <v>9112.9</v>
      </c>
      <c r="D799" s="59">
        <f t="shared" si="14"/>
        <v>9112.9</v>
      </c>
      <c r="E799" s="117" t="e">
        <f>#REF!</f>
        <v>#REF!</v>
      </c>
    </row>
    <row r="800" spans="1:5" s="7" customFormat="1" ht="33.75" hidden="1" outlineLevel="6">
      <c r="A800" s="56" t="s">
        <v>15</v>
      </c>
      <c r="B800" s="58" t="s">
        <v>143</v>
      </c>
      <c r="C800" s="54">
        <v>9112.9</v>
      </c>
      <c r="D800" s="59">
        <f t="shared" si="14"/>
        <v>9112.9</v>
      </c>
      <c r="E800" s="117" t="e">
        <f>#REF!</f>
        <v>#REF!</v>
      </c>
    </row>
    <row r="801" spans="1:5" s="7" customFormat="1" ht="15.75" hidden="1" outlineLevel="7">
      <c r="A801" s="56" t="s">
        <v>78</v>
      </c>
      <c r="B801" s="61" t="s">
        <v>143</v>
      </c>
      <c r="C801" s="62">
        <v>9112.9</v>
      </c>
      <c r="D801" s="59">
        <f t="shared" si="14"/>
        <v>9112.9</v>
      </c>
      <c r="E801" s="117" t="e">
        <f>#REF!</f>
        <v>#REF!</v>
      </c>
    </row>
    <row r="802" spans="1:5" s="7" customFormat="1" ht="15.75" hidden="1" outlineLevel="3">
      <c r="A802" s="30" t="s">
        <v>19</v>
      </c>
      <c r="B802" s="58" t="s">
        <v>143</v>
      </c>
      <c r="C802" s="54">
        <v>312885.40000000002</v>
      </c>
      <c r="D802" s="59">
        <f t="shared" si="14"/>
        <v>312885.40000000002</v>
      </c>
      <c r="E802" s="117" t="e">
        <f>#REF!</f>
        <v>#REF!</v>
      </c>
    </row>
    <row r="803" spans="1:5" s="7" customFormat="1" ht="15.75" hidden="1" outlineLevel="5">
      <c r="A803" s="30" t="s">
        <v>24</v>
      </c>
      <c r="B803" s="58" t="s">
        <v>143</v>
      </c>
      <c r="C803" s="54">
        <v>287367.40000000002</v>
      </c>
      <c r="D803" s="59">
        <f t="shared" si="14"/>
        <v>287367.40000000002</v>
      </c>
      <c r="E803" s="117" t="e">
        <f>#REF!</f>
        <v>#REF!</v>
      </c>
    </row>
    <row r="804" spans="1:5" s="7" customFormat="1" ht="15.75" hidden="1" outlineLevel="6">
      <c r="A804" s="56" t="s">
        <v>26</v>
      </c>
      <c r="B804" s="58" t="s">
        <v>143</v>
      </c>
      <c r="C804" s="54">
        <v>287367.40000000002</v>
      </c>
      <c r="D804" s="59">
        <f t="shared" si="14"/>
        <v>287367.40000000002</v>
      </c>
      <c r="E804" s="117" t="e">
        <f>#REF!</f>
        <v>#REF!</v>
      </c>
    </row>
    <row r="805" spans="1:5" s="7" customFormat="1" ht="15.75" hidden="1" outlineLevel="7">
      <c r="A805" s="56" t="s">
        <v>28</v>
      </c>
      <c r="B805" s="61" t="s">
        <v>143</v>
      </c>
      <c r="C805" s="62">
        <v>287159.7</v>
      </c>
      <c r="D805" s="59">
        <f t="shared" si="14"/>
        <v>287159.7</v>
      </c>
      <c r="E805" s="117" t="e">
        <f>#REF!</f>
        <v>#REF!</v>
      </c>
    </row>
    <row r="806" spans="1:5" s="7" customFormat="1" ht="15.75" hidden="1" outlineLevel="7">
      <c r="A806" s="30" t="s">
        <v>30</v>
      </c>
      <c r="B806" s="61" t="s">
        <v>143</v>
      </c>
      <c r="C806" s="62">
        <v>207.7</v>
      </c>
      <c r="D806" s="59">
        <f t="shared" si="14"/>
        <v>207.7</v>
      </c>
      <c r="E806" s="117" t="e">
        <f>#REF!</f>
        <v>#REF!</v>
      </c>
    </row>
    <row r="807" spans="1:5" s="7" customFormat="1" ht="15.75" hidden="1" outlineLevel="5">
      <c r="A807" s="30" t="s">
        <v>32</v>
      </c>
      <c r="B807" s="58" t="s">
        <v>143</v>
      </c>
      <c r="C807" s="54">
        <v>25450.400000000001</v>
      </c>
      <c r="D807" s="59">
        <f t="shared" si="14"/>
        <v>25450.400000000001</v>
      </c>
      <c r="E807" s="117" t="e">
        <f>#REF!</f>
        <v>#REF!</v>
      </c>
    </row>
    <row r="808" spans="1:5" s="7" customFormat="1" ht="15.75" hidden="1" outlineLevel="6">
      <c r="A808" s="30" t="s">
        <v>600</v>
      </c>
      <c r="B808" s="58" t="s">
        <v>143</v>
      </c>
      <c r="C808" s="54">
        <v>25450.400000000001</v>
      </c>
      <c r="D808" s="59">
        <f t="shared" si="14"/>
        <v>25450.400000000001</v>
      </c>
      <c r="E808" s="117" t="e">
        <f>#REF!</f>
        <v>#REF!</v>
      </c>
    </row>
    <row r="809" spans="1:5" s="7" customFormat="1" ht="22.5" hidden="1" outlineLevel="7">
      <c r="A809" s="30" t="s">
        <v>601</v>
      </c>
      <c r="B809" s="61" t="s">
        <v>143</v>
      </c>
      <c r="C809" s="62">
        <v>6429.5</v>
      </c>
      <c r="D809" s="59">
        <f t="shared" si="14"/>
        <v>6429.5</v>
      </c>
      <c r="E809" s="117" t="e">
        <f>#REF!</f>
        <v>#REF!</v>
      </c>
    </row>
    <row r="810" spans="1:5" s="7" customFormat="1" ht="15.75" hidden="1" outlineLevel="7">
      <c r="A810" s="30" t="s">
        <v>30</v>
      </c>
      <c r="B810" s="61" t="s">
        <v>143</v>
      </c>
      <c r="C810" s="62">
        <v>19020.900000000001</v>
      </c>
      <c r="D810" s="59">
        <f t="shared" si="14"/>
        <v>19020.900000000001</v>
      </c>
      <c r="E810" s="117" t="e">
        <f>#REF!</f>
        <v>#REF!</v>
      </c>
    </row>
    <row r="811" spans="1:5" s="7" customFormat="1" ht="15.75" hidden="1" outlineLevel="5">
      <c r="A811" s="30" t="s">
        <v>32</v>
      </c>
      <c r="B811" s="58" t="s">
        <v>143</v>
      </c>
      <c r="C811" s="54">
        <v>67.599999999999994</v>
      </c>
      <c r="D811" s="59">
        <f t="shared" si="14"/>
        <v>67.599999999999994</v>
      </c>
      <c r="E811" s="117" t="e">
        <f>#REF!</f>
        <v>#REF!</v>
      </c>
    </row>
    <row r="812" spans="1:5" s="7" customFormat="1" ht="15.75" hidden="1" outlineLevel="6">
      <c r="A812" s="56" t="s">
        <v>45</v>
      </c>
      <c r="B812" s="58" t="s">
        <v>143</v>
      </c>
      <c r="C812" s="54">
        <v>67.599999999999994</v>
      </c>
      <c r="D812" s="59">
        <f t="shared" si="14"/>
        <v>67.599999999999994</v>
      </c>
      <c r="E812" s="117" t="e">
        <f>#REF!</f>
        <v>#REF!</v>
      </c>
    </row>
    <row r="813" spans="1:5" s="7" customFormat="1" ht="15.75" hidden="1" outlineLevel="7">
      <c r="A813" s="56" t="s">
        <v>47</v>
      </c>
      <c r="B813" s="61" t="s">
        <v>143</v>
      </c>
      <c r="C813" s="62">
        <v>31.4</v>
      </c>
      <c r="D813" s="59">
        <f t="shared" si="14"/>
        <v>31.4</v>
      </c>
      <c r="E813" s="117" t="e">
        <f>#REF!</f>
        <v>#REF!</v>
      </c>
    </row>
    <row r="814" spans="1:5" s="7" customFormat="1" ht="15.75" hidden="1" outlineLevel="7">
      <c r="A814" s="30" t="s">
        <v>54</v>
      </c>
      <c r="B814" s="61" t="s">
        <v>143</v>
      </c>
      <c r="C814" s="62">
        <v>36.200000000000003</v>
      </c>
      <c r="D814" s="59">
        <f t="shared" si="14"/>
        <v>36.200000000000003</v>
      </c>
      <c r="E814" s="117" t="e">
        <f>#REF!</f>
        <v>#REF!</v>
      </c>
    </row>
    <row r="815" spans="1:5" s="7" customFormat="1" ht="15.75" hidden="1" outlineLevel="3" collapsed="1">
      <c r="A815" s="30" t="s">
        <v>49</v>
      </c>
      <c r="B815" s="58" t="s">
        <v>143</v>
      </c>
      <c r="C815" s="54">
        <f>C816</f>
        <v>275.10000000000002</v>
      </c>
      <c r="D815" s="59">
        <f t="shared" si="14"/>
        <v>275.10000000000002</v>
      </c>
      <c r="E815" s="117" t="e">
        <f>#REF!</f>
        <v>#REF!</v>
      </c>
    </row>
    <row r="816" spans="1:5" s="7" customFormat="1" ht="22.5" hidden="1" outlineLevel="5">
      <c r="A816" s="56" t="s">
        <v>144</v>
      </c>
      <c r="B816" s="58" t="s">
        <v>143</v>
      </c>
      <c r="C816" s="54">
        <f>C817</f>
        <v>275.10000000000002</v>
      </c>
      <c r="D816" s="59">
        <f t="shared" si="14"/>
        <v>275.10000000000002</v>
      </c>
      <c r="E816" s="117" t="e">
        <f>#REF!</f>
        <v>#REF!</v>
      </c>
    </row>
    <row r="817" spans="1:5" s="7" customFormat="1" ht="15.75" hidden="1" outlineLevel="6">
      <c r="A817" s="56" t="s">
        <v>98</v>
      </c>
      <c r="B817" s="58" t="s">
        <v>143</v>
      </c>
      <c r="C817" s="54">
        <f>C818</f>
        <v>275.10000000000002</v>
      </c>
      <c r="D817" s="59">
        <f t="shared" si="14"/>
        <v>275.10000000000002</v>
      </c>
      <c r="E817" s="117" t="e">
        <f>#REF!</f>
        <v>#REF!</v>
      </c>
    </row>
    <row r="818" spans="1:5" s="7" customFormat="1" ht="15.75" hidden="1" outlineLevel="7">
      <c r="A818" s="56" t="s">
        <v>99</v>
      </c>
      <c r="B818" s="61" t="s">
        <v>143</v>
      </c>
      <c r="C818" s="62">
        <v>275.10000000000002</v>
      </c>
      <c r="D818" s="59">
        <f t="shared" si="14"/>
        <v>275.10000000000002</v>
      </c>
      <c r="E818" s="117" t="e">
        <f>#REF!</f>
        <v>#REF!</v>
      </c>
    </row>
    <row r="819" spans="1:5" s="7" customFormat="1" ht="15.75" hidden="1" outlineLevel="3">
      <c r="A819" s="30" t="s">
        <v>99</v>
      </c>
      <c r="B819" s="58" t="s">
        <v>143</v>
      </c>
      <c r="C819" s="54">
        <v>12932.1</v>
      </c>
      <c r="D819" s="59">
        <f t="shared" si="14"/>
        <v>12932.1</v>
      </c>
      <c r="E819" s="117" t="e">
        <f>#REF!</f>
        <v>#REF!</v>
      </c>
    </row>
    <row r="820" spans="1:5" s="7" customFormat="1" ht="22.5" hidden="1" outlineLevel="5">
      <c r="A820" s="56" t="s">
        <v>145</v>
      </c>
      <c r="B820" s="58" t="s">
        <v>143</v>
      </c>
      <c r="C820" s="54">
        <v>12932.1</v>
      </c>
      <c r="D820" s="59">
        <f t="shared" si="14"/>
        <v>12932.1</v>
      </c>
      <c r="E820" s="117" t="e">
        <f>#REF!</f>
        <v>#REF!</v>
      </c>
    </row>
    <row r="821" spans="1:5" s="7" customFormat="1" ht="15.75" hidden="1" outlineLevel="6">
      <c r="A821" s="56" t="s">
        <v>98</v>
      </c>
      <c r="B821" s="58" t="s">
        <v>143</v>
      </c>
      <c r="C821" s="54">
        <v>12932.1</v>
      </c>
      <c r="D821" s="59">
        <f t="shared" si="14"/>
        <v>12932.1</v>
      </c>
      <c r="E821" s="117" t="e">
        <f>#REF!</f>
        <v>#REF!</v>
      </c>
    </row>
    <row r="822" spans="1:5" s="7" customFormat="1" ht="15.75" hidden="1" outlineLevel="7">
      <c r="A822" s="56" t="s">
        <v>99</v>
      </c>
      <c r="B822" s="61" t="s">
        <v>143</v>
      </c>
      <c r="C822" s="62">
        <v>12932.1</v>
      </c>
      <c r="D822" s="59">
        <f t="shared" si="14"/>
        <v>12932.1</v>
      </c>
      <c r="E822" s="117" t="e">
        <f>#REF!</f>
        <v>#REF!</v>
      </c>
    </row>
    <row r="823" spans="1:5" s="7" customFormat="1" ht="15.75" hidden="1" outlineLevel="2">
      <c r="A823" s="30" t="s">
        <v>99</v>
      </c>
      <c r="B823" s="58" t="s">
        <v>143</v>
      </c>
      <c r="C823" s="54">
        <v>527377</v>
      </c>
      <c r="D823" s="59">
        <f t="shared" si="14"/>
        <v>527377</v>
      </c>
      <c r="E823" s="117" t="e">
        <f>#REF!</f>
        <v>#REF!</v>
      </c>
    </row>
    <row r="824" spans="1:5" s="7" customFormat="1" ht="15.75" hidden="1" outlineLevel="3">
      <c r="A824" s="56" t="s">
        <v>146</v>
      </c>
      <c r="B824" s="58" t="s">
        <v>143</v>
      </c>
      <c r="C824" s="54">
        <v>5329</v>
      </c>
      <c r="D824" s="59">
        <f t="shared" si="14"/>
        <v>5329</v>
      </c>
      <c r="E824" s="117" t="e">
        <f>#REF!</f>
        <v>#REF!</v>
      </c>
    </row>
    <row r="825" spans="1:5" s="7" customFormat="1" ht="22.5" hidden="1" outlineLevel="4">
      <c r="A825" s="56" t="s">
        <v>147</v>
      </c>
      <c r="B825" s="58" t="s">
        <v>143</v>
      </c>
      <c r="C825" s="54">
        <v>5329</v>
      </c>
      <c r="D825" s="59">
        <f t="shared" si="14"/>
        <v>5329</v>
      </c>
      <c r="E825" s="117" t="e">
        <f>#REF!</f>
        <v>#REF!</v>
      </c>
    </row>
    <row r="826" spans="1:5" s="7" customFormat="1" ht="22.5" hidden="1" outlineLevel="5">
      <c r="A826" s="56" t="s">
        <v>148</v>
      </c>
      <c r="B826" s="58" t="s">
        <v>143</v>
      </c>
      <c r="C826" s="54">
        <v>29</v>
      </c>
      <c r="D826" s="59">
        <f t="shared" si="14"/>
        <v>29</v>
      </c>
      <c r="E826" s="117" t="e">
        <f>#REF!</f>
        <v>#REF!</v>
      </c>
    </row>
    <row r="827" spans="1:5" s="7" customFormat="1" ht="15.75" hidden="1" outlineLevel="6">
      <c r="A827" s="56" t="s">
        <v>26</v>
      </c>
      <c r="B827" s="58" t="s">
        <v>143</v>
      </c>
      <c r="C827" s="54">
        <v>29</v>
      </c>
      <c r="D827" s="59">
        <f t="shared" si="14"/>
        <v>29</v>
      </c>
      <c r="E827" s="117" t="e">
        <f>#REF!</f>
        <v>#REF!</v>
      </c>
    </row>
    <row r="828" spans="1:5" s="7" customFormat="1" ht="15.75" hidden="1" outlineLevel="7">
      <c r="A828" s="56" t="s">
        <v>28</v>
      </c>
      <c r="B828" s="61" t="s">
        <v>143</v>
      </c>
      <c r="C828" s="62">
        <v>29</v>
      </c>
      <c r="D828" s="59">
        <f t="shared" si="14"/>
        <v>29</v>
      </c>
      <c r="E828" s="117" t="e">
        <f>#REF!</f>
        <v>#REF!</v>
      </c>
    </row>
    <row r="829" spans="1:5" s="7" customFormat="1" ht="15.75" hidden="1" outlineLevel="5">
      <c r="A829" s="30" t="s">
        <v>32</v>
      </c>
      <c r="B829" s="58" t="s">
        <v>143</v>
      </c>
      <c r="C829" s="54">
        <v>5300</v>
      </c>
      <c r="D829" s="59">
        <f t="shared" si="14"/>
        <v>5300</v>
      </c>
      <c r="E829" s="117" t="e">
        <f>#REF!</f>
        <v>#REF!</v>
      </c>
    </row>
    <row r="830" spans="1:5" s="7" customFormat="1" ht="15.75" hidden="1" outlineLevel="6">
      <c r="A830" s="56" t="s">
        <v>45</v>
      </c>
      <c r="B830" s="58" t="s">
        <v>143</v>
      </c>
      <c r="C830" s="54">
        <v>5300</v>
      </c>
      <c r="D830" s="59">
        <f t="shared" si="14"/>
        <v>5300</v>
      </c>
      <c r="E830" s="117" t="e">
        <f>#REF!</f>
        <v>#REF!</v>
      </c>
    </row>
    <row r="831" spans="1:5" s="7" customFormat="1" ht="22.5" hidden="1" outlineLevel="7">
      <c r="A831" s="56" t="s">
        <v>149</v>
      </c>
      <c r="B831" s="61" t="s">
        <v>143</v>
      </c>
      <c r="C831" s="62">
        <v>5300</v>
      </c>
      <c r="D831" s="59">
        <f t="shared" si="14"/>
        <v>5300</v>
      </c>
      <c r="E831" s="117" t="e">
        <f>#REF!</f>
        <v>#REF!</v>
      </c>
    </row>
    <row r="832" spans="1:5" s="7" customFormat="1" ht="22.5" hidden="1" outlineLevel="3">
      <c r="A832" s="30" t="s">
        <v>149</v>
      </c>
      <c r="B832" s="58" t="s">
        <v>143</v>
      </c>
      <c r="C832" s="54">
        <v>155784.79999999999</v>
      </c>
      <c r="D832" s="59">
        <f t="shared" si="14"/>
        <v>155784.79999999999</v>
      </c>
      <c r="E832" s="117" t="e">
        <f>#REF!</f>
        <v>#REF!</v>
      </c>
    </row>
    <row r="833" spans="1:5" s="7" customFormat="1" ht="22.5" hidden="1" outlineLevel="5">
      <c r="A833" s="56" t="s">
        <v>150</v>
      </c>
      <c r="B833" s="58" t="s">
        <v>143</v>
      </c>
      <c r="C833" s="54">
        <v>81427.5</v>
      </c>
      <c r="D833" s="59">
        <f t="shared" si="14"/>
        <v>81427.5</v>
      </c>
      <c r="E833" s="117" t="e">
        <f>#REF!</f>
        <v>#REF!</v>
      </c>
    </row>
    <row r="834" spans="1:5" s="7" customFormat="1" ht="15.75" hidden="1" outlineLevel="6">
      <c r="A834" s="56" t="s">
        <v>26</v>
      </c>
      <c r="B834" s="58" t="s">
        <v>143</v>
      </c>
      <c r="C834" s="54">
        <v>81427.5</v>
      </c>
      <c r="D834" s="59">
        <f t="shared" si="14"/>
        <v>81427.5</v>
      </c>
      <c r="E834" s="117" t="e">
        <f>#REF!</f>
        <v>#REF!</v>
      </c>
    </row>
    <row r="835" spans="1:5" s="7" customFormat="1" ht="15.75" hidden="1" outlineLevel="7">
      <c r="A835" s="56" t="s">
        <v>28</v>
      </c>
      <c r="B835" s="61" t="s">
        <v>143</v>
      </c>
      <c r="C835" s="62">
        <v>81427.5</v>
      </c>
      <c r="D835" s="59">
        <f t="shared" si="14"/>
        <v>81427.5</v>
      </c>
      <c r="E835" s="117" t="e">
        <f>#REF!</f>
        <v>#REF!</v>
      </c>
    </row>
    <row r="836" spans="1:5" s="7" customFormat="1" ht="15.75" hidden="1" outlineLevel="5">
      <c r="A836" s="30" t="s">
        <v>32</v>
      </c>
      <c r="B836" s="58" t="s">
        <v>143</v>
      </c>
      <c r="C836" s="54">
        <v>34534.5</v>
      </c>
      <c r="D836" s="59">
        <f t="shared" si="14"/>
        <v>34534.5</v>
      </c>
      <c r="E836" s="117" t="e">
        <f>#REF!</f>
        <v>#REF!</v>
      </c>
    </row>
    <row r="837" spans="1:5" s="7" customFormat="1" ht="15.75" hidden="1" outlineLevel="6">
      <c r="A837" s="56" t="s">
        <v>34</v>
      </c>
      <c r="B837" s="58" t="s">
        <v>143</v>
      </c>
      <c r="C837" s="54">
        <v>34534.5</v>
      </c>
      <c r="D837" s="59">
        <f t="shared" si="14"/>
        <v>34534.5</v>
      </c>
      <c r="E837" s="117" t="e">
        <f>#REF!</f>
        <v>#REF!</v>
      </c>
    </row>
    <row r="838" spans="1:5" s="7" customFormat="1" ht="15.75" hidden="1" outlineLevel="7">
      <c r="A838" s="56" t="s">
        <v>66</v>
      </c>
      <c r="B838" s="61" t="s">
        <v>143</v>
      </c>
      <c r="C838" s="62">
        <v>34534.5</v>
      </c>
      <c r="D838" s="59">
        <f t="shared" si="14"/>
        <v>34534.5</v>
      </c>
      <c r="E838" s="117" t="e">
        <f>#REF!</f>
        <v>#REF!</v>
      </c>
    </row>
    <row r="839" spans="1:5" s="7" customFormat="1" ht="15.75" hidden="1" outlineLevel="5">
      <c r="A839" s="30" t="s">
        <v>66</v>
      </c>
      <c r="B839" s="58" t="s">
        <v>143</v>
      </c>
      <c r="C839" s="54">
        <v>20160</v>
      </c>
      <c r="D839" s="59">
        <f t="shared" si="14"/>
        <v>20160</v>
      </c>
      <c r="E839" s="117" t="e">
        <f>#REF!</f>
        <v>#REF!</v>
      </c>
    </row>
    <row r="840" spans="1:5" s="7" customFormat="1" ht="22.5" hidden="1" outlineLevel="6">
      <c r="A840" s="56" t="s">
        <v>103</v>
      </c>
      <c r="B840" s="58" t="s">
        <v>143</v>
      </c>
      <c r="C840" s="54">
        <v>20160</v>
      </c>
      <c r="D840" s="59">
        <f t="shared" si="14"/>
        <v>20160</v>
      </c>
      <c r="E840" s="117" t="e">
        <f>#REF!</f>
        <v>#REF!</v>
      </c>
    </row>
    <row r="841" spans="1:5" s="7" customFormat="1" ht="15.75" hidden="1" outlineLevel="7">
      <c r="A841" s="56" t="s">
        <v>104</v>
      </c>
      <c r="B841" s="61" t="s">
        <v>143</v>
      </c>
      <c r="C841" s="62">
        <v>20160</v>
      </c>
      <c r="D841" s="59">
        <f t="shared" si="14"/>
        <v>20160</v>
      </c>
      <c r="E841" s="117" t="e">
        <f>#REF!</f>
        <v>#REF!</v>
      </c>
    </row>
    <row r="842" spans="1:5" s="7" customFormat="1" ht="22.5" hidden="1" outlineLevel="5">
      <c r="A842" s="30" t="s">
        <v>105</v>
      </c>
      <c r="B842" s="58" t="s">
        <v>143</v>
      </c>
      <c r="C842" s="54">
        <v>19662.8</v>
      </c>
      <c r="D842" s="59">
        <f t="shared" si="14"/>
        <v>19662.8</v>
      </c>
      <c r="E842" s="117" t="e">
        <f>#REF!</f>
        <v>#REF!</v>
      </c>
    </row>
    <row r="843" spans="1:5" s="7" customFormat="1" ht="15.75" hidden="1" outlineLevel="6">
      <c r="A843" s="56" t="s">
        <v>45</v>
      </c>
      <c r="B843" s="58" t="s">
        <v>143</v>
      </c>
      <c r="C843" s="54">
        <v>19662.8</v>
      </c>
      <c r="D843" s="59">
        <f t="shared" si="14"/>
        <v>19662.8</v>
      </c>
      <c r="E843" s="117" t="e">
        <f>#REF!</f>
        <v>#REF!</v>
      </c>
    </row>
    <row r="844" spans="1:5" s="7" customFormat="1" ht="22.5" hidden="1" outlineLevel="7">
      <c r="A844" s="56" t="s">
        <v>149</v>
      </c>
      <c r="B844" s="61" t="s">
        <v>143</v>
      </c>
      <c r="C844" s="62">
        <v>19662.8</v>
      </c>
      <c r="D844" s="59">
        <f t="shared" si="14"/>
        <v>19662.8</v>
      </c>
      <c r="E844" s="117" t="e">
        <f>#REF!</f>
        <v>#REF!</v>
      </c>
    </row>
    <row r="845" spans="1:5" s="7" customFormat="1" ht="22.5" hidden="1" outlineLevel="3">
      <c r="A845" s="30" t="s">
        <v>149</v>
      </c>
      <c r="B845" s="58" t="s">
        <v>143</v>
      </c>
      <c r="C845" s="54">
        <v>366263.2</v>
      </c>
      <c r="D845" s="59">
        <f t="shared" si="14"/>
        <v>366263.2</v>
      </c>
      <c r="E845" s="117" t="e">
        <f>#REF!</f>
        <v>#REF!</v>
      </c>
    </row>
    <row r="846" spans="1:5" s="7" customFormat="1" ht="15.75" hidden="1" outlineLevel="5">
      <c r="A846" s="56" t="s">
        <v>77</v>
      </c>
      <c r="B846" s="58" t="s">
        <v>143</v>
      </c>
      <c r="C846" s="54">
        <v>307933.5</v>
      </c>
      <c r="D846" s="59">
        <f t="shared" ref="D846:D917" si="15">C846</f>
        <v>307933.5</v>
      </c>
      <c r="E846" s="117" t="e">
        <f>#REF!</f>
        <v>#REF!</v>
      </c>
    </row>
    <row r="847" spans="1:5" s="7" customFormat="1" ht="33.75" hidden="1" outlineLevel="6">
      <c r="A847" s="56" t="s">
        <v>15</v>
      </c>
      <c r="B847" s="58" t="s">
        <v>143</v>
      </c>
      <c r="C847" s="54">
        <v>307933.5</v>
      </c>
      <c r="D847" s="59">
        <f t="shared" si="15"/>
        <v>307933.5</v>
      </c>
      <c r="E847" s="117" t="e">
        <f>#REF!</f>
        <v>#REF!</v>
      </c>
    </row>
    <row r="848" spans="1:5" s="7" customFormat="1" ht="15.75" hidden="1" outlineLevel="7">
      <c r="A848" s="56" t="s">
        <v>78</v>
      </c>
      <c r="B848" s="61" t="s">
        <v>143</v>
      </c>
      <c r="C848" s="62">
        <v>305362.7</v>
      </c>
      <c r="D848" s="59">
        <f t="shared" si="15"/>
        <v>305362.7</v>
      </c>
      <c r="E848" s="117" t="e">
        <f>#REF!</f>
        <v>#REF!</v>
      </c>
    </row>
    <row r="849" spans="1:5" s="7" customFormat="1" ht="15.75" hidden="1" outlineLevel="7">
      <c r="A849" s="30" t="s">
        <v>19</v>
      </c>
      <c r="B849" s="61" t="s">
        <v>143</v>
      </c>
      <c r="C849" s="62">
        <v>2570.8000000000002</v>
      </c>
      <c r="D849" s="59">
        <f t="shared" si="15"/>
        <v>2570.8000000000002</v>
      </c>
      <c r="E849" s="117" t="e">
        <f>#REF!</f>
        <v>#REF!</v>
      </c>
    </row>
    <row r="850" spans="1:5" s="7" customFormat="1" ht="15.75" hidden="1" outlineLevel="5">
      <c r="A850" s="30" t="s">
        <v>24</v>
      </c>
      <c r="B850" s="58" t="s">
        <v>143</v>
      </c>
      <c r="C850" s="54">
        <v>57534.1</v>
      </c>
      <c r="D850" s="59">
        <f t="shared" si="15"/>
        <v>57534.1</v>
      </c>
      <c r="E850" s="117" t="e">
        <f>#REF!</f>
        <v>#REF!</v>
      </c>
    </row>
    <row r="851" spans="1:5" s="7" customFormat="1" ht="15.75" hidden="1" outlineLevel="6">
      <c r="A851" s="56" t="s">
        <v>26</v>
      </c>
      <c r="B851" s="58" t="s">
        <v>143</v>
      </c>
      <c r="C851" s="54">
        <v>57534.1</v>
      </c>
      <c r="D851" s="59">
        <f t="shared" si="15"/>
        <v>57534.1</v>
      </c>
      <c r="E851" s="117" t="e">
        <f>#REF!</f>
        <v>#REF!</v>
      </c>
    </row>
    <row r="852" spans="1:5" s="7" customFormat="1" ht="15.75" hidden="1" outlineLevel="7">
      <c r="A852" s="56" t="s">
        <v>28</v>
      </c>
      <c r="B852" s="61" t="s">
        <v>143</v>
      </c>
      <c r="C852" s="62">
        <v>13970.6</v>
      </c>
      <c r="D852" s="59">
        <f t="shared" si="15"/>
        <v>13970.6</v>
      </c>
      <c r="E852" s="117" t="e">
        <f>#REF!</f>
        <v>#REF!</v>
      </c>
    </row>
    <row r="853" spans="1:5" s="7" customFormat="1" ht="15.75" hidden="1" outlineLevel="7">
      <c r="A853" s="30" t="s">
        <v>30</v>
      </c>
      <c r="B853" s="61" t="s">
        <v>143</v>
      </c>
      <c r="C853" s="62">
        <v>43563.5</v>
      </c>
      <c r="D853" s="59">
        <f t="shared" si="15"/>
        <v>43563.5</v>
      </c>
      <c r="E853" s="117" t="e">
        <f>#REF!</f>
        <v>#REF!</v>
      </c>
    </row>
    <row r="854" spans="1:5" s="7" customFormat="1" ht="15.75" hidden="1" outlineLevel="5">
      <c r="A854" s="30" t="s">
        <v>32</v>
      </c>
      <c r="B854" s="58" t="s">
        <v>143</v>
      </c>
      <c r="C854" s="54">
        <v>795.6</v>
      </c>
      <c r="D854" s="59">
        <f t="shared" si="15"/>
        <v>795.6</v>
      </c>
      <c r="E854" s="117" t="e">
        <f>#REF!</f>
        <v>#REF!</v>
      </c>
    </row>
    <row r="855" spans="1:5" s="7" customFormat="1" ht="15.75" hidden="1" outlineLevel="6">
      <c r="A855" s="56" t="s">
        <v>45</v>
      </c>
      <c r="B855" s="58" t="s">
        <v>143</v>
      </c>
      <c r="C855" s="54">
        <v>795.6</v>
      </c>
      <c r="D855" s="59">
        <f t="shared" si="15"/>
        <v>795.6</v>
      </c>
      <c r="E855" s="117" t="e">
        <f>#REF!</f>
        <v>#REF!</v>
      </c>
    </row>
    <row r="856" spans="1:5" s="7" customFormat="1" ht="15.75" hidden="1" outlineLevel="7">
      <c r="A856" s="56" t="s">
        <v>47</v>
      </c>
      <c r="B856" s="61" t="s">
        <v>143</v>
      </c>
      <c r="C856" s="62">
        <v>563.6</v>
      </c>
      <c r="D856" s="59">
        <f t="shared" si="15"/>
        <v>563.6</v>
      </c>
      <c r="E856" s="117" t="e">
        <f>#REF!</f>
        <v>#REF!</v>
      </c>
    </row>
    <row r="857" spans="1:5" s="7" customFormat="1" ht="15.75" hidden="1" outlineLevel="7">
      <c r="A857" s="30" t="s">
        <v>54</v>
      </c>
      <c r="B857" s="61" t="s">
        <v>143</v>
      </c>
      <c r="C857" s="62">
        <v>232</v>
      </c>
      <c r="D857" s="59">
        <f t="shared" si="15"/>
        <v>232</v>
      </c>
      <c r="E857" s="117" t="e">
        <f>#REF!</f>
        <v>#REF!</v>
      </c>
    </row>
    <row r="858" spans="1:5" s="7" customFormat="1" ht="15.75" hidden="1" outlineLevel="1">
      <c r="A858" s="30" t="s">
        <v>49</v>
      </c>
      <c r="B858" s="58" t="s">
        <v>152</v>
      </c>
      <c r="C858" s="54">
        <v>7000</v>
      </c>
      <c r="D858" s="59">
        <f t="shared" si="15"/>
        <v>7000</v>
      </c>
      <c r="E858" s="117" t="e">
        <f>#REF!</f>
        <v>#REF!</v>
      </c>
    </row>
    <row r="859" spans="1:5" s="7" customFormat="1" ht="15.75" hidden="1" outlineLevel="2">
      <c r="A859" s="56" t="s">
        <v>151</v>
      </c>
      <c r="B859" s="58" t="s">
        <v>152</v>
      </c>
      <c r="C859" s="54">
        <v>7000</v>
      </c>
      <c r="D859" s="59">
        <f t="shared" si="15"/>
        <v>7000</v>
      </c>
      <c r="E859" s="117" t="e">
        <f>#REF!</f>
        <v>#REF!</v>
      </c>
    </row>
    <row r="860" spans="1:5" s="7" customFormat="1" ht="22.5" hidden="1" outlineLevel="5">
      <c r="A860" s="56" t="s">
        <v>153</v>
      </c>
      <c r="B860" s="58" t="s">
        <v>152</v>
      </c>
      <c r="C860" s="54">
        <v>7000</v>
      </c>
      <c r="D860" s="59">
        <f t="shared" si="15"/>
        <v>7000</v>
      </c>
      <c r="E860" s="117" t="e">
        <f>#REF!</f>
        <v>#REF!</v>
      </c>
    </row>
    <row r="861" spans="1:5" s="7" customFormat="1" ht="15.75" hidden="1" outlineLevel="6">
      <c r="A861" s="56" t="s">
        <v>26</v>
      </c>
      <c r="B861" s="58" t="s">
        <v>152</v>
      </c>
      <c r="C861" s="54">
        <v>7000</v>
      </c>
      <c r="D861" s="59">
        <f t="shared" si="15"/>
        <v>7000</v>
      </c>
      <c r="E861" s="117" t="e">
        <f>#REF!</f>
        <v>#REF!</v>
      </c>
    </row>
    <row r="862" spans="1:5" s="7" customFormat="1" ht="15.75" hidden="1" outlineLevel="7">
      <c r="A862" s="56" t="s">
        <v>28</v>
      </c>
      <c r="B862" s="61" t="s">
        <v>152</v>
      </c>
      <c r="C862" s="62">
        <v>7000</v>
      </c>
      <c r="D862" s="59">
        <f t="shared" si="15"/>
        <v>7000</v>
      </c>
      <c r="E862" s="117" t="e">
        <f>#REF!</f>
        <v>#REF!</v>
      </c>
    </row>
    <row r="863" spans="1:5" s="7" customFormat="1" ht="15.75" hidden="1" outlineLevel="1">
      <c r="A863" s="30" t="s">
        <v>32</v>
      </c>
      <c r="B863" s="58" t="s">
        <v>155</v>
      </c>
      <c r="C863" s="54">
        <v>1902182.3</v>
      </c>
      <c r="D863" s="59">
        <f t="shared" si="15"/>
        <v>1902182.3</v>
      </c>
      <c r="E863" s="117" t="e">
        <f>#REF!</f>
        <v>#REF!</v>
      </c>
    </row>
    <row r="864" spans="1:5" s="7" customFormat="1" ht="15.75" hidden="1" outlineLevel="2">
      <c r="A864" s="56" t="s">
        <v>154</v>
      </c>
      <c r="B864" s="58" t="s">
        <v>155</v>
      </c>
      <c r="C864" s="54">
        <v>170476.3</v>
      </c>
      <c r="D864" s="59">
        <f t="shared" si="15"/>
        <v>170476.3</v>
      </c>
      <c r="E864" s="117" t="e">
        <f>#REF!</f>
        <v>#REF!</v>
      </c>
    </row>
    <row r="865" spans="1:5" s="7" customFormat="1" ht="22.5" hidden="1" outlineLevel="3">
      <c r="A865" s="56" t="s">
        <v>12</v>
      </c>
      <c r="B865" s="58" t="s">
        <v>155</v>
      </c>
      <c r="C865" s="54">
        <v>3487.8</v>
      </c>
      <c r="D865" s="59">
        <f t="shared" si="15"/>
        <v>3487.8</v>
      </c>
      <c r="E865" s="117" t="e">
        <f>#REF!</f>
        <v>#REF!</v>
      </c>
    </row>
    <row r="866" spans="1:5" s="7" customFormat="1" ht="22.5" hidden="1" outlineLevel="5">
      <c r="A866" s="56" t="s">
        <v>53</v>
      </c>
      <c r="B866" s="58" t="s">
        <v>155</v>
      </c>
      <c r="C866" s="54">
        <v>3487.8</v>
      </c>
      <c r="D866" s="59">
        <f t="shared" si="15"/>
        <v>3487.8</v>
      </c>
      <c r="E866" s="117" t="e">
        <f>#REF!</f>
        <v>#REF!</v>
      </c>
    </row>
    <row r="867" spans="1:5" s="7" customFormat="1" ht="33.75" hidden="1" outlineLevel="6">
      <c r="A867" s="56" t="s">
        <v>15</v>
      </c>
      <c r="B867" s="58" t="s">
        <v>155</v>
      </c>
      <c r="C867" s="54">
        <v>3487.8</v>
      </c>
      <c r="D867" s="59">
        <f t="shared" si="15"/>
        <v>3487.8</v>
      </c>
      <c r="E867" s="117" t="e">
        <f>#REF!</f>
        <v>#REF!</v>
      </c>
    </row>
    <row r="868" spans="1:5" s="7" customFormat="1" ht="15.75" hidden="1" outlineLevel="7">
      <c r="A868" s="56" t="s">
        <v>17</v>
      </c>
      <c r="B868" s="61" t="s">
        <v>155</v>
      </c>
      <c r="C868" s="62">
        <v>3487.8</v>
      </c>
      <c r="D868" s="59">
        <f t="shared" si="15"/>
        <v>3487.8</v>
      </c>
      <c r="E868" s="117" t="e">
        <f>#REF!</f>
        <v>#REF!</v>
      </c>
    </row>
    <row r="869" spans="1:5" s="7" customFormat="1" ht="15.75" hidden="1" outlineLevel="3">
      <c r="A869" s="30" t="s">
        <v>19</v>
      </c>
      <c r="B869" s="58" t="s">
        <v>155</v>
      </c>
      <c r="C869" s="54">
        <v>166988.5</v>
      </c>
      <c r="D869" s="59">
        <f t="shared" si="15"/>
        <v>166988.5</v>
      </c>
      <c r="E869" s="117" t="e">
        <f>#REF!</f>
        <v>#REF!</v>
      </c>
    </row>
    <row r="870" spans="1:5" s="7" customFormat="1" ht="15.75" hidden="1" outlineLevel="5">
      <c r="A870" s="56" t="s">
        <v>23</v>
      </c>
      <c r="B870" s="58" t="s">
        <v>155</v>
      </c>
      <c r="C870" s="54">
        <v>149931.79999999999</v>
      </c>
      <c r="D870" s="59">
        <f t="shared" si="15"/>
        <v>149931.79999999999</v>
      </c>
      <c r="E870" s="117" t="e">
        <f>#REF!</f>
        <v>#REF!</v>
      </c>
    </row>
    <row r="871" spans="1:5" s="7" customFormat="1" ht="33.75" hidden="1" outlineLevel="6">
      <c r="A871" s="56" t="s">
        <v>15</v>
      </c>
      <c r="B871" s="58" t="s">
        <v>155</v>
      </c>
      <c r="C871" s="54">
        <v>149931.79999999999</v>
      </c>
      <c r="D871" s="59">
        <f t="shared" si="15"/>
        <v>149931.79999999999</v>
      </c>
      <c r="E871" s="117" t="e">
        <f>#REF!</f>
        <v>#REF!</v>
      </c>
    </row>
    <row r="872" spans="1:5" s="7" customFormat="1" ht="15.75" hidden="1" outlineLevel="7">
      <c r="A872" s="56" t="s">
        <v>17</v>
      </c>
      <c r="B872" s="61" t="s">
        <v>155</v>
      </c>
      <c r="C872" s="62">
        <v>149758</v>
      </c>
      <c r="D872" s="59">
        <f t="shared" si="15"/>
        <v>149758</v>
      </c>
      <c r="E872" s="117" t="e">
        <f>#REF!</f>
        <v>#REF!</v>
      </c>
    </row>
    <row r="873" spans="1:5" s="7" customFormat="1" ht="15.75" hidden="1" outlineLevel="7">
      <c r="A873" s="30" t="s">
        <v>19</v>
      </c>
      <c r="B873" s="61" t="s">
        <v>155</v>
      </c>
      <c r="C873" s="62">
        <v>173.8</v>
      </c>
      <c r="D873" s="59">
        <f t="shared" si="15"/>
        <v>173.8</v>
      </c>
      <c r="E873" s="117" t="e">
        <f>#REF!</f>
        <v>#REF!</v>
      </c>
    </row>
    <row r="874" spans="1:5" s="7" customFormat="1" ht="15.75" hidden="1" outlineLevel="5">
      <c r="A874" s="30" t="s">
        <v>24</v>
      </c>
      <c r="B874" s="58" t="s">
        <v>155</v>
      </c>
      <c r="C874" s="54">
        <v>17005.7</v>
      </c>
      <c r="D874" s="59">
        <f t="shared" si="15"/>
        <v>17005.7</v>
      </c>
      <c r="E874" s="117" t="e">
        <f>#REF!</f>
        <v>#REF!</v>
      </c>
    </row>
    <row r="875" spans="1:5" s="7" customFormat="1" ht="15.75" hidden="1" outlineLevel="6">
      <c r="A875" s="56" t="s">
        <v>26</v>
      </c>
      <c r="B875" s="58" t="s">
        <v>155</v>
      </c>
      <c r="C875" s="54">
        <v>17005.7</v>
      </c>
      <c r="D875" s="59">
        <f t="shared" si="15"/>
        <v>17005.7</v>
      </c>
      <c r="E875" s="117" t="e">
        <f>#REF!</f>
        <v>#REF!</v>
      </c>
    </row>
    <row r="876" spans="1:5" s="7" customFormat="1" ht="15.75" hidden="1" outlineLevel="7">
      <c r="A876" s="56" t="s">
        <v>28</v>
      </c>
      <c r="B876" s="61" t="s">
        <v>155</v>
      </c>
      <c r="C876" s="62">
        <v>1782.4</v>
      </c>
      <c r="D876" s="59">
        <f t="shared" si="15"/>
        <v>1782.4</v>
      </c>
      <c r="E876" s="117" t="e">
        <f>#REF!</f>
        <v>#REF!</v>
      </c>
    </row>
    <row r="877" spans="1:5" s="7" customFormat="1" ht="15.75" hidden="1" outlineLevel="7">
      <c r="A877" s="30" t="s">
        <v>30</v>
      </c>
      <c r="B877" s="61" t="s">
        <v>155</v>
      </c>
      <c r="C877" s="62">
        <v>15223.3</v>
      </c>
      <c r="D877" s="59">
        <f t="shared" si="15"/>
        <v>15223.3</v>
      </c>
      <c r="E877" s="117" t="e">
        <f>#REF!</f>
        <v>#REF!</v>
      </c>
    </row>
    <row r="878" spans="1:5" s="7" customFormat="1" ht="15.75" hidden="1" outlineLevel="5">
      <c r="A878" s="30" t="s">
        <v>32</v>
      </c>
      <c r="B878" s="58" t="s">
        <v>155</v>
      </c>
      <c r="C878" s="54">
        <v>51</v>
      </c>
      <c r="D878" s="59">
        <f t="shared" si="15"/>
        <v>51</v>
      </c>
      <c r="E878" s="117" t="e">
        <f>#REF!</f>
        <v>#REF!</v>
      </c>
    </row>
    <row r="879" spans="1:5" s="7" customFormat="1" ht="15.75" hidden="1" outlineLevel="6">
      <c r="A879" s="56" t="s">
        <v>45</v>
      </c>
      <c r="B879" s="58" t="s">
        <v>155</v>
      </c>
      <c r="C879" s="54">
        <v>51</v>
      </c>
      <c r="D879" s="59">
        <f t="shared" si="15"/>
        <v>51</v>
      </c>
      <c r="E879" s="117" t="e">
        <f>#REF!</f>
        <v>#REF!</v>
      </c>
    </row>
    <row r="880" spans="1:5" s="7" customFormat="1" ht="15.75" hidden="1" outlineLevel="7">
      <c r="A880" s="56" t="s">
        <v>47</v>
      </c>
      <c r="B880" s="61" t="s">
        <v>155</v>
      </c>
      <c r="C880" s="62">
        <v>51</v>
      </c>
      <c r="D880" s="59">
        <f t="shared" si="15"/>
        <v>51</v>
      </c>
      <c r="E880" s="117" t="e">
        <f>#REF!</f>
        <v>#REF!</v>
      </c>
    </row>
    <row r="881" spans="1:5" s="7" customFormat="1" ht="15.75" hidden="1" outlineLevel="2">
      <c r="A881" s="30" t="s">
        <v>49</v>
      </c>
      <c r="B881" s="58" t="s">
        <v>155</v>
      </c>
      <c r="C881" s="54">
        <v>1475750</v>
      </c>
      <c r="D881" s="59">
        <f t="shared" si="15"/>
        <v>1475750</v>
      </c>
      <c r="E881" s="117" t="e">
        <f>#REF!</f>
        <v>#REF!</v>
      </c>
    </row>
    <row r="882" spans="1:5" s="7" customFormat="1" ht="15.75" hidden="1" outlineLevel="3">
      <c r="A882" s="56" t="s">
        <v>156</v>
      </c>
      <c r="B882" s="58" t="s">
        <v>155</v>
      </c>
      <c r="C882" s="54">
        <v>240240</v>
      </c>
      <c r="D882" s="59">
        <f t="shared" si="15"/>
        <v>240240</v>
      </c>
      <c r="E882" s="117" t="e">
        <f>#REF!</f>
        <v>#REF!</v>
      </c>
    </row>
    <row r="883" spans="1:5" s="7" customFormat="1" ht="15.75" hidden="1" outlineLevel="5">
      <c r="A883" s="56" t="s">
        <v>157</v>
      </c>
      <c r="B883" s="58" t="s">
        <v>155</v>
      </c>
      <c r="C883" s="54">
        <v>240240</v>
      </c>
      <c r="D883" s="59">
        <f t="shared" si="15"/>
        <v>240240</v>
      </c>
      <c r="E883" s="117" t="e">
        <f>#REF!</f>
        <v>#REF!</v>
      </c>
    </row>
    <row r="884" spans="1:5" s="7" customFormat="1" ht="15.75" hidden="1" outlineLevel="6">
      <c r="A884" s="56" t="s">
        <v>45</v>
      </c>
      <c r="B884" s="58" t="s">
        <v>155</v>
      </c>
      <c r="C884" s="54">
        <v>240240</v>
      </c>
      <c r="D884" s="59">
        <f t="shared" si="15"/>
        <v>240240</v>
      </c>
      <c r="E884" s="117" t="e">
        <f>#REF!</f>
        <v>#REF!</v>
      </c>
    </row>
    <row r="885" spans="1:5" s="7" customFormat="1" ht="22.5" hidden="1" outlineLevel="7">
      <c r="A885" s="56" t="s">
        <v>149</v>
      </c>
      <c r="B885" s="61" t="s">
        <v>155</v>
      </c>
      <c r="C885" s="62">
        <v>240240</v>
      </c>
      <c r="D885" s="59">
        <f t="shared" si="15"/>
        <v>240240</v>
      </c>
      <c r="E885" s="117" t="e">
        <f>#REF!</f>
        <v>#REF!</v>
      </c>
    </row>
    <row r="886" spans="1:5" s="7" customFormat="1" ht="22.5" hidden="1" outlineLevel="3">
      <c r="A886" s="30" t="s">
        <v>149</v>
      </c>
      <c r="B886" s="58" t="s">
        <v>155</v>
      </c>
      <c r="C886" s="54">
        <v>192793</v>
      </c>
      <c r="D886" s="59">
        <f t="shared" si="15"/>
        <v>192793</v>
      </c>
      <c r="E886" s="117" t="e">
        <f>#REF!</f>
        <v>#REF!</v>
      </c>
    </row>
    <row r="887" spans="1:5" s="7" customFormat="1" ht="15.75" hidden="1" outlineLevel="5">
      <c r="A887" s="56" t="s">
        <v>158</v>
      </c>
      <c r="B887" s="58" t="s">
        <v>155</v>
      </c>
      <c r="C887" s="54">
        <v>192793</v>
      </c>
      <c r="D887" s="59">
        <f t="shared" si="15"/>
        <v>192793</v>
      </c>
      <c r="E887" s="117" t="e">
        <f>#REF!</f>
        <v>#REF!</v>
      </c>
    </row>
    <row r="888" spans="1:5" s="7" customFormat="1" ht="15.75" hidden="1" outlineLevel="6">
      <c r="A888" s="56" t="s">
        <v>45</v>
      </c>
      <c r="B888" s="58" t="s">
        <v>155</v>
      </c>
      <c r="C888" s="54">
        <v>192793</v>
      </c>
      <c r="D888" s="59">
        <f t="shared" si="15"/>
        <v>192793</v>
      </c>
      <c r="E888" s="117" t="e">
        <f>#REF!</f>
        <v>#REF!</v>
      </c>
    </row>
    <row r="889" spans="1:5" s="7" customFormat="1" ht="22.5" hidden="1" outlineLevel="7">
      <c r="A889" s="56" t="s">
        <v>149</v>
      </c>
      <c r="B889" s="61" t="s">
        <v>155</v>
      </c>
      <c r="C889" s="62">
        <v>192793</v>
      </c>
      <c r="D889" s="59">
        <f t="shared" si="15"/>
        <v>192793</v>
      </c>
      <c r="E889" s="117" t="e">
        <f>#REF!</f>
        <v>#REF!</v>
      </c>
    </row>
    <row r="890" spans="1:5" s="7" customFormat="1" ht="22.5" hidden="1" outlineLevel="3">
      <c r="A890" s="30" t="s">
        <v>149</v>
      </c>
      <c r="B890" s="58" t="s">
        <v>155</v>
      </c>
      <c r="C890" s="54">
        <v>102800</v>
      </c>
      <c r="D890" s="59">
        <f t="shared" si="15"/>
        <v>102800</v>
      </c>
      <c r="E890" s="117" t="e">
        <f>#REF!</f>
        <v>#REF!</v>
      </c>
    </row>
    <row r="891" spans="1:5" s="7" customFormat="1" ht="15.75" hidden="1" outlineLevel="5">
      <c r="A891" s="56" t="s">
        <v>159</v>
      </c>
      <c r="B891" s="58" t="s">
        <v>155</v>
      </c>
      <c r="C891" s="54">
        <v>102800</v>
      </c>
      <c r="D891" s="59">
        <f t="shared" si="15"/>
        <v>102800</v>
      </c>
      <c r="E891" s="117" t="e">
        <f>#REF!</f>
        <v>#REF!</v>
      </c>
    </row>
    <row r="892" spans="1:5" s="7" customFormat="1" ht="15.75" hidden="1" outlineLevel="6">
      <c r="A892" s="56" t="s">
        <v>45</v>
      </c>
      <c r="B892" s="58" t="s">
        <v>155</v>
      </c>
      <c r="C892" s="54">
        <v>102800</v>
      </c>
      <c r="D892" s="59">
        <f t="shared" si="15"/>
        <v>102800</v>
      </c>
      <c r="E892" s="117" t="e">
        <f>#REF!</f>
        <v>#REF!</v>
      </c>
    </row>
    <row r="893" spans="1:5" s="7" customFormat="1" ht="22.5" hidden="1" outlineLevel="7">
      <c r="A893" s="56" t="s">
        <v>149</v>
      </c>
      <c r="B893" s="61" t="s">
        <v>155</v>
      </c>
      <c r="C893" s="62">
        <v>102800</v>
      </c>
      <c r="D893" s="59">
        <f t="shared" si="15"/>
        <v>102800</v>
      </c>
      <c r="E893" s="117" t="e">
        <f>#REF!</f>
        <v>#REF!</v>
      </c>
    </row>
    <row r="894" spans="1:5" s="7" customFormat="1" ht="22.5" hidden="1" outlineLevel="3">
      <c r="A894" s="30" t="s">
        <v>149</v>
      </c>
      <c r="B894" s="58" t="s">
        <v>155</v>
      </c>
      <c r="C894" s="54">
        <v>90500</v>
      </c>
      <c r="D894" s="59">
        <f t="shared" si="15"/>
        <v>90500</v>
      </c>
      <c r="E894" s="117" t="e">
        <f>#REF!</f>
        <v>#REF!</v>
      </c>
    </row>
    <row r="895" spans="1:5" s="7" customFormat="1" ht="15.75" hidden="1" outlineLevel="5">
      <c r="A895" s="56" t="s">
        <v>160</v>
      </c>
      <c r="B895" s="58" t="s">
        <v>155</v>
      </c>
      <c r="C895" s="54">
        <v>90500</v>
      </c>
      <c r="D895" s="59">
        <f t="shared" si="15"/>
        <v>90500</v>
      </c>
      <c r="E895" s="117" t="e">
        <f>#REF!</f>
        <v>#REF!</v>
      </c>
    </row>
    <row r="896" spans="1:5" s="7" customFormat="1" ht="15.75" hidden="1" outlineLevel="6">
      <c r="A896" s="56" t="s">
        <v>45</v>
      </c>
      <c r="B896" s="58" t="s">
        <v>155</v>
      </c>
      <c r="C896" s="54">
        <v>90500</v>
      </c>
      <c r="D896" s="59">
        <f t="shared" si="15"/>
        <v>90500</v>
      </c>
      <c r="E896" s="117" t="e">
        <f>#REF!</f>
        <v>#REF!</v>
      </c>
    </row>
    <row r="897" spans="1:5" s="7" customFormat="1" ht="22.5" hidden="1" outlineLevel="7">
      <c r="A897" s="56" t="s">
        <v>149</v>
      </c>
      <c r="B897" s="61" t="s">
        <v>155</v>
      </c>
      <c r="C897" s="62">
        <v>90500</v>
      </c>
      <c r="D897" s="59">
        <f t="shared" si="15"/>
        <v>90500</v>
      </c>
      <c r="E897" s="117" t="e">
        <f>#REF!</f>
        <v>#REF!</v>
      </c>
    </row>
    <row r="898" spans="1:5" s="7" customFormat="1" ht="22.5" hidden="1" outlineLevel="3">
      <c r="A898" s="30" t="s">
        <v>149</v>
      </c>
      <c r="B898" s="58" t="s">
        <v>155</v>
      </c>
      <c r="C898" s="54">
        <v>614851</v>
      </c>
      <c r="D898" s="59">
        <f t="shared" si="15"/>
        <v>614851</v>
      </c>
      <c r="E898" s="117" t="e">
        <f>#REF!</f>
        <v>#REF!</v>
      </c>
    </row>
    <row r="899" spans="1:5" s="7" customFormat="1" ht="15.75" hidden="1" outlineLevel="5">
      <c r="A899" s="56" t="s">
        <v>161</v>
      </c>
      <c r="B899" s="58" t="s">
        <v>155</v>
      </c>
      <c r="C899" s="54">
        <v>614851</v>
      </c>
      <c r="D899" s="59">
        <f t="shared" si="15"/>
        <v>614851</v>
      </c>
      <c r="E899" s="117" t="e">
        <f>#REF!</f>
        <v>#REF!</v>
      </c>
    </row>
    <row r="900" spans="1:5" s="7" customFormat="1" ht="15.75" hidden="1" outlineLevel="6">
      <c r="A900" s="56" t="s">
        <v>45</v>
      </c>
      <c r="B900" s="58" t="s">
        <v>155</v>
      </c>
      <c r="C900" s="54">
        <v>614851</v>
      </c>
      <c r="D900" s="59">
        <f t="shared" si="15"/>
        <v>614851</v>
      </c>
      <c r="E900" s="117" t="e">
        <f>#REF!</f>
        <v>#REF!</v>
      </c>
    </row>
    <row r="901" spans="1:5" s="7" customFormat="1" ht="22.5" hidden="1" outlineLevel="7">
      <c r="A901" s="56" t="s">
        <v>149</v>
      </c>
      <c r="B901" s="61" t="s">
        <v>155</v>
      </c>
      <c r="C901" s="62">
        <v>614851</v>
      </c>
      <c r="D901" s="59">
        <f t="shared" si="15"/>
        <v>614851</v>
      </c>
      <c r="E901" s="117" t="e">
        <f>#REF!</f>
        <v>#REF!</v>
      </c>
    </row>
    <row r="902" spans="1:5" s="7" customFormat="1" ht="22.5" hidden="1" outlineLevel="3">
      <c r="A902" s="30" t="s">
        <v>149</v>
      </c>
      <c r="B902" s="58" t="s">
        <v>155</v>
      </c>
      <c r="C902" s="54">
        <v>60759</v>
      </c>
      <c r="D902" s="59">
        <f t="shared" si="15"/>
        <v>60759</v>
      </c>
      <c r="E902" s="117" t="e">
        <f>#REF!</f>
        <v>#REF!</v>
      </c>
    </row>
    <row r="903" spans="1:5" s="7" customFormat="1" ht="78.75" hidden="1" outlineLevel="5">
      <c r="A903" s="76" t="s">
        <v>162</v>
      </c>
      <c r="B903" s="58" t="s">
        <v>155</v>
      </c>
      <c r="C903" s="54">
        <v>60759</v>
      </c>
      <c r="D903" s="59">
        <f t="shared" si="15"/>
        <v>60759</v>
      </c>
      <c r="E903" s="117" t="e">
        <f>#REF!</f>
        <v>#REF!</v>
      </c>
    </row>
    <row r="904" spans="1:5" s="7" customFormat="1" ht="15.75" hidden="1" outlineLevel="6">
      <c r="A904" s="56" t="s">
        <v>45</v>
      </c>
      <c r="B904" s="58" t="s">
        <v>155</v>
      </c>
      <c r="C904" s="54">
        <v>60759</v>
      </c>
      <c r="D904" s="59">
        <f t="shared" si="15"/>
        <v>60759</v>
      </c>
      <c r="E904" s="117" t="e">
        <f>#REF!</f>
        <v>#REF!</v>
      </c>
    </row>
    <row r="905" spans="1:5" s="7" customFormat="1" ht="22.5" hidden="1" outlineLevel="7">
      <c r="A905" s="56" t="s">
        <v>149</v>
      </c>
      <c r="B905" s="61" t="s">
        <v>155</v>
      </c>
      <c r="C905" s="62">
        <v>60759</v>
      </c>
      <c r="D905" s="59">
        <f t="shared" si="15"/>
        <v>60759</v>
      </c>
      <c r="E905" s="117" t="e">
        <f>#REF!</f>
        <v>#REF!</v>
      </c>
    </row>
    <row r="906" spans="1:5" s="7" customFormat="1" ht="22.5" hidden="1" outlineLevel="3">
      <c r="A906" s="30" t="s">
        <v>149</v>
      </c>
      <c r="B906" s="58" t="s">
        <v>155</v>
      </c>
      <c r="C906" s="54">
        <v>35001</v>
      </c>
      <c r="D906" s="59">
        <f t="shared" si="15"/>
        <v>35001</v>
      </c>
      <c r="E906" s="117" t="e">
        <f>#REF!</f>
        <v>#REF!</v>
      </c>
    </row>
    <row r="907" spans="1:5" s="7" customFormat="1" ht="78.75" hidden="1" outlineLevel="5">
      <c r="A907" s="76" t="s">
        <v>163</v>
      </c>
      <c r="B907" s="58" t="s">
        <v>155</v>
      </c>
      <c r="C907" s="54">
        <v>35001</v>
      </c>
      <c r="D907" s="59">
        <f t="shared" si="15"/>
        <v>35001</v>
      </c>
      <c r="E907" s="117" t="e">
        <f>#REF!</f>
        <v>#REF!</v>
      </c>
    </row>
    <row r="908" spans="1:5" s="7" customFormat="1" ht="15.75" hidden="1" outlineLevel="6">
      <c r="A908" s="56" t="s">
        <v>45</v>
      </c>
      <c r="B908" s="58" t="s">
        <v>155</v>
      </c>
      <c r="C908" s="54">
        <v>35001</v>
      </c>
      <c r="D908" s="59">
        <f t="shared" si="15"/>
        <v>35001</v>
      </c>
      <c r="E908" s="117" t="e">
        <f>#REF!</f>
        <v>#REF!</v>
      </c>
    </row>
    <row r="909" spans="1:5" s="7" customFormat="1" ht="22.5" hidden="1" outlineLevel="7">
      <c r="A909" s="56" t="s">
        <v>149</v>
      </c>
      <c r="B909" s="61" t="s">
        <v>155</v>
      </c>
      <c r="C909" s="62">
        <v>35001</v>
      </c>
      <c r="D909" s="59">
        <f t="shared" si="15"/>
        <v>35001</v>
      </c>
      <c r="E909" s="117" t="e">
        <f>#REF!</f>
        <v>#REF!</v>
      </c>
    </row>
    <row r="910" spans="1:5" s="7" customFormat="1" ht="22.5" hidden="1" outlineLevel="3">
      <c r="A910" s="30" t="s">
        <v>149</v>
      </c>
      <c r="B910" s="58" t="s">
        <v>155</v>
      </c>
      <c r="C910" s="54">
        <v>5618</v>
      </c>
      <c r="D910" s="59">
        <f t="shared" si="15"/>
        <v>5618</v>
      </c>
      <c r="E910" s="117" t="e">
        <f>#REF!</f>
        <v>#REF!</v>
      </c>
    </row>
    <row r="911" spans="1:5" s="7" customFormat="1" ht="56.25" hidden="1" outlineLevel="5">
      <c r="A911" s="76" t="s">
        <v>164</v>
      </c>
      <c r="B911" s="58" t="s">
        <v>155</v>
      </c>
      <c r="C911" s="54">
        <v>5618</v>
      </c>
      <c r="D911" s="59">
        <f t="shared" si="15"/>
        <v>5618</v>
      </c>
      <c r="E911" s="117" t="e">
        <f>#REF!</f>
        <v>#REF!</v>
      </c>
    </row>
    <row r="912" spans="1:5" s="7" customFormat="1" ht="15.75" hidden="1" outlineLevel="6">
      <c r="A912" s="56" t="s">
        <v>45</v>
      </c>
      <c r="B912" s="58" t="s">
        <v>155</v>
      </c>
      <c r="C912" s="54">
        <v>5618</v>
      </c>
      <c r="D912" s="59">
        <f t="shared" si="15"/>
        <v>5618</v>
      </c>
      <c r="E912" s="117" t="e">
        <f>#REF!</f>
        <v>#REF!</v>
      </c>
    </row>
    <row r="913" spans="1:5" s="7" customFormat="1" ht="22.5" hidden="1" outlineLevel="7">
      <c r="A913" s="56" t="s">
        <v>149</v>
      </c>
      <c r="B913" s="61" t="s">
        <v>155</v>
      </c>
      <c r="C913" s="62">
        <v>5618</v>
      </c>
      <c r="D913" s="59">
        <f t="shared" si="15"/>
        <v>5618</v>
      </c>
      <c r="E913" s="117" t="e">
        <f>#REF!</f>
        <v>#REF!</v>
      </c>
    </row>
    <row r="914" spans="1:5" s="7" customFormat="1" ht="22.5" hidden="1" outlineLevel="3">
      <c r="A914" s="30" t="s">
        <v>149</v>
      </c>
      <c r="B914" s="58" t="s">
        <v>155</v>
      </c>
      <c r="C914" s="54">
        <v>68788</v>
      </c>
      <c r="D914" s="59">
        <f t="shared" si="15"/>
        <v>68788</v>
      </c>
      <c r="E914" s="117" t="e">
        <f>#REF!</f>
        <v>#REF!</v>
      </c>
    </row>
    <row r="915" spans="1:5" s="7" customFormat="1" ht="15.75" hidden="1" outlineLevel="5">
      <c r="A915" s="56" t="s">
        <v>165</v>
      </c>
      <c r="B915" s="58" t="s">
        <v>155</v>
      </c>
      <c r="C915" s="54">
        <v>68788</v>
      </c>
      <c r="D915" s="59">
        <f t="shared" si="15"/>
        <v>68788</v>
      </c>
      <c r="E915" s="117" t="e">
        <f>#REF!</f>
        <v>#REF!</v>
      </c>
    </row>
    <row r="916" spans="1:5" s="7" customFormat="1" ht="15.75" hidden="1" outlineLevel="6">
      <c r="A916" s="56" t="s">
        <v>45</v>
      </c>
      <c r="B916" s="58" t="s">
        <v>155</v>
      </c>
      <c r="C916" s="54">
        <v>68788</v>
      </c>
      <c r="D916" s="59">
        <f t="shared" si="15"/>
        <v>68788</v>
      </c>
      <c r="E916" s="117" t="e">
        <f>#REF!</f>
        <v>#REF!</v>
      </c>
    </row>
    <row r="917" spans="1:5" s="7" customFormat="1" ht="22.5" hidden="1" outlineLevel="7">
      <c r="A917" s="56" t="s">
        <v>149</v>
      </c>
      <c r="B917" s="61" t="s">
        <v>155</v>
      </c>
      <c r="C917" s="62">
        <v>68788</v>
      </c>
      <c r="D917" s="59">
        <f t="shared" si="15"/>
        <v>68788</v>
      </c>
      <c r="E917" s="117" t="e">
        <f>#REF!</f>
        <v>#REF!</v>
      </c>
    </row>
    <row r="918" spans="1:5" s="7" customFormat="1" ht="22.5" hidden="1" outlineLevel="3">
      <c r="A918" s="30" t="s">
        <v>149</v>
      </c>
      <c r="B918" s="58" t="s">
        <v>155</v>
      </c>
      <c r="C918" s="54">
        <v>64400</v>
      </c>
      <c r="D918" s="59">
        <f t="shared" ref="D918:D981" si="16">C918</f>
        <v>64400</v>
      </c>
      <c r="E918" s="117" t="e">
        <f>#REF!</f>
        <v>#REF!</v>
      </c>
    </row>
    <row r="919" spans="1:5" s="7" customFormat="1" ht="15.75" hidden="1" outlineLevel="5">
      <c r="A919" s="56" t="s">
        <v>166</v>
      </c>
      <c r="B919" s="58" t="s">
        <v>155</v>
      </c>
      <c r="C919" s="54">
        <v>64400</v>
      </c>
      <c r="D919" s="59">
        <f t="shared" si="16"/>
        <v>64400</v>
      </c>
      <c r="E919" s="117" t="e">
        <f>#REF!</f>
        <v>#REF!</v>
      </c>
    </row>
    <row r="920" spans="1:5" s="7" customFormat="1" ht="15.75" hidden="1" outlineLevel="6">
      <c r="A920" s="56" t="s">
        <v>45</v>
      </c>
      <c r="B920" s="58" t="s">
        <v>155</v>
      </c>
      <c r="C920" s="54">
        <v>64400</v>
      </c>
      <c r="D920" s="59">
        <f t="shared" si="16"/>
        <v>64400</v>
      </c>
      <c r="E920" s="117" t="e">
        <f>#REF!</f>
        <v>#REF!</v>
      </c>
    </row>
    <row r="921" spans="1:5" s="7" customFormat="1" ht="22.5" hidden="1" outlineLevel="7">
      <c r="A921" s="56" t="s">
        <v>149</v>
      </c>
      <c r="B921" s="61" t="s">
        <v>155</v>
      </c>
      <c r="C921" s="62">
        <v>64400</v>
      </c>
      <c r="D921" s="59">
        <f t="shared" si="16"/>
        <v>64400</v>
      </c>
      <c r="E921" s="117" t="e">
        <f>#REF!</f>
        <v>#REF!</v>
      </c>
    </row>
    <row r="922" spans="1:5" s="7" customFormat="1" ht="22.5" hidden="1" outlineLevel="2">
      <c r="A922" s="30" t="s">
        <v>149</v>
      </c>
      <c r="B922" s="58" t="s">
        <v>155</v>
      </c>
      <c r="C922" s="54">
        <v>245915.9</v>
      </c>
      <c r="D922" s="59">
        <f t="shared" si="16"/>
        <v>245915.9</v>
      </c>
      <c r="E922" s="117" t="e">
        <f>#REF!</f>
        <v>#REF!</v>
      </c>
    </row>
    <row r="923" spans="1:5" s="7" customFormat="1" ht="22.5" hidden="1" outlineLevel="3">
      <c r="A923" s="56" t="s">
        <v>167</v>
      </c>
      <c r="B923" s="58" t="s">
        <v>155</v>
      </c>
      <c r="C923" s="54">
        <v>245915.9</v>
      </c>
      <c r="D923" s="59">
        <f t="shared" si="16"/>
        <v>245915.9</v>
      </c>
      <c r="E923" s="117" t="e">
        <f>#REF!</f>
        <v>#REF!</v>
      </c>
    </row>
    <row r="924" spans="1:5" s="7" customFormat="1" ht="15.75" hidden="1" outlineLevel="5">
      <c r="A924" s="56" t="s">
        <v>77</v>
      </c>
      <c r="B924" s="58" t="s">
        <v>155</v>
      </c>
      <c r="C924" s="54">
        <v>245915.9</v>
      </c>
      <c r="D924" s="59">
        <f t="shared" si="16"/>
        <v>245915.9</v>
      </c>
      <c r="E924" s="117" t="e">
        <f>#REF!</f>
        <v>#REF!</v>
      </c>
    </row>
    <row r="925" spans="1:5" s="7" customFormat="1" ht="22.5" hidden="1" outlineLevel="6">
      <c r="A925" s="56" t="s">
        <v>103</v>
      </c>
      <c r="B925" s="58" t="s">
        <v>155</v>
      </c>
      <c r="C925" s="54">
        <v>245915.9</v>
      </c>
      <c r="D925" s="59">
        <f t="shared" si="16"/>
        <v>245915.9</v>
      </c>
      <c r="E925" s="117" t="e">
        <f>#REF!</f>
        <v>#REF!</v>
      </c>
    </row>
    <row r="926" spans="1:5" s="7" customFormat="1" ht="15.75" hidden="1" outlineLevel="7">
      <c r="A926" s="56" t="s">
        <v>133</v>
      </c>
      <c r="B926" s="61" t="s">
        <v>155</v>
      </c>
      <c r="C926" s="62">
        <v>238915.9</v>
      </c>
      <c r="D926" s="59">
        <f t="shared" si="16"/>
        <v>238915.9</v>
      </c>
      <c r="E926" s="117" t="e">
        <f>#REF!</f>
        <v>#REF!</v>
      </c>
    </row>
    <row r="927" spans="1:5" s="7" customFormat="1" ht="22.5" hidden="1" outlineLevel="7">
      <c r="A927" s="30" t="s">
        <v>134</v>
      </c>
      <c r="B927" s="61" t="s">
        <v>155</v>
      </c>
      <c r="C927" s="62">
        <v>7000</v>
      </c>
      <c r="D927" s="59">
        <f t="shared" si="16"/>
        <v>7000</v>
      </c>
      <c r="E927" s="117" t="e">
        <f>#REF!</f>
        <v>#REF!</v>
      </c>
    </row>
    <row r="928" spans="1:5" s="7" customFormat="1" ht="15.75" hidden="1" outlineLevel="2">
      <c r="A928" s="30" t="s">
        <v>135</v>
      </c>
      <c r="B928" s="58" t="s">
        <v>155</v>
      </c>
      <c r="C928" s="54">
        <v>7941.4</v>
      </c>
      <c r="D928" s="59">
        <f t="shared" si="16"/>
        <v>7941.4</v>
      </c>
      <c r="E928" s="117" t="e">
        <f>#REF!</f>
        <v>#REF!</v>
      </c>
    </row>
    <row r="929" spans="1:5" s="7" customFormat="1" ht="22.5" hidden="1" outlineLevel="3">
      <c r="A929" s="56" t="s">
        <v>168</v>
      </c>
      <c r="B929" s="58" t="s">
        <v>155</v>
      </c>
      <c r="C929" s="54">
        <v>7941.4</v>
      </c>
      <c r="D929" s="59">
        <f t="shared" si="16"/>
        <v>7941.4</v>
      </c>
      <c r="E929" s="117" t="e">
        <f>#REF!</f>
        <v>#REF!</v>
      </c>
    </row>
    <row r="930" spans="1:5" s="7" customFormat="1" ht="15.75" hidden="1" outlineLevel="5">
      <c r="A930" s="56" t="s">
        <v>169</v>
      </c>
      <c r="B930" s="58" t="s">
        <v>155</v>
      </c>
      <c r="C930" s="54">
        <v>7941.4</v>
      </c>
      <c r="D930" s="59">
        <f t="shared" si="16"/>
        <v>7941.4</v>
      </c>
      <c r="E930" s="117" t="e">
        <f>#REF!</f>
        <v>#REF!</v>
      </c>
    </row>
    <row r="931" spans="1:5" s="7" customFormat="1" ht="15.75" hidden="1" outlineLevel="6">
      <c r="A931" s="56" t="s">
        <v>26</v>
      </c>
      <c r="B931" s="58" t="s">
        <v>155</v>
      </c>
      <c r="C931" s="54">
        <v>7941.4</v>
      </c>
      <c r="D931" s="59">
        <f t="shared" si="16"/>
        <v>7941.4</v>
      </c>
      <c r="E931" s="117" t="e">
        <f>#REF!</f>
        <v>#REF!</v>
      </c>
    </row>
    <row r="932" spans="1:5" s="7" customFormat="1" ht="15.75" hidden="1" outlineLevel="7">
      <c r="A932" s="56" t="s">
        <v>28</v>
      </c>
      <c r="B932" s="61" t="s">
        <v>155</v>
      </c>
      <c r="C932" s="62">
        <v>7941.4</v>
      </c>
      <c r="D932" s="59">
        <f t="shared" si="16"/>
        <v>7941.4</v>
      </c>
      <c r="E932" s="117" t="e">
        <f>#REF!</f>
        <v>#REF!</v>
      </c>
    </row>
    <row r="933" spans="1:5" s="7" customFormat="1" ht="15.75" hidden="1" outlineLevel="2">
      <c r="A933" s="30" t="s">
        <v>32</v>
      </c>
      <c r="B933" s="58" t="s">
        <v>155</v>
      </c>
      <c r="C933" s="54">
        <v>2098.6999999999998</v>
      </c>
      <c r="D933" s="59">
        <f t="shared" si="16"/>
        <v>2098.6999999999998</v>
      </c>
      <c r="E933" s="117" t="e">
        <f>#REF!</f>
        <v>#REF!</v>
      </c>
    </row>
    <row r="934" spans="1:5" s="7" customFormat="1" ht="15.75" hidden="1" outlineLevel="3">
      <c r="A934" s="56" t="s">
        <v>170</v>
      </c>
      <c r="B934" s="58" t="s">
        <v>155</v>
      </c>
      <c r="C934" s="54">
        <v>2098.6999999999998</v>
      </c>
      <c r="D934" s="59">
        <f t="shared" si="16"/>
        <v>2098.6999999999998</v>
      </c>
      <c r="E934" s="117" t="e">
        <f>#REF!</f>
        <v>#REF!</v>
      </c>
    </row>
    <row r="935" spans="1:5" s="7" customFormat="1" ht="15.75" hidden="1" outlineLevel="5">
      <c r="A935" s="56" t="s">
        <v>171</v>
      </c>
      <c r="B935" s="58" t="s">
        <v>155</v>
      </c>
      <c r="C935" s="54">
        <v>2098.6999999999998</v>
      </c>
      <c r="D935" s="59">
        <f t="shared" si="16"/>
        <v>2098.6999999999998</v>
      </c>
      <c r="E935" s="117" t="e">
        <f>#REF!</f>
        <v>#REF!</v>
      </c>
    </row>
    <row r="936" spans="1:5" s="7" customFormat="1" ht="15.75" hidden="1" outlineLevel="6">
      <c r="A936" s="56" t="s">
        <v>26</v>
      </c>
      <c r="B936" s="58" t="s">
        <v>155</v>
      </c>
      <c r="C936" s="54">
        <v>2098.6999999999998</v>
      </c>
      <c r="D936" s="59">
        <f t="shared" si="16"/>
        <v>2098.6999999999998</v>
      </c>
      <c r="E936" s="117" t="e">
        <f>#REF!</f>
        <v>#REF!</v>
      </c>
    </row>
    <row r="937" spans="1:5" s="7" customFormat="1" ht="15.75" hidden="1" outlineLevel="7">
      <c r="A937" s="56" t="s">
        <v>28</v>
      </c>
      <c r="B937" s="61" t="s">
        <v>155</v>
      </c>
      <c r="C937" s="62">
        <v>2098.6999999999998</v>
      </c>
      <c r="D937" s="59">
        <f t="shared" si="16"/>
        <v>2098.6999999999998</v>
      </c>
      <c r="E937" s="117" t="e">
        <f>#REF!</f>
        <v>#REF!</v>
      </c>
    </row>
    <row r="938" spans="1:5" s="7" customFormat="1" ht="15.75" hidden="1" outlineLevel="1">
      <c r="A938" s="30" t="s">
        <v>32</v>
      </c>
      <c r="B938" s="58" t="s">
        <v>173</v>
      </c>
      <c r="C938" s="54">
        <v>114453</v>
      </c>
      <c r="D938" s="59">
        <f t="shared" si="16"/>
        <v>114453</v>
      </c>
      <c r="E938" s="117" t="e">
        <f>#REF!</f>
        <v>#REF!</v>
      </c>
    </row>
    <row r="939" spans="1:5" s="7" customFormat="1" ht="15.75" hidden="1" outlineLevel="2">
      <c r="A939" s="56" t="s">
        <v>172</v>
      </c>
      <c r="B939" s="58" t="s">
        <v>173</v>
      </c>
      <c r="C939" s="54">
        <v>41507.199999999997</v>
      </c>
      <c r="D939" s="59">
        <f t="shared" si="16"/>
        <v>41507.199999999997</v>
      </c>
      <c r="E939" s="117" t="e">
        <f>#REF!</f>
        <v>#REF!</v>
      </c>
    </row>
    <row r="940" spans="1:5" s="7" customFormat="1" ht="15.75" hidden="1" outlineLevel="3">
      <c r="A940" s="56" t="s">
        <v>174</v>
      </c>
      <c r="B940" s="58" t="s">
        <v>173</v>
      </c>
      <c r="C940" s="54">
        <v>41507.199999999997</v>
      </c>
      <c r="D940" s="59">
        <f t="shared" si="16"/>
        <v>41507.199999999997</v>
      </c>
      <c r="E940" s="117" t="e">
        <f>#REF!</f>
        <v>#REF!</v>
      </c>
    </row>
    <row r="941" spans="1:5" s="7" customFormat="1" ht="15.75" hidden="1" outlineLevel="5">
      <c r="A941" s="56" t="s">
        <v>175</v>
      </c>
      <c r="B941" s="58" t="s">
        <v>173</v>
      </c>
      <c r="C941" s="54">
        <v>41507.199999999997</v>
      </c>
      <c r="D941" s="59">
        <f t="shared" si="16"/>
        <v>41507.199999999997</v>
      </c>
      <c r="E941" s="117" t="e">
        <f>#REF!</f>
        <v>#REF!</v>
      </c>
    </row>
    <row r="942" spans="1:5" s="7" customFormat="1" ht="15.75" hidden="1" outlineLevel="6">
      <c r="A942" s="56" t="s">
        <v>26</v>
      </c>
      <c r="B942" s="58" t="s">
        <v>173</v>
      </c>
      <c r="C942" s="54">
        <v>41507.199999999997</v>
      </c>
      <c r="D942" s="59">
        <f t="shared" si="16"/>
        <v>41507.199999999997</v>
      </c>
      <c r="E942" s="117" t="e">
        <f>#REF!</f>
        <v>#REF!</v>
      </c>
    </row>
    <row r="943" spans="1:5" s="7" customFormat="1" ht="15.75" hidden="1" outlineLevel="7">
      <c r="A943" s="56" t="s">
        <v>28</v>
      </c>
      <c r="B943" s="61" t="s">
        <v>173</v>
      </c>
      <c r="C943" s="62">
        <v>41507.199999999997</v>
      </c>
      <c r="D943" s="59">
        <f t="shared" si="16"/>
        <v>41507.199999999997</v>
      </c>
      <c r="E943" s="117" t="e">
        <f>#REF!</f>
        <v>#REF!</v>
      </c>
    </row>
    <row r="944" spans="1:5" s="7" customFormat="1" ht="15.75" hidden="1" outlineLevel="2">
      <c r="A944" s="30" t="s">
        <v>32</v>
      </c>
      <c r="B944" s="58" t="s">
        <v>173</v>
      </c>
      <c r="C944" s="54">
        <v>72945.8</v>
      </c>
      <c r="D944" s="59">
        <f t="shared" si="16"/>
        <v>72945.8</v>
      </c>
      <c r="E944" s="117" t="e">
        <f>#REF!</f>
        <v>#REF!</v>
      </c>
    </row>
    <row r="945" spans="1:5" s="7" customFormat="1" ht="15.75" hidden="1" outlineLevel="3">
      <c r="A945" s="56" t="s">
        <v>116</v>
      </c>
      <c r="B945" s="58" t="s">
        <v>173</v>
      </c>
      <c r="C945" s="54">
        <v>47319.8</v>
      </c>
      <c r="D945" s="59">
        <f t="shared" si="16"/>
        <v>47319.8</v>
      </c>
      <c r="E945" s="117" t="e">
        <f>#REF!</f>
        <v>#REF!</v>
      </c>
    </row>
    <row r="946" spans="1:5" s="7" customFormat="1" ht="22.5" hidden="1" outlineLevel="4">
      <c r="A946" s="56" t="s">
        <v>176</v>
      </c>
      <c r="B946" s="58" t="s">
        <v>173</v>
      </c>
      <c r="C946" s="54">
        <v>2000</v>
      </c>
      <c r="D946" s="59">
        <f t="shared" si="16"/>
        <v>2000</v>
      </c>
      <c r="E946" s="117" t="e">
        <f>#REF!</f>
        <v>#REF!</v>
      </c>
    </row>
    <row r="947" spans="1:5" s="7" customFormat="1" ht="22.5" hidden="1" outlineLevel="5">
      <c r="A947" s="56" t="s">
        <v>177</v>
      </c>
      <c r="B947" s="58" t="s">
        <v>173</v>
      </c>
      <c r="C947" s="54">
        <v>2000</v>
      </c>
      <c r="D947" s="59">
        <f t="shared" si="16"/>
        <v>2000</v>
      </c>
      <c r="E947" s="117" t="e">
        <f>#REF!</f>
        <v>#REF!</v>
      </c>
    </row>
    <row r="948" spans="1:5" s="7" customFormat="1" ht="15.75" hidden="1" outlineLevel="6">
      <c r="A948" s="56" t="s">
        <v>98</v>
      </c>
      <c r="B948" s="58" t="s">
        <v>173</v>
      </c>
      <c r="C948" s="54">
        <v>2000</v>
      </c>
      <c r="D948" s="59">
        <f t="shared" si="16"/>
        <v>2000</v>
      </c>
      <c r="E948" s="117" t="e">
        <f>#REF!</f>
        <v>#REF!</v>
      </c>
    </row>
    <row r="949" spans="1:5" s="7" customFormat="1" ht="15.75" hidden="1" outlineLevel="7">
      <c r="A949" s="56" t="s">
        <v>178</v>
      </c>
      <c r="B949" s="61" t="s">
        <v>173</v>
      </c>
      <c r="C949" s="62">
        <v>2000</v>
      </c>
      <c r="D949" s="59">
        <f t="shared" si="16"/>
        <v>2000</v>
      </c>
      <c r="E949" s="117" t="e">
        <f>#REF!</f>
        <v>#REF!</v>
      </c>
    </row>
    <row r="950" spans="1:5" s="7" customFormat="1" ht="22.5" hidden="1" outlineLevel="4">
      <c r="A950" s="30" t="s">
        <v>179</v>
      </c>
      <c r="B950" s="58" t="s">
        <v>173</v>
      </c>
      <c r="C950" s="54">
        <v>45319.8</v>
      </c>
      <c r="D950" s="59">
        <f t="shared" si="16"/>
        <v>45319.8</v>
      </c>
      <c r="E950" s="117" t="e">
        <f>#REF!</f>
        <v>#REF!</v>
      </c>
    </row>
    <row r="951" spans="1:5" s="7" customFormat="1" ht="22.5" hidden="1" outlineLevel="5">
      <c r="A951" s="56" t="s">
        <v>180</v>
      </c>
      <c r="B951" s="58" t="s">
        <v>173</v>
      </c>
      <c r="C951" s="54">
        <v>45319.8</v>
      </c>
      <c r="D951" s="59">
        <f t="shared" si="16"/>
        <v>45319.8</v>
      </c>
      <c r="E951" s="117" t="e">
        <f>#REF!</f>
        <v>#REF!</v>
      </c>
    </row>
    <row r="952" spans="1:5" s="7" customFormat="1" ht="15.75" hidden="1" outlineLevel="6">
      <c r="A952" s="56" t="s">
        <v>98</v>
      </c>
      <c r="B952" s="58" t="s">
        <v>173</v>
      </c>
      <c r="C952" s="54">
        <v>45319.8</v>
      </c>
      <c r="D952" s="59">
        <f t="shared" si="16"/>
        <v>45319.8</v>
      </c>
      <c r="E952" s="117" t="e">
        <f>#REF!</f>
        <v>#REF!</v>
      </c>
    </row>
    <row r="953" spans="1:5" s="7" customFormat="1" ht="15.75" hidden="1" outlineLevel="7">
      <c r="A953" s="56" t="s">
        <v>178</v>
      </c>
      <c r="B953" s="61" t="s">
        <v>173</v>
      </c>
      <c r="C953" s="62">
        <v>45319.8</v>
      </c>
      <c r="D953" s="59">
        <f t="shared" si="16"/>
        <v>45319.8</v>
      </c>
      <c r="E953" s="117" t="e">
        <f>#REF!</f>
        <v>#REF!</v>
      </c>
    </row>
    <row r="954" spans="1:5" s="7" customFormat="1" ht="22.5" hidden="1" outlineLevel="3">
      <c r="A954" s="30" t="s">
        <v>179</v>
      </c>
      <c r="B954" s="58" t="s">
        <v>173</v>
      </c>
      <c r="C954" s="54">
        <v>25626</v>
      </c>
      <c r="D954" s="59">
        <f t="shared" si="16"/>
        <v>25626</v>
      </c>
      <c r="E954" s="117" t="e">
        <f>#REF!</f>
        <v>#REF!</v>
      </c>
    </row>
    <row r="955" spans="1:5" s="7" customFormat="1" ht="22.5" hidden="1" outlineLevel="5">
      <c r="A955" s="56" t="s">
        <v>181</v>
      </c>
      <c r="B955" s="58" t="s">
        <v>173</v>
      </c>
      <c r="C955" s="54">
        <v>20000</v>
      </c>
      <c r="D955" s="59">
        <f t="shared" si="16"/>
        <v>20000</v>
      </c>
      <c r="E955" s="117" t="e">
        <f>#REF!</f>
        <v>#REF!</v>
      </c>
    </row>
    <row r="956" spans="1:5" s="7" customFormat="1" ht="15.75" hidden="1" outlineLevel="6">
      <c r="A956" s="56" t="s">
        <v>182</v>
      </c>
      <c r="B956" s="58" t="s">
        <v>173</v>
      </c>
      <c r="C956" s="54">
        <v>20000</v>
      </c>
      <c r="D956" s="59">
        <f t="shared" si="16"/>
        <v>20000</v>
      </c>
      <c r="E956" s="117" t="e">
        <f>#REF!</f>
        <v>#REF!</v>
      </c>
    </row>
    <row r="957" spans="1:5" s="7" customFormat="1" ht="22.5" hidden="1" outlineLevel="7">
      <c r="A957" s="56" t="s">
        <v>183</v>
      </c>
      <c r="B957" s="61" t="s">
        <v>173</v>
      </c>
      <c r="C957" s="62">
        <v>20000</v>
      </c>
      <c r="D957" s="59">
        <f t="shared" si="16"/>
        <v>20000</v>
      </c>
      <c r="E957" s="117" t="e">
        <f>#REF!</f>
        <v>#REF!</v>
      </c>
    </row>
    <row r="958" spans="1:5" s="7" customFormat="1" ht="22.5" hidden="1" outlineLevel="5">
      <c r="A958" s="30" t="s">
        <v>184</v>
      </c>
      <c r="B958" s="58" t="s">
        <v>173</v>
      </c>
      <c r="C958" s="54">
        <v>5626</v>
      </c>
      <c r="D958" s="59">
        <f t="shared" si="16"/>
        <v>5626</v>
      </c>
      <c r="E958" s="117" t="e">
        <f>#REF!</f>
        <v>#REF!</v>
      </c>
    </row>
    <row r="959" spans="1:5" s="7" customFormat="1" ht="15.75" hidden="1" outlineLevel="6">
      <c r="A959" s="56" t="s">
        <v>98</v>
      </c>
      <c r="B959" s="58" t="s">
        <v>173</v>
      </c>
      <c r="C959" s="54">
        <v>5626</v>
      </c>
      <c r="D959" s="59">
        <f t="shared" si="16"/>
        <v>5626</v>
      </c>
      <c r="E959" s="117" t="e">
        <f>#REF!</f>
        <v>#REF!</v>
      </c>
    </row>
    <row r="960" spans="1:5" s="7" customFormat="1" ht="15.75" hidden="1" outlineLevel="7">
      <c r="A960" s="56" t="s">
        <v>178</v>
      </c>
      <c r="B960" s="61" t="s">
        <v>173</v>
      </c>
      <c r="C960" s="62">
        <v>5626</v>
      </c>
      <c r="D960" s="59">
        <f t="shared" si="16"/>
        <v>5626</v>
      </c>
      <c r="E960" s="117" t="e">
        <f>#REF!</f>
        <v>#REF!</v>
      </c>
    </row>
    <row r="961" spans="1:5" s="7" customFormat="1" ht="22.5" hidden="1" outlineLevel="1">
      <c r="A961" s="30" t="s">
        <v>179</v>
      </c>
      <c r="B961" s="58" t="s">
        <v>186</v>
      </c>
      <c r="C961" s="54">
        <v>1164864.2</v>
      </c>
      <c r="D961" s="59">
        <f t="shared" si="16"/>
        <v>1164864.2</v>
      </c>
      <c r="E961" s="117" t="e">
        <f>#REF!</f>
        <v>#REF!</v>
      </c>
    </row>
    <row r="962" spans="1:5" s="7" customFormat="1" ht="15.75" hidden="1" outlineLevel="2">
      <c r="A962" s="56" t="s">
        <v>185</v>
      </c>
      <c r="B962" s="58" t="s">
        <v>186</v>
      </c>
      <c r="C962" s="54">
        <v>30049.200000000001</v>
      </c>
      <c r="D962" s="59">
        <f t="shared" si="16"/>
        <v>30049.200000000001</v>
      </c>
      <c r="E962" s="117" t="e">
        <f>#REF!</f>
        <v>#REF!</v>
      </c>
    </row>
    <row r="963" spans="1:5" s="7" customFormat="1" ht="22.5" hidden="1" outlineLevel="3">
      <c r="A963" s="56" t="s">
        <v>12</v>
      </c>
      <c r="B963" s="58" t="s">
        <v>186</v>
      </c>
      <c r="C963" s="54">
        <v>3698.1</v>
      </c>
      <c r="D963" s="59">
        <f t="shared" si="16"/>
        <v>3698.1</v>
      </c>
      <c r="E963" s="117" t="e">
        <f>#REF!</f>
        <v>#REF!</v>
      </c>
    </row>
    <row r="964" spans="1:5" s="7" customFormat="1" ht="22.5" hidden="1" outlineLevel="5">
      <c r="A964" s="56" t="s">
        <v>53</v>
      </c>
      <c r="B964" s="58" t="s">
        <v>186</v>
      </c>
      <c r="C964" s="54">
        <v>3698.1</v>
      </c>
      <c r="D964" s="59">
        <f t="shared" si="16"/>
        <v>3698.1</v>
      </c>
      <c r="E964" s="117" t="e">
        <f>#REF!</f>
        <v>#REF!</v>
      </c>
    </row>
    <row r="965" spans="1:5" s="7" customFormat="1" ht="33.75" hidden="1" outlineLevel="6">
      <c r="A965" s="56" t="s">
        <v>15</v>
      </c>
      <c r="B965" s="58" t="s">
        <v>186</v>
      </c>
      <c r="C965" s="54">
        <v>3698.1</v>
      </c>
      <c r="D965" s="59">
        <f t="shared" si="16"/>
        <v>3698.1</v>
      </c>
      <c r="E965" s="117" t="e">
        <f>#REF!</f>
        <v>#REF!</v>
      </c>
    </row>
    <row r="966" spans="1:5" s="7" customFormat="1" ht="15.75" hidden="1" outlineLevel="7">
      <c r="A966" s="56" t="s">
        <v>17</v>
      </c>
      <c r="B966" s="61" t="s">
        <v>186</v>
      </c>
      <c r="C966" s="62">
        <v>3698.1</v>
      </c>
      <c r="D966" s="59">
        <f t="shared" si="16"/>
        <v>3698.1</v>
      </c>
      <c r="E966" s="117" t="e">
        <f>#REF!</f>
        <v>#REF!</v>
      </c>
    </row>
    <row r="967" spans="1:5" s="7" customFormat="1" ht="15.75" hidden="1" outlineLevel="3">
      <c r="A967" s="30" t="s">
        <v>19</v>
      </c>
      <c r="B967" s="58" t="s">
        <v>186</v>
      </c>
      <c r="C967" s="54">
        <v>26351.1</v>
      </c>
      <c r="D967" s="59">
        <f t="shared" si="16"/>
        <v>26351.1</v>
      </c>
      <c r="E967" s="117" t="e">
        <f>#REF!</f>
        <v>#REF!</v>
      </c>
    </row>
    <row r="968" spans="1:5" s="7" customFormat="1" ht="15.75" hidden="1" outlineLevel="5">
      <c r="A968" s="56" t="s">
        <v>23</v>
      </c>
      <c r="B968" s="58" t="s">
        <v>186</v>
      </c>
      <c r="C968" s="54">
        <v>24748.799999999999</v>
      </c>
      <c r="D968" s="59">
        <f t="shared" si="16"/>
        <v>24748.799999999999</v>
      </c>
      <c r="E968" s="117" t="e">
        <f>#REF!</f>
        <v>#REF!</v>
      </c>
    </row>
    <row r="969" spans="1:5" s="7" customFormat="1" ht="33.75" hidden="1" outlineLevel="6">
      <c r="A969" s="56" t="s">
        <v>15</v>
      </c>
      <c r="B969" s="58" t="s">
        <v>186</v>
      </c>
      <c r="C969" s="54">
        <v>24748.799999999999</v>
      </c>
      <c r="D969" s="59">
        <f t="shared" si="16"/>
        <v>24748.799999999999</v>
      </c>
      <c r="E969" s="117" t="e">
        <f>#REF!</f>
        <v>#REF!</v>
      </c>
    </row>
    <row r="970" spans="1:5" s="7" customFormat="1" ht="15.75" hidden="1" outlineLevel="7">
      <c r="A970" s="56" t="s">
        <v>17</v>
      </c>
      <c r="B970" s="61" t="s">
        <v>186</v>
      </c>
      <c r="C970" s="62">
        <v>24739.200000000001</v>
      </c>
      <c r="D970" s="59">
        <f t="shared" si="16"/>
        <v>24739.200000000001</v>
      </c>
      <c r="E970" s="117" t="e">
        <f>#REF!</f>
        <v>#REF!</v>
      </c>
    </row>
    <row r="971" spans="1:5" s="7" customFormat="1" ht="15.75" hidden="1" outlineLevel="7">
      <c r="A971" s="30" t="s">
        <v>19</v>
      </c>
      <c r="B971" s="61" t="s">
        <v>186</v>
      </c>
      <c r="C971" s="62">
        <v>9.6</v>
      </c>
      <c r="D971" s="59">
        <f t="shared" si="16"/>
        <v>9.6</v>
      </c>
      <c r="E971" s="117" t="e">
        <f>#REF!</f>
        <v>#REF!</v>
      </c>
    </row>
    <row r="972" spans="1:5" s="7" customFormat="1" ht="15.75" hidden="1" outlineLevel="5">
      <c r="A972" s="30" t="s">
        <v>24</v>
      </c>
      <c r="B972" s="58" t="s">
        <v>186</v>
      </c>
      <c r="C972" s="54">
        <v>1599.4</v>
      </c>
      <c r="D972" s="59">
        <f t="shared" si="16"/>
        <v>1599.4</v>
      </c>
      <c r="E972" s="117" t="e">
        <f>#REF!</f>
        <v>#REF!</v>
      </c>
    </row>
    <row r="973" spans="1:5" s="7" customFormat="1" ht="15.75" hidden="1" outlineLevel="6">
      <c r="A973" s="56" t="s">
        <v>26</v>
      </c>
      <c r="B973" s="58" t="s">
        <v>186</v>
      </c>
      <c r="C973" s="54">
        <v>1599.4</v>
      </c>
      <c r="D973" s="59">
        <f t="shared" si="16"/>
        <v>1599.4</v>
      </c>
      <c r="E973" s="117" t="e">
        <f>#REF!</f>
        <v>#REF!</v>
      </c>
    </row>
    <row r="974" spans="1:5" s="7" customFormat="1" ht="15.75" hidden="1" outlineLevel="7">
      <c r="A974" s="56" t="s">
        <v>28</v>
      </c>
      <c r="B974" s="61" t="s">
        <v>186</v>
      </c>
      <c r="C974" s="62">
        <v>844.8</v>
      </c>
      <c r="D974" s="59">
        <f t="shared" si="16"/>
        <v>844.8</v>
      </c>
      <c r="E974" s="117" t="e">
        <f>#REF!</f>
        <v>#REF!</v>
      </c>
    </row>
    <row r="975" spans="1:5" s="7" customFormat="1" ht="15.75" hidden="1" outlineLevel="7">
      <c r="A975" s="30" t="s">
        <v>30</v>
      </c>
      <c r="B975" s="61" t="s">
        <v>186</v>
      </c>
      <c r="C975" s="62">
        <v>754.6</v>
      </c>
      <c r="D975" s="59">
        <f t="shared" si="16"/>
        <v>754.6</v>
      </c>
      <c r="E975" s="117" t="e">
        <f>#REF!</f>
        <v>#REF!</v>
      </c>
    </row>
    <row r="976" spans="1:5" s="7" customFormat="1" ht="15.75" hidden="1" outlineLevel="5">
      <c r="A976" s="30" t="s">
        <v>32</v>
      </c>
      <c r="B976" s="58" t="s">
        <v>186</v>
      </c>
      <c r="C976" s="54">
        <v>2.9</v>
      </c>
      <c r="D976" s="59">
        <f t="shared" si="16"/>
        <v>2.9</v>
      </c>
      <c r="E976" s="117" t="e">
        <f>#REF!</f>
        <v>#REF!</v>
      </c>
    </row>
    <row r="977" spans="1:5" s="7" customFormat="1" ht="15.75" hidden="1" outlineLevel="6">
      <c r="A977" s="56" t="s">
        <v>45</v>
      </c>
      <c r="B977" s="58" t="s">
        <v>186</v>
      </c>
      <c r="C977" s="54">
        <v>2.9</v>
      </c>
      <c r="D977" s="59">
        <f t="shared" si="16"/>
        <v>2.9</v>
      </c>
      <c r="E977" s="117" t="e">
        <f>#REF!</f>
        <v>#REF!</v>
      </c>
    </row>
    <row r="978" spans="1:5" s="7" customFormat="1" ht="15.75" hidden="1" outlineLevel="7">
      <c r="A978" s="56" t="s">
        <v>47</v>
      </c>
      <c r="B978" s="61" t="s">
        <v>186</v>
      </c>
      <c r="C978" s="62">
        <v>2.9</v>
      </c>
      <c r="D978" s="59">
        <f t="shared" si="16"/>
        <v>2.9</v>
      </c>
      <c r="E978" s="117" t="e">
        <f>#REF!</f>
        <v>#REF!</v>
      </c>
    </row>
    <row r="979" spans="1:5" s="7" customFormat="1" ht="15.75" hidden="1" outlineLevel="2">
      <c r="A979" s="30" t="s">
        <v>49</v>
      </c>
      <c r="B979" s="58" t="s">
        <v>186</v>
      </c>
      <c r="C979" s="54">
        <v>800303.2</v>
      </c>
      <c r="D979" s="59">
        <f t="shared" si="16"/>
        <v>800303.2</v>
      </c>
      <c r="E979" s="117" t="e">
        <f>#REF!</f>
        <v>#REF!</v>
      </c>
    </row>
    <row r="980" spans="1:5" s="7" customFormat="1" ht="15.75" hidden="1" outlineLevel="3">
      <c r="A980" s="56" t="s">
        <v>187</v>
      </c>
      <c r="B980" s="58" t="s">
        <v>186</v>
      </c>
      <c r="C980" s="54">
        <v>800303.2</v>
      </c>
      <c r="D980" s="59">
        <f t="shared" si="16"/>
        <v>800303.2</v>
      </c>
      <c r="E980" s="117" t="e">
        <f>#REF!</f>
        <v>#REF!</v>
      </c>
    </row>
    <row r="981" spans="1:5" s="7" customFormat="1" ht="15.75" hidden="1" outlineLevel="4">
      <c r="A981" s="56" t="s">
        <v>188</v>
      </c>
      <c r="B981" s="58" t="s">
        <v>186</v>
      </c>
      <c r="C981" s="54">
        <v>759493.1</v>
      </c>
      <c r="D981" s="59">
        <f t="shared" si="16"/>
        <v>759493.1</v>
      </c>
      <c r="E981" s="117" t="e">
        <f>#REF!</f>
        <v>#REF!</v>
      </c>
    </row>
    <row r="982" spans="1:5" s="7" customFormat="1" ht="22.5" hidden="1" outlineLevel="5">
      <c r="A982" s="56" t="s">
        <v>189</v>
      </c>
      <c r="B982" s="58" t="s">
        <v>186</v>
      </c>
      <c r="C982" s="54">
        <v>463005.3</v>
      </c>
      <c r="D982" s="59">
        <f t="shared" ref="D982:D1012" si="17">C982</f>
        <v>463005.3</v>
      </c>
      <c r="E982" s="117" t="e">
        <f>#REF!</f>
        <v>#REF!</v>
      </c>
    </row>
    <row r="983" spans="1:5" s="7" customFormat="1" ht="33.75" hidden="1" outlineLevel="6">
      <c r="A983" s="56" t="s">
        <v>15</v>
      </c>
      <c r="B983" s="58" t="s">
        <v>186</v>
      </c>
      <c r="C983" s="54">
        <v>463005.3</v>
      </c>
      <c r="D983" s="59">
        <f t="shared" si="17"/>
        <v>463005.3</v>
      </c>
      <c r="E983" s="117" t="e">
        <f>#REF!</f>
        <v>#REF!</v>
      </c>
    </row>
    <row r="984" spans="1:5" s="7" customFormat="1" ht="15.75" hidden="1" outlineLevel="7">
      <c r="A984" s="56" t="s">
        <v>17</v>
      </c>
      <c r="B984" s="61" t="s">
        <v>186</v>
      </c>
      <c r="C984" s="62">
        <v>460444.3</v>
      </c>
      <c r="D984" s="59">
        <f t="shared" si="17"/>
        <v>460444.3</v>
      </c>
      <c r="E984" s="117" t="e">
        <f>#REF!</f>
        <v>#REF!</v>
      </c>
    </row>
    <row r="985" spans="1:5" s="7" customFormat="1" ht="15.75" hidden="1" outlineLevel="7">
      <c r="A985" s="30" t="s">
        <v>19</v>
      </c>
      <c r="B985" s="61" t="s">
        <v>186</v>
      </c>
      <c r="C985" s="62">
        <v>2561</v>
      </c>
      <c r="D985" s="59">
        <f t="shared" si="17"/>
        <v>2561</v>
      </c>
      <c r="E985" s="117" t="e">
        <f>#REF!</f>
        <v>#REF!</v>
      </c>
    </row>
    <row r="986" spans="1:5" s="7" customFormat="1" ht="15.75" hidden="1" outlineLevel="5">
      <c r="A986" s="30" t="s">
        <v>24</v>
      </c>
      <c r="B986" s="58" t="s">
        <v>186</v>
      </c>
      <c r="C986" s="54">
        <v>83949</v>
      </c>
      <c r="D986" s="59">
        <f t="shared" si="17"/>
        <v>83949</v>
      </c>
      <c r="E986" s="117" t="e">
        <f>#REF!</f>
        <v>#REF!</v>
      </c>
    </row>
    <row r="987" spans="1:5" s="7" customFormat="1" ht="15.75" hidden="1" outlineLevel="6">
      <c r="A987" s="56" t="s">
        <v>26</v>
      </c>
      <c r="B987" s="58" t="s">
        <v>186</v>
      </c>
      <c r="C987" s="54">
        <v>83949</v>
      </c>
      <c r="D987" s="59">
        <f t="shared" si="17"/>
        <v>83949</v>
      </c>
      <c r="E987" s="117" t="e">
        <f>#REF!</f>
        <v>#REF!</v>
      </c>
    </row>
    <row r="988" spans="1:5" s="7" customFormat="1" ht="15.75" hidden="1" outlineLevel="7">
      <c r="A988" s="56" t="s">
        <v>28</v>
      </c>
      <c r="B988" s="61" t="s">
        <v>186</v>
      </c>
      <c r="C988" s="62">
        <v>11251.3</v>
      </c>
      <c r="D988" s="59">
        <f t="shared" si="17"/>
        <v>11251.3</v>
      </c>
      <c r="E988" s="117" t="e">
        <f>#REF!</f>
        <v>#REF!</v>
      </c>
    </row>
    <row r="989" spans="1:5" s="7" customFormat="1" ht="15.75" hidden="1" outlineLevel="7">
      <c r="A989" s="30" t="s">
        <v>30</v>
      </c>
      <c r="B989" s="61" t="s">
        <v>186</v>
      </c>
      <c r="C989" s="62">
        <v>72697.7</v>
      </c>
      <c r="D989" s="59">
        <f t="shared" si="17"/>
        <v>72697.7</v>
      </c>
      <c r="E989" s="117" t="e">
        <f>#REF!</f>
        <v>#REF!</v>
      </c>
    </row>
    <row r="990" spans="1:5" s="7" customFormat="1" ht="15.75" hidden="1" outlineLevel="5">
      <c r="A990" s="30" t="s">
        <v>32</v>
      </c>
      <c r="B990" s="58" t="s">
        <v>186</v>
      </c>
      <c r="C990" s="54">
        <v>211861.6</v>
      </c>
      <c r="D990" s="59">
        <f t="shared" si="17"/>
        <v>211861.6</v>
      </c>
      <c r="E990" s="117" t="e">
        <f>#REF!</f>
        <v>#REF!</v>
      </c>
    </row>
    <row r="991" spans="1:5" s="7" customFormat="1" ht="22.5" hidden="1" outlineLevel="6">
      <c r="A991" s="56" t="s">
        <v>103</v>
      </c>
      <c r="B991" s="58" t="s">
        <v>186</v>
      </c>
      <c r="C991" s="54">
        <v>154129.60000000001</v>
      </c>
      <c r="D991" s="59">
        <f t="shared" si="17"/>
        <v>154129.60000000001</v>
      </c>
      <c r="E991" s="117" t="e">
        <f>#REF!</f>
        <v>#REF!</v>
      </c>
    </row>
    <row r="992" spans="1:5" s="7" customFormat="1" ht="15.75" hidden="1" outlineLevel="7">
      <c r="A992" s="56" t="s">
        <v>133</v>
      </c>
      <c r="B992" s="61" t="s">
        <v>186</v>
      </c>
      <c r="C992" s="62">
        <v>154129.60000000001</v>
      </c>
      <c r="D992" s="59">
        <f t="shared" si="17"/>
        <v>154129.60000000001</v>
      </c>
      <c r="E992" s="117" t="e">
        <f>#REF!</f>
        <v>#REF!</v>
      </c>
    </row>
    <row r="993" spans="1:5" s="7" customFormat="1" ht="22.5" hidden="1" outlineLevel="6">
      <c r="A993" s="30" t="s">
        <v>134</v>
      </c>
      <c r="B993" s="58" t="s">
        <v>186</v>
      </c>
      <c r="C993" s="54">
        <v>57732</v>
      </c>
      <c r="D993" s="59">
        <f t="shared" si="17"/>
        <v>57732</v>
      </c>
      <c r="E993" s="117" t="e">
        <f>#REF!</f>
        <v>#REF!</v>
      </c>
    </row>
    <row r="994" spans="1:5" s="7" customFormat="1" ht="15.75" hidden="1" outlineLevel="7">
      <c r="A994" s="56" t="s">
        <v>104</v>
      </c>
      <c r="B994" s="61" t="s">
        <v>186</v>
      </c>
      <c r="C994" s="62">
        <v>57732</v>
      </c>
      <c r="D994" s="59">
        <f t="shared" si="17"/>
        <v>57732</v>
      </c>
      <c r="E994" s="117" t="e">
        <f>#REF!</f>
        <v>#REF!</v>
      </c>
    </row>
    <row r="995" spans="1:5" s="7" customFormat="1" ht="22.5" hidden="1" outlineLevel="5">
      <c r="A995" s="30" t="s">
        <v>105</v>
      </c>
      <c r="B995" s="58" t="s">
        <v>186</v>
      </c>
      <c r="C995" s="54">
        <v>677.2</v>
      </c>
      <c r="D995" s="59">
        <f t="shared" si="17"/>
        <v>677.2</v>
      </c>
      <c r="E995" s="117" t="e">
        <f>#REF!</f>
        <v>#REF!</v>
      </c>
    </row>
    <row r="996" spans="1:5" s="7" customFormat="1" ht="15.75" hidden="1" outlineLevel="6">
      <c r="A996" s="56" t="s">
        <v>45</v>
      </c>
      <c r="B996" s="58" t="s">
        <v>186</v>
      </c>
      <c r="C996" s="54">
        <v>677.2</v>
      </c>
      <c r="D996" s="59">
        <f t="shared" si="17"/>
        <v>677.2</v>
      </c>
      <c r="E996" s="117" t="e">
        <f>#REF!</f>
        <v>#REF!</v>
      </c>
    </row>
    <row r="997" spans="1:5" s="7" customFormat="1" ht="15.75" hidden="1" outlineLevel="7">
      <c r="A997" s="56" t="s">
        <v>47</v>
      </c>
      <c r="B997" s="61" t="s">
        <v>186</v>
      </c>
      <c r="C997" s="62">
        <v>677.2</v>
      </c>
      <c r="D997" s="59">
        <f t="shared" si="17"/>
        <v>677.2</v>
      </c>
      <c r="E997" s="117" t="e">
        <f>#REF!</f>
        <v>#REF!</v>
      </c>
    </row>
    <row r="998" spans="1:5" s="7" customFormat="1" ht="15.75" hidden="1" outlineLevel="4">
      <c r="A998" s="30" t="s">
        <v>49</v>
      </c>
      <c r="B998" s="58" t="s">
        <v>186</v>
      </c>
      <c r="C998" s="54">
        <v>40810.1</v>
      </c>
      <c r="D998" s="59">
        <f t="shared" si="17"/>
        <v>40810.1</v>
      </c>
      <c r="E998" s="117" t="e">
        <f>#REF!</f>
        <v>#REF!</v>
      </c>
    </row>
    <row r="999" spans="1:5" s="7" customFormat="1" ht="22.5" hidden="1" outlineLevel="5">
      <c r="A999" s="56" t="s">
        <v>190</v>
      </c>
      <c r="B999" s="58" t="s">
        <v>186</v>
      </c>
      <c r="C999" s="54">
        <v>40810.1</v>
      </c>
      <c r="D999" s="59">
        <f t="shared" si="17"/>
        <v>40810.1</v>
      </c>
      <c r="E999" s="117" t="e">
        <f>#REF!</f>
        <v>#REF!</v>
      </c>
    </row>
    <row r="1000" spans="1:5" s="7" customFormat="1" ht="33.75" hidden="1" outlineLevel="6">
      <c r="A1000" s="56" t="s">
        <v>15</v>
      </c>
      <c r="B1000" s="58" t="s">
        <v>186</v>
      </c>
      <c r="C1000" s="54">
        <v>40810.1</v>
      </c>
      <c r="D1000" s="59">
        <f t="shared" si="17"/>
        <v>40810.1</v>
      </c>
      <c r="E1000" s="117" t="e">
        <f>#REF!</f>
        <v>#REF!</v>
      </c>
    </row>
    <row r="1001" spans="1:5" s="7" customFormat="1" ht="15.75" hidden="1" outlineLevel="7">
      <c r="A1001" s="56" t="s">
        <v>17</v>
      </c>
      <c r="B1001" s="61" t="s">
        <v>186</v>
      </c>
      <c r="C1001" s="62">
        <v>40810.1</v>
      </c>
      <c r="D1001" s="59">
        <f t="shared" si="17"/>
        <v>40810.1</v>
      </c>
      <c r="E1001" s="117" t="e">
        <f>#REF!</f>
        <v>#REF!</v>
      </c>
    </row>
    <row r="1002" spans="1:5" s="7" customFormat="1" ht="15.75" hidden="1" outlineLevel="2">
      <c r="A1002" s="30" t="s">
        <v>19</v>
      </c>
      <c r="B1002" s="58" t="s">
        <v>186</v>
      </c>
      <c r="C1002" s="54">
        <v>334511.8</v>
      </c>
      <c r="D1002" s="59">
        <f t="shared" si="17"/>
        <v>334511.8</v>
      </c>
      <c r="E1002" s="117" t="e">
        <f>#REF!</f>
        <v>#REF!</v>
      </c>
    </row>
    <row r="1003" spans="1:5" s="7" customFormat="1" ht="15.75" hidden="1" outlineLevel="3">
      <c r="A1003" s="56" t="s">
        <v>116</v>
      </c>
      <c r="B1003" s="58" t="s">
        <v>186</v>
      </c>
      <c r="C1003" s="54">
        <v>334511.8</v>
      </c>
      <c r="D1003" s="59">
        <f t="shared" si="17"/>
        <v>334511.8</v>
      </c>
      <c r="E1003" s="117" t="e">
        <f>#REF!</f>
        <v>#REF!</v>
      </c>
    </row>
    <row r="1004" spans="1:5" s="7" customFormat="1" ht="22.5" hidden="1" outlineLevel="5">
      <c r="A1004" s="56" t="s">
        <v>191</v>
      </c>
      <c r="B1004" s="58" t="s">
        <v>186</v>
      </c>
      <c r="C1004" s="54">
        <v>115382.8</v>
      </c>
      <c r="D1004" s="59">
        <f t="shared" si="17"/>
        <v>115382.8</v>
      </c>
      <c r="E1004" s="117" t="e">
        <f>#REF!</f>
        <v>#REF!</v>
      </c>
    </row>
    <row r="1005" spans="1:5" s="7" customFormat="1" ht="15.75" hidden="1" outlineLevel="6">
      <c r="A1005" s="56" t="s">
        <v>26</v>
      </c>
      <c r="B1005" s="58" t="s">
        <v>186</v>
      </c>
      <c r="C1005" s="54">
        <v>115382.8</v>
      </c>
      <c r="D1005" s="59">
        <f t="shared" si="17"/>
        <v>115382.8</v>
      </c>
      <c r="E1005" s="117" t="e">
        <f>#REF!</f>
        <v>#REF!</v>
      </c>
    </row>
    <row r="1006" spans="1:5" s="7" customFormat="1" ht="15.75" hidden="1" outlineLevel="7">
      <c r="A1006" s="56" t="s">
        <v>28</v>
      </c>
      <c r="B1006" s="61" t="s">
        <v>186</v>
      </c>
      <c r="C1006" s="62">
        <v>989</v>
      </c>
      <c r="D1006" s="59">
        <f t="shared" si="17"/>
        <v>989</v>
      </c>
      <c r="E1006" s="117" t="e">
        <f>#REF!</f>
        <v>#REF!</v>
      </c>
    </row>
    <row r="1007" spans="1:5" s="7" customFormat="1" ht="15.75" hidden="1" outlineLevel="7">
      <c r="A1007" s="30" t="s">
        <v>30</v>
      </c>
      <c r="B1007" s="61" t="s">
        <v>186</v>
      </c>
      <c r="C1007" s="62">
        <v>114393.8</v>
      </c>
      <c r="D1007" s="59">
        <f t="shared" si="17"/>
        <v>114393.8</v>
      </c>
      <c r="E1007" s="117" t="e">
        <f>#REF!</f>
        <v>#REF!</v>
      </c>
    </row>
    <row r="1008" spans="1:5" s="7" customFormat="1" ht="15.75" hidden="1" outlineLevel="5">
      <c r="A1008" s="30" t="s">
        <v>32</v>
      </c>
      <c r="B1008" s="58" t="s">
        <v>186</v>
      </c>
      <c r="C1008" s="54">
        <v>219129</v>
      </c>
      <c r="D1008" s="59">
        <f t="shared" si="17"/>
        <v>219129</v>
      </c>
      <c r="E1008" s="117" t="e">
        <f>#REF!</f>
        <v>#REF!</v>
      </c>
    </row>
    <row r="1009" spans="1:5" s="7" customFormat="1" ht="22.5" hidden="1" outlineLevel="6">
      <c r="A1009" s="56" t="s">
        <v>103</v>
      </c>
      <c r="B1009" s="58" t="s">
        <v>186</v>
      </c>
      <c r="C1009" s="54">
        <v>154053</v>
      </c>
      <c r="D1009" s="59">
        <f t="shared" si="17"/>
        <v>154053</v>
      </c>
      <c r="E1009" s="117" t="e">
        <f>#REF!</f>
        <v>#REF!</v>
      </c>
    </row>
    <row r="1010" spans="1:5" s="7" customFormat="1" ht="15.75" hidden="1" outlineLevel="7">
      <c r="A1010" s="56" t="s">
        <v>133</v>
      </c>
      <c r="B1010" s="61" t="s">
        <v>186</v>
      </c>
      <c r="C1010" s="62">
        <v>154053</v>
      </c>
      <c r="D1010" s="59">
        <f t="shared" si="17"/>
        <v>154053</v>
      </c>
      <c r="E1010" s="117" t="e">
        <f>#REF!</f>
        <v>#REF!</v>
      </c>
    </row>
    <row r="1011" spans="1:5" s="7" customFormat="1" ht="22.5" hidden="1" outlineLevel="6">
      <c r="A1011" s="30" t="s">
        <v>134</v>
      </c>
      <c r="B1011" s="58" t="s">
        <v>186</v>
      </c>
      <c r="C1011" s="54">
        <v>65076</v>
      </c>
      <c r="D1011" s="59">
        <f t="shared" si="17"/>
        <v>65076</v>
      </c>
      <c r="E1011" s="117" t="e">
        <f>#REF!</f>
        <v>#REF!</v>
      </c>
    </row>
    <row r="1012" spans="1:5" s="7" customFormat="1" ht="15.75" hidden="1" customHeight="1" outlineLevel="7">
      <c r="A1012" s="56" t="s">
        <v>104</v>
      </c>
      <c r="B1012" s="61" t="s">
        <v>186</v>
      </c>
      <c r="C1012" s="62">
        <v>65076</v>
      </c>
      <c r="D1012" s="59">
        <f t="shared" si="17"/>
        <v>65076</v>
      </c>
      <c r="E1012" s="117" t="e">
        <f>#REF!</f>
        <v>#REF!</v>
      </c>
    </row>
    <row r="1013" spans="1:5" s="7" customFormat="1" ht="23.25" outlineLevel="7">
      <c r="A1013" s="83" t="s">
        <v>1033</v>
      </c>
      <c r="B1013" s="61" t="s">
        <v>143</v>
      </c>
      <c r="C1013" s="64" t="s">
        <v>599</v>
      </c>
      <c r="D1013" s="63"/>
      <c r="E1013" s="118">
        <f>E1015+E1019</f>
        <v>247.7</v>
      </c>
    </row>
    <row r="1014" spans="1:5" s="7" customFormat="1" ht="23.25" outlineLevel="7">
      <c r="A1014" s="25" t="s">
        <v>815</v>
      </c>
      <c r="B1014" s="61" t="s">
        <v>143</v>
      </c>
      <c r="C1014" s="64" t="s">
        <v>816</v>
      </c>
      <c r="D1014" s="63"/>
      <c r="E1014" s="118">
        <f>E1015+E1019</f>
        <v>247.7</v>
      </c>
    </row>
    <row r="1015" spans="1:5" s="7" customFormat="1" ht="33.75" outlineLevel="7">
      <c r="A1015" s="30" t="s">
        <v>798</v>
      </c>
      <c r="B1015" s="61" t="s">
        <v>143</v>
      </c>
      <c r="C1015" s="64" t="s">
        <v>816</v>
      </c>
      <c r="D1015" s="68">
        <v>100</v>
      </c>
      <c r="E1015" s="118">
        <f>E1016</f>
        <v>235.89999999999998</v>
      </c>
    </row>
    <row r="1016" spans="1:5" s="7" customFormat="1" ht="15.75" outlineLevel="7">
      <c r="A1016" s="30" t="s">
        <v>799</v>
      </c>
      <c r="B1016" s="61" t="s">
        <v>143</v>
      </c>
      <c r="C1016" s="64" t="s">
        <v>816</v>
      </c>
      <c r="D1016" s="68" t="s">
        <v>18</v>
      </c>
      <c r="E1016" s="118">
        <f>E1017+E1018</f>
        <v>235.89999999999998</v>
      </c>
    </row>
    <row r="1017" spans="1:5" s="7" customFormat="1" ht="15.75" outlineLevel="7">
      <c r="A1017" s="30" t="s">
        <v>600</v>
      </c>
      <c r="B1017" s="61" t="s">
        <v>143</v>
      </c>
      <c r="C1017" s="64" t="s">
        <v>816</v>
      </c>
      <c r="D1017" s="68" t="s">
        <v>20</v>
      </c>
      <c r="E1017" s="118">
        <v>181.2</v>
      </c>
    </row>
    <row r="1018" spans="1:5" s="7" customFormat="1" ht="22.5" outlineLevel="7">
      <c r="A1018" s="30" t="s">
        <v>601</v>
      </c>
      <c r="B1018" s="61" t="s">
        <v>143</v>
      </c>
      <c r="C1018" s="64" t="s">
        <v>816</v>
      </c>
      <c r="D1018" s="68" t="s">
        <v>604</v>
      </c>
      <c r="E1018" s="118">
        <v>54.7</v>
      </c>
    </row>
    <row r="1019" spans="1:5" s="7" customFormat="1" ht="24.75" customHeight="1" outlineLevel="7">
      <c r="A1019" s="30" t="s">
        <v>623</v>
      </c>
      <c r="B1019" s="61" t="s">
        <v>143</v>
      </c>
      <c r="C1019" s="64" t="s">
        <v>816</v>
      </c>
      <c r="D1019" s="68" t="s">
        <v>27</v>
      </c>
      <c r="E1019" s="118">
        <f>E1020</f>
        <v>11.8</v>
      </c>
    </row>
    <row r="1020" spans="1:5" s="7" customFormat="1" ht="15.75" outlineLevel="7">
      <c r="A1020" s="30" t="s">
        <v>624</v>
      </c>
      <c r="B1020" s="61" t="s">
        <v>143</v>
      </c>
      <c r="C1020" s="64" t="s">
        <v>816</v>
      </c>
      <c r="D1020" s="68" t="s">
        <v>29</v>
      </c>
      <c r="E1020" s="118">
        <f>E1021</f>
        <v>11.8</v>
      </c>
    </row>
    <row r="1021" spans="1:5" s="7" customFormat="1" ht="15.75" outlineLevel="7">
      <c r="A1021" s="30" t="s">
        <v>802</v>
      </c>
      <c r="B1021" s="61" t="s">
        <v>143</v>
      </c>
      <c r="C1021" s="64" t="s">
        <v>816</v>
      </c>
      <c r="D1021" s="68" t="s">
        <v>33</v>
      </c>
      <c r="E1021" s="118">
        <v>11.8</v>
      </c>
    </row>
    <row r="1022" spans="1:5" s="7" customFormat="1" ht="15.75" outlineLevel="7">
      <c r="A1022" s="56" t="s">
        <v>172</v>
      </c>
      <c r="B1022" s="58" t="s">
        <v>173</v>
      </c>
      <c r="C1022" s="77"/>
      <c r="D1022" s="78"/>
      <c r="E1022" s="117">
        <f>E1023</f>
        <v>0</v>
      </c>
    </row>
    <row r="1023" spans="1:5" s="7" customFormat="1" ht="23.25" outlineLevel="7">
      <c r="A1023" s="25" t="s">
        <v>1035</v>
      </c>
      <c r="B1023" s="61" t="s">
        <v>173</v>
      </c>
      <c r="C1023" s="64" t="s">
        <v>902</v>
      </c>
      <c r="D1023" s="68"/>
      <c r="E1023" s="118">
        <f>E1024</f>
        <v>0</v>
      </c>
    </row>
    <row r="1024" spans="1:5" s="7" customFormat="1" ht="15.75" outlineLevel="7">
      <c r="A1024" s="30" t="s">
        <v>802</v>
      </c>
      <c r="B1024" s="61" t="s">
        <v>173</v>
      </c>
      <c r="C1024" s="64" t="s">
        <v>902</v>
      </c>
      <c r="D1024" s="68" t="s">
        <v>33</v>
      </c>
      <c r="E1024" s="118">
        <v>0</v>
      </c>
    </row>
    <row r="1025" spans="1:5" s="7" customFormat="1" ht="15.75" outlineLevel="7">
      <c r="A1025" s="56" t="s">
        <v>192</v>
      </c>
      <c r="B1025" s="58" t="s">
        <v>193</v>
      </c>
      <c r="C1025" s="77"/>
      <c r="D1025" s="78"/>
      <c r="E1025" s="117">
        <f>E1026</f>
        <v>4432.1000000000004</v>
      </c>
    </row>
    <row r="1026" spans="1:5" s="7" customFormat="1" ht="23.25" outlineLevel="7">
      <c r="A1026" s="83" t="s">
        <v>1036</v>
      </c>
      <c r="B1026" s="61" t="s">
        <v>193</v>
      </c>
      <c r="C1026" s="64" t="s">
        <v>763</v>
      </c>
      <c r="D1026" s="68"/>
      <c r="E1026" s="118">
        <f>E1027</f>
        <v>4432.1000000000004</v>
      </c>
    </row>
    <row r="1027" spans="1:5" s="7" customFormat="1" ht="23.25" outlineLevel="7">
      <c r="A1027" s="25" t="s">
        <v>818</v>
      </c>
      <c r="B1027" s="61" t="s">
        <v>193</v>
      </c>
      <c r="C1027" s="64" t="s">
        <v>764</v>
      </c>
      <c r="D1027" s="68"/>
      <c r="E1027" s="118">
        <f>E1028+E1033+E1032</f>
        <v>4432.1000000000004</v>
      </c>
    </row>
    <row r="1028" spans="1:5" s="7" customFormat="1" ht="15.75" outlineLevel="7">
      <c r="A1028" s="30" t="s">
        <v>623</v>
      </c>
      <c r="B1028" s="61" t="s">
        <v>193</v>
      </c>
      <c r="C1028" s="64" t="s">
        <v>766</v>
      </c>
      <c r="D1028" s="68" t="s">
        <v>27</v>
      </c>
      <c r="E1028" s="118">
        <f>E1029</f>
        <v>3783.9</v>
      </c>
    </row>
    <row r="1029" spans="1:5" s="7" customFormat="1" ht="15.75" outlineLevel="7">
      <c r="A1029" s="30" t="s">
        <v>624</v>
      </c>
      <c r="B1029" s="61" t="s">
        <v>193</v>
      </c>
      <c r="C1029" s="64" t="s">
        <v>766</v>
      </c>
      <c r="D1029" s="68" t="s">
        <v>29</v>
      </c>
      <c r="E1029" s="118">
        <f>E1030+E1031</f>
        <v>3783.9</v>
      </c>
    </row>
    <row r="1030" spans="1:5" s="7" customFormat="1" ht="22.5" outlineLevel="7">
      <c r="A1030" s="30" t="s">
        <v>955</v>
      </c>
      <c r="B1030" s="61" t="s">
        <v>193</v>
      </c>
      <c r="C1030" s="64" t="s">
        <v>766</v>
      </c>
      <c r="D1030" s="68" t="s">
        <v>954</v>
      </c>
      <c r="E1030" s="118">
        <v>300</v>
      </c>
    </row>
    <row r="1031" spans="1:5" s="7" customFormat="1" ht="15.75" outlineLevel="7">
      <c r="A1031" s="30" t="s">
        <v>802</v>
      </c>
      <c r="B1031" s="61" t="s">
        <v>193</v>
      </c>
      <c r="C1031" s="64" t="s">
        <v>766</v>
      </c>
      <c r="D1031" s="68" t="s">
        <v>33</v>
      </c>
      <c r="E1031" s="118">
        <v>3483.9</v>
      </c>
    </row>
    <row r="1032" spans="1:5" s="7" customFormat="1" ht="33.75" outlineLevel="7">
      <c r="A1032" s="30" t="s">
        <v>945</v>
      </c>
      <c r="B1032" s="61" t="s">
        <v>193</v>
      </c>
      <c r="C1032" s="64" t="s">
        <v>766</v>
      </c>
      <c r="D1032" s="68" t="s">
        <v>944</v>
      </c>
      <c r="E1032" s="118">
        <v>0</v>
      </c>
    </row>
    <row r="1033" spans="1:5" s="7" customFormat="1" ht="31.5" customHeight="1" outlineLevel="7">
      <c r="A1033" s="30" t="s">
        <v>729</v>
      </c>
      <c r="B1033" s="61" t="s">
        <v>193</v>
      </c>
      <c r="C1033" s="64" t="s">
        <v>766</v>
      </c>
      <c r="D1033" s="68" t="s">
        <v>898</v>
      </c>
      <c r="E1033" s="118">
        <v>648.20000000000005</v>
      </c>
    </row>
    <row r="1034" spans="1:5" s="7" customFormat="1" ht="15.75" outlineLevel="7">
      <c r="A1034" s="30" t="s">
        <v>623</v>
      </c>
      <c r="B1034" s="61" t="s">
        <v>193</v>
      </c>
      <c r="C1034" s="64" t="s">
        <v>875</v>
      </c>
      <c r="D1034" s="68" t="s">
        <v>27</v>
      </c>
      <c r="E1034" s="118">
        <f>E1035</f>
        <v>0</v>
      </c>
    </row>
    <row r="1035" spans="1:5" s="7" customFormat="1" ht="15.75" outlineLevel="7">
      <c r="A1035" s="30" t="s">
        <v>802</v>
      </c>
      <c r="B1035" s="61" t="s">
        <v>193</v>
      </c>
      <c r="C1035" s="64" t="s">
        <v>875</v>
      </c>
      <c r="D1035" s="68" t="s">
        <v>33</v>
      </c>
      <c r="E1035" s="118"/>
    </row>
    <row r="1036" spans="1:5" s="7" customFormat="1" ht="22.5" outlineLevel="7">
      <c r="A1036" s="112" t="s">
        <v>746</v>
      </c>
      <c r="B1036" s="61" t="s">
        <v>193</v>
      </c>
      <c r="C1036" s="64" t="s">
        <v>875</v>
      </c>
      <c r="D1036" s="68" t="s">
        <v>629</v>
      </c>
      <c r="E1036" s="118"/>
    </row>
    <row r="1037" spans="1:5" s="7" customFormat="1" ht="15.75" outlineLevel="7">
      <c r="A1037" s="56" t="s">
        <v>209</v>
      </c>
      <c r="B1037" s="58" t="s">
        <v>210</v>
      </c>
      <c r="C1037" s="77"/>
      <c r="D1037" s="78"/>
      <c r="E1037" s="117">
        <f>E1038</f>
        <v>59088</v>
      </c>
    </row>
    <row r="1038" spans="1:5" s="7" customFormat="1" ht="23.25" outlineLevel="7">
      <c r="A1038" s="83" t="s">
        <v>1036</v>
      </c>
      <c r="B1038" s="61" t="s">
        <v>210</v>
      </c>
      <c r="C1038" s="64" t="s">
        <v>763</v>
      </c>
      <c r="D1038" s="68"/>
      <c r="E1038" s="118">
        <f>E1039+E1247</f>
        <v>59088</v>
      </c>
    </row>
    <row r="1039" spans="1:5" s="7" customFormat="1" ht="15.75" outlineLevel="7">
      <c r="A1039" s="35" t="s">
        <v>817</v>
      </c>
      <c r="B1039" s="61" t="s">
        <v>210</v>
      </c>
      <c r="C1039" s="64" t="s">
        <v>765</v>
      </c>
      <c r="D1039" s="68"/>
      <c r="E1039" s="118">
        <f>E1242+E1245+E1246</f>
        <v>23749.4</v>
      </c>
    </row>
    <row r="1040" spans="1:5" s="7" customFormat="1" ht="15.75" hidden="1" outlineLevel="2">
      <c r="A1040" s="56" t="s">
        <v>192</v>
      </c>
      <c r="B1040" s="58" t="s">
        <v>193</v>
      </c>
      <c r="C1040" s="64" t="s">
        <v>754</v>
      </c>
      <c r="D1040" s="59" t="str">
        <f t="shared" ref="D1040:D1103" si="18">C1040</f>
        <v>04001 29999</v>
      </c>
      <c r="E1040" s="117" t="e">
        <f>#REF!</f>
        <v>#REF!</v>
      </c>
    </row>
    <row r="1041" spans="1:5" s="7" customFormat="1" ht="22.5" hidden="1" outlineLevel="3">
      <c r="A1041" s="56" t="s">
        <v>12</v>
      </c>
      <c r="B1041" s="58" t="s">
        <v>193</v>
      </c>
      <c r="C1041" s="64" t="s">
        <v>754</v>
      </c>
      <c r="D1041" s="59" t="str">
        <f t="shared" si="18"/>
        <v>04001 29999</v>
      </c>
      <c r="E1041" s="117" t="e">
        <f>#REF!</f>
        <v>#REF!</v>
      </c>
    </row>
    <row r="1042" spans="1:5" s="7" customFormat="1" ht="15.75" hidden="1" outlineLevel="5">
      <c r="A1042" s="56" t="s">
        <v>77</v>
      </c>
      <c r="B1042" s="58" t="s">
        <v>193</v>
      </c>
      <c r="C1042" s="64" t="s">
        <v>754</v>
      </c>
      <c r="D1042" s="59" t="str">
        <f t="shared" si="18"/>
        <v>04001 29999</v>
      </c>
      <c r="E1042" s="117" t="e">
        <f>#REF!</f>
        <v>#REF!</v>
      </c>
    </row>
    <row r="1043" spans="1:5" s="7" customFormat="1" ht="33.75" hidden="1" outlineLevel="6">
      <c r="A1043" s="56" t="s">
        <v>15</v>
      </c>
      <c r="B1043" s="58" t="s">
        <v>193</v>
      </c>
      <c r="C1043" s="64" t="s">
        <v>754</v>
      </c>
      <c r="D1043" s="59" t="str">
        <f t="shared" si="18"/>
        <v>04001 29999</v>
      </c>
      <c r="E1043" s="117" t="e">
        <f>#REF!</f>
        <v>#REF!</v>
      </c>
    </row>
    <row r="1044" spans="1:5" s="7" customFormat="1" ht="15.75" hidden="1" outlineLevel="7">
      <c r="A1044" s="56" t="s">
        <v>78</v>
      </c>
      <c r="B1044" s="61" t="s">
        <v>193</v>
      </c>
      <c r="C1044" s="64" t="s">
        <v>754</v>
      </c>
      <c r="D1044" s="59" t="str">
        <f t="shared" si="18"/>
        <v>04001 29999</v>
      </c>
      <c r="E1044" s="117" t="e">
        <f>#REF!</f>
        <v>#REF!</v>
      </c>
    </row>
    <row r="1045" spans="1:5" s="7" customFormat="1" ht="15.75" hidden="1" outlineLevel="7">
      <c r="A1045" s="30" t="s">
        <v>19</v>
      </c>
      <c r="B1045" s="61" t="s">
        <v>193</v>
      </c>
      <c r="C1045" s="64" t="s">
        <v>754</v>
      </c>
      <c r="D1045" s="59" t="str">
        <f t="shared" si="18"/>
        <v>04001 29999</v>
      </c>
      <c r="E1045" s="117" t="e">
        <f>#REF!</f>
        <v>#REF!</v>
      </c>
    </row>
    <row r="1046" spans="1:5" s="7" customFormat="1" ht="15.75" hidden="1" outlineLevel="5">
      <c r="A1046" s="30" t="s">
        <v>24</v>
      </c>
      <c r="B1046" s="58" t="s">
        <v>193</v>
      </c>
      <c r="C1046" s="64" t="s">
        <v>754</v>
      </c>
      <c r="D1046" s="59" t="str">
        <f t="shared" si="18"/>
        <v>04001 29999</v>
      </c>
      <c r="E1046" s="117" t="e">
        <f>#REF!</f>
        <v>#REF!</v>
      </c>
    </row>
    <row r="1047" spans="1:5" s="7" customFormat="1" ht="15.75" hidden="1" outlineLevel="6">
      <c r="A1047" s="56" t="s">
        <v>26</v>
      </c>
      <c r="B1047" s="58" t="s">
        <v>193</v>
      </c>
      <c r="C1047" s="64" t="s">
        <v>754</v>
      </c>
      <c r="D1047" s="59" t="str">
        <f t="shared" si="18"/>
        <v>04001 29999</v>
      </c>
      <c r="E1047" s="117" t="e">
        <f>#REF!</f>
        <v>#REF!</v>
      </c>
    </row>
    <row r="1048" spans="1:5" s="7" customFormat="1" ht="15.75" hidden="1" outlineLevel="7">
      <c r="A1048" s="56" t="s">
        <v>28</v>
      </c>
      <c r="B1048" s="61" t="s">
        <v>193</v>
      </c>
      <c r="C1048" s="64" t="s">
        <v>754</v>
      </c>
      <c r="D1048" s="59" t="str">
        <f t="shared" si="18"/>
        <v>04001 29999</v>
      </c>
      <c r="E1048" s="117" t="e">
        <f>#REF!</f>
        <v>#REF!</v>
      </c>
    </row>
    <row r="1049" spans="1:5" s="7" customFormat="1" ht="15.75" hidden="1" outlineLevel="2" collapsed="1">
      <c r="A1049" s="30" t="s">
        <v>32</v>
      </c>
      <c r="B1049" s="58" t="s">
        <v>193</v>
      </c>
      <c r="C1049" s="64" t="s">
        <v>754</v>
      </c>
      <c r="D1049" s="59" t="str">
        <f t="shared" si="18"/>
        <v>04001 29999</v>
      </c>
      <c r="E1049" s="117" t="e">
        <f>#REF!</f>
        <v>#REF!</v>
      </c>
    </row>
    <row r="1050" spans="1:5" s="7" customFormat="1" ht="15.75" hidden="1" outlineLevel="3">
      <c r="A1050" s="56" t="s">
        <v>194</v>
      </c>
      <c r="B1050" s="58" t="s">
        <v>193</v>
      </c>
      <c r="C1050" s="64" t="s">
        <v>754</v>
      </c>
      <c r="D1050" s="59" t="str">
        <f t="shared" si="18"/>
        <v>04001 29999</v>
      </c>
      <c r="E1050" s="117" t="e">
        <f>#REF!</f>
        <v>#REF!</v>
      </c>
    </row>
    <row r="1051" spans="1:5" s="7" customFormat="1" ht="15.75" hidden="1" outlineLevel="4">
      <c r="A1051" s="56" t="s">
        <v>195</v>
      </c>
      <c r="B1051" s="58" t="s">
        <v>193</v>
      </c>
      <c r="C1051" s="64" t="s">
        <v>754</v>
      </c>
      <c r="D1051" s="59" t="str">
        <f t="shared" si="18"/>
        <v>04001 29999</v>
      </c>
      <c r="E1051" s="117" t="e">
        <f>#REF!</f>
        <v>#REF!</v>
      </c>
    </row>
    <row r="1052" spans="1:5" s="7" customFormat="1" ht="22.5" hidden="1" outlineLevel="5">
      <c r="A1052" s="56" t="s">
        <v>196</v>
      </c>
      <c r="B1052" s="58" t="s">
        <v>193</v>
      </c>
      <c r="C1052" s="64" t="s">
        <v>754</v>
      </c>
      <c r="D1052" s="59" t="str">
        <f t="shared" si="18"/>
        <v>04001 29999</v>
      </c>
      <c r="E1052" s="117" t="e">
        <f>#REF!</f>
        <v>#REF!</v>
      </c>
    </row>
    <row r="1053" spans="1:5" s="7" customFormat="1" ht="15.75" hidden="1" outlineLevel="6">
      <c r="A1053" s="56" t="s">
        <v>45</v>
      </c>
      <c r="B1053" s="58" t="s">
        <v>193</v>
      </c>
      <c r="C1053" s="64" t="s">
        <v>754</v>
      </c>
      <c r="D1053" s="59" t="str">
        <f t="shared" si="18"/>
        <v>04001 29999</v>
      </c>
      <c r="E1053" s="117" t="e">
        <f>#REF!</f>
        <v>#REF!</v>
      </c>
    </row>
    <row r="1054" spans="1:5" s="7" customFormat="1" ht="22.5" hidden="1" outlineLevel="7">
      <c r="A1054" s="56" t="s">
        <v>149</v>
      </c>
      <c r="B1054" s="61" t="s">
        <v>193</v>
      </c>
      <c r="C1054" s="64" t="s">
        <v>754</v>
      </c>
      <c r="D1054" s="59" t="str">
        <f t="shared" si="18"/>
        <v>04001 29999</v>
      </c>
      <c r="E1054" s="117" t="e">
        <f>#REF!</f>
        <v>#REF!</v>
      </c>
    </row>
    <row r="1055" spans="1:5" s="7" customFormat="1" ht="22.5" hidden="1" outlineLevel="2" collapsed="1">
      <c r="A1055" s="30" t="s">
        <v>149</v>
      </c>
      <c r="B1055" s="58" t="s">
        <v>193</v>
      </c>
      <c r="C1055" s="64" t="s">
        <v>754</v>
      </c>
      <c r="D1055" s="59" t="str">
        <f t="shared" si="18"/>
        <v>04001 29999</v>
      </c>
      <c r="E1055" s="117" t="e">
        <f>#REF!</f>
        <v>#REF!</v>
      </c>
    </row>
    <row r="1056" spans="1:5" s="7" customFormat="1" ht="15.75" hidden="1" outlineLevel="3">
      <c r="A1056" s="56" t="s">
        <v>197</v>
      </c>
      <c r="B1056" s="58" t="s">
        <v>193</v>
      </c>
      <c r="C1056" s="64" t="s">
        <v>754</v>
      </c>
      <c r="D1056" s="59" t="str">
        <f t="shared" si="18"/>
        <v>04001 29999</v>
      </c>
      <c r="E1056" s="117" t="e">
        <f>#REF!</f>
        <v>#REF!</v>
      </c>
    </row>
    <row r="1057" spans="1:5" s="7" customFormat="1" ht="15.75" hidden="1" outlineLevel="4">
      <c r="A1057" s="56" t="s">
        <v>198</v>
      </c>
      <c r="B1057" s="58" t="s">
        <v>193</v>
      </c>
      <c r="C1057" s="64" t="s">
        <v>754</v>
      </c>
      <c r="D1057" s="59" t="str">
        <f t="shared" si="18"/>
        <v>04001 29999</v>
      </c>
      <c r="E1057" s="117" t="e">
        <f>#REF!</f>
        <v>#REF!</v>
      </c>
    </row>
    <row r="1058" spans="1:5" s="7" customFormat="1" ht="22.5" hidden="1" outlineLevel="5">
      <c r="A1058" s="56" t="s">
        <v>199</v>
      </c>
      <c r="B1058" s="58" t="s">
        <v>193</v>
      </c>
      <c r="C1058" s="64" t="s">
        <v>754</v>
      </c>
      <c r="D1058" s="59" t="str">
        <f t="shared" si="18"/>
        <v>04001 29999</v>
      </c>
      <c r="E1058" s="117" t="e">
        <f>#REF!</f>
        <v>#REF!</v>
      </c>
    </row>
    <row r="1059" spans="1:5" s="7" customFormat="1" ht="15.75" hidden="1" outlineLevel="6">
      <c r="A1059" s="56" t="s">
        <v>45</v>
      </c>
      <c r="B1059" s="58" t="s">
        <v>193</v>
      </c>
      <c r="C1059" s="64" t="s">
        <v>754</v>
      </c>
      <c r="D1059" s="59" t="str">
        <f t="shared" si="18"/>
        <v>04001 29999</v>
      </c>
      <c r="E1059" s="117" t="e">
        <f>#REF!</f>
        <v>#REF!</v>
      </c>
    </row>
    <row r="1060" spans="1:5" s="7" customFormat="1" ht="22.5" hidden="1" outlineLevel="7">
      <c r="A1060" s="56" t="s">
        <v>149</v>
      </c>
      <c r="B1060" s="61" t="s">
        <v>193</v>
      </c>
      <c r="C1060" s="64" t="s">
        <v>754</v>
      </c>
      <c r="D1060" s="59" t="str">
        <f t="shared" si="18"/>
        <v>04001 29999</v>
      </c>
      <c r="E1060" s="117" t="e">
        <f>#REF!</f>
        <v>#REF!</v>
      </c>
    </row>
    <row r="1061" spans="1:5" s="7" customFormat="1" ht="22.5" hidden="1" outlineLevel="2">
      <c r="A1061" s="30" t="s">
        <v>149</v>
      </c>
      <c r="B1061" s="58" t="s">
        <v>193</v>
      </c>
      <c r="C1061" s="64" t="s">
        <v>754</v>
      </c>
      <c r="D1061" s="59" t="str">
        <f t="shared" si="18"/>
        <v>04001 29999</v>
      </c>
      <c r="E1061" s="117" t="e">
        <f>#REF!</f>
        <v>#REF!</v>
      </c>
    </row>
    <row r="1062" spans="1:5" s="7" customFormat="1" ht="15.75" hidden="1" outlineLevel="3">
      <c r="A1062" s="56" t="s">
        <v>200</v>
      </c>
      <c r="B1062" s="58" t="s">
        <v>193</v>
      </c>
      <c r="C1062" s="64" t="s">
        <v>754</v>
      </c>
      <c r="D1062" s="59" t="str">
        <f t="shared" si="18"/>
        <v>04001 29999</v>
      </c>
      <c r="E1062" s="117" t="e">
        <f>#REF!</f>
        <v>#REF!</v>
      </c>
    </row>
    <row r="1063" spans="1:5" s="7" customFormat="1" ht="15.75" hidden="1" outlineLevel="4">
      <c r="A1063" s="56" t="s">
        <v>201</v>
      </c>
      <c r="B1063" s="58" t="s">
        <v>193</v>
      </c>
      <c r="C1063" s="64" t="s">
        <v>754</v>
      </c>
      <c r="D1063" s="59" t="str">
        <f t="shared" si="18"/>
        <v>04001 29999</v>
      </c>
      <c r="E1063" s="117" t="e">
        <f>#REF!</f>
        <v>#REF!</v>
      </c>
    </row>
    <row r="1064" spans="1:5" s="7" customFormat="1" ht="22.5" hidden="1" outlineLevel="5">
      <c r="A1064" s="56" t="s">
        <v>199</v>
      </c>
      <c r="B1064" s="58" t="s">
        <v>193</v>
      </c>
      <c r="C1064" s="64" t="s">
        <v>754</v>
      </c>
      <c r="D1064" s="59" t="str">
        <f t="shared" si="18"/>
        <v>04001 29999</v>
      </c>
      <c r="E1064" s="117" t="e">
        <f>#REF!</f>
        <v>#REF!</v>
      </c>
    </row>
    <row r="1065" spans="1:5" s="7" customFormat="1" ht="15.75" hidden="1" outlineLevel="6">
      <c r="A1065" s="56" t="s">
        <v>45</v>
      </c>
      <c r="B1065" s="58" t="s">
        <v>193</v>
      </c>
      <c r="C1065" s="64" t="s">
        <v>754</v>
      </c>
      <c r="D1065" s="59" t="str">
        <f t="shared" si="18"/>
        <v>04001 29999</v>
      </c>
      <c r="E1065" s="117" t="e">
        <f>#REF!</f>
        <v>#REF!</v>
      </c>
    </row>
    <row r="1066" spans="1:5" s="7" customFormat="1" ht="22.5" hidden="1" outlineLevel="7">
      <c r="A1066" s="56" t="s">
        <v>149</v>
      </c>
      <c r="B1066" s="61" t="s">
        <v>193</v>
      </c>
      <c r="C1066" s="64" t="s">
        <v>754</v>
      </c>
      <c r="D1066" s="59" t="str">
        <f t="shared" si="18"/>
        <v>04001 29999</v>
      </c>
      <c r="E1066" s="117" t="e">
        <f>#REF!</f>
        <v>#REF!</v>
      </c>
    </row>
    <row r="1067" spans="1:5" s="7" customFormat="1" ht="22.5" hidden="1" outlineLevel="3">
      <c r="A1067" s="30" t="s">
        <v>149</v>
      </c>
      <c r="B1067" s="58" t="s">
        <v>193</v>
      </c>
      <c r="C1067" s="64" t="s">
        <v>754</v>
      </c>
      <c r="D1067" s="59" t="str">
        <f t="shared" si="18"/>
        <v>04001 29999</v>
      </c>
      <c r="E1067" s="117" t="e">
        <f>#REF!</f>
        <v>#REF!</v>
      </c>
    </row>
    <row r="1068" spans="1:5" s="7" customFormat="1" ht="15.75" hidden="1" outlineLevel="4">
      <c r="A1068" s="56"/>
      <c r="B1068" s="58" t="s">
        <v>193</v>
      </c>
      <c r="C1068" s="64" t="s">
        <v>754</v>
      </c>
      <c r="D1068" s="59" t="str">
        <f t="shared" si="18"/>
        <v>04001 29999</v>
      </c>
      <c r="E1068" s="117" t="e">
        <f>#REF!</f>
        <v>#REF!</v>
      </c>
    </row>
    <row r="1069" spans="1:5" s="7" customFormat="1" ht="22.5" hidden="1" outlineLevel="5">
      <c r="A1069" s="56" t="s">
        <v>202</v>
      </c>
      <c r="B1069" s="58" t="s">
        <v>193</v>
      </c>
      <c r="C1069" s="64" t="s">
        <v>754</v>
      </c>
      <c r="D1069" s="59" t="str">
        <f t="shared" si="18"/>
        <v>04001 29999</v>
      </c>
      <c r="E1069" s="117" t="e">
        <f>#REF!</f>
        <v>#REF!</v>
      </c>
    </row>
    <row r="1070" spans="1:5" s="7" customFormat="1" ht="15.75" hidden="1" outlineLevel="6">
      <c r="A1070" s="56" t="s">
        <v>45</v>
      </c>
      <c r="B1070" s="58" t="s">
        <v>193</v>
      </c>
      <c r="C1070" s="64" t="s">
        <v>754</v>
      </c>
      <c r="D1070" s="59" t="str">
        <f t="shared" si="18"/>
        <v>04001 29999</v>
      </c>
      <c r="E1070" s="117" t="e">
        <f>#REF!</f>
        <v>#REF!</v>
      </c>
    </row>
    <row r="1071" spans="1:5" s="7" customFormat="1" ht="22.5" hidden="1" outlineLevel="7">
      <c r="A1071" s="56" t="s">
        <v>149</v>
      </c>
      <c r="B1071" s="61" t="s">
        <v>193</v>
      </c>
      <c r="C1071" s="64" t="s">
        <v>754</v>
      </c>
      <c r="D1071" s="59" t="str">
        <f t="shared" si="18"/>
        <v>04001 29999</v>
      </c>
      <c r="E1071" s="117" t="e">
        <f>#REF!</f>
        <v>#REF!</v>
      </c>
    </row>
    <row r="1072" spans="1:5" s="7" customFormat="1" ht="22.5" hidden="1" outlineLevel="4">
      <c r="A1072" s="30" t="s">
        <v>149</v>
      </c>
      <c r="B1072" s="58" t="s">
        <v>193</v>
      </c>
      <c r="C1072" s="64" t="s">
        <v>754</v>
      </c>
      <c r="D1072" s="59" t="str">
        <f t="shared" si="18"/>
        <v>04001 29999</v>
      </c>
      <c r="E1072" s="117" t="e">
        <f>#REF!</f>
        <v>#REF!</v>
      </c>
    </row>
    <row r="1073" spans="1:5" s="7" customFormat="1" ht="22.5" hidden="1" outlineLevel="5">
      <c r="A1073" s="56" t="s">
        <v>203</v>
      </c>
      <c r="B1073" s="58" t="s">
        <v>193</v>
      </c>
      <c r="C1073" s="64" t="s">
        <v>754</v>
      </c>
      <c r="D1073" s="59" t="str">
        <f t="shared" si="18"/>
        <v>04001 29999</v>
      </c>
      <c r="E1073" s="117" t="e">
        <f>#REF!</f>
        <v>#REF!</v>
      </c>
    </row>
    <row r="1074" spans="1:5" s="7" customFormat="1" ht="15.75" hidden="1" outlineLevel="6">
      <c r="A1074" s="56" t="s">
        <v>45</v>
      </c>
      <c r="B1074" s="58" t="s">
        <v>193</v>
      </c>
      <c r="C1074" s="64" t="s">
        <v>754</v>
      </c>
      <c r="D1074" s="59" t="str">
        <f t="shared" si="18"/>
        <v>04001 29999</v>
      </c>
      <c r="E1074" s="117" t="e">
        <f>#REF!</f>
        <v>#REF!</v>
      </c>
    </row>
    <row r="1075" spans="1:5" s="7" customFormat="1" ht="22.5" hidden="1" outlineLevel="7">
      <c r="A1075" s="56" t="s">
        <v>149</v>
      </c>
      <c r="B1075" s="61" t="s">
        <v>193</v>
      </c>
      <c r="C1075" s="64" t="s">
        <v>754</v>
      </c>
      <c r="D1075" s="59" t="str">
        <f t="shared" si="18"/>
        <v>04001 29999</v>
      </c>
      <c r="E1075" s="117" t="e">
        <f>#REF!</f>
        <v>#REF!</v>
      </c>
    </row>
    <row r="1076" spans="1:5" s="7" customFormat="1" ht="22.5" hidden="1" outlineLevel="2">
      <c r="A1076" s="30" t="s">
        <v>149</v>
      </c>
      <c r="B1076" s="58" t="s">
        <v>193</v>
      </c>
      <c r="C1076" s="64" t="s">
        <v>754</v>
      </c>
      <c r="D1076" s="59" t="str">
        <f t="shared" si="18"/>
        <v>04001 29999</v>
      </c>
      <c r="E1076" s="117" t="e">
        <f>#REF!</f>
        <v>#REF!</v>
      </c>
    </row>
    <row r="1077" spans="1:5" s="7" customFormat="1" ht="15.75" hidden="1" outlineLevel="3">
      <c r="A1077" s="56" t="s">
        <v>204</v>
      </c>
      <c r="B1077" s="58" t="s">
        <v>193</v>
      </c>
      <c r="C1077" s="64" t="s">
        <v>754</v>
      </c>
      <c r="D1077" s="59" t="str">
        <f t="shared" si="18"/>
        <v>04001 29999</v>
      </c>
      <c r="E1077" s="117" t="e">
        <f>#REF!</f>
        <v>#REF!</v>
      </c>
    </row>
    <row r="1078" spans="1:5" s="7" customFormat="1" ht="15.75" hidden="1" outlineLevel="4">
      <c r="A1078" s="56" t="s">
        <v>205</v>
      </c>
      <c r="B1078" s="58" t="s">
        <v>193</v>
      </c>
      <c r="C1078" s="64" t="s">
        <v>754</v>
      </c>
      <c r="D1078" s="59" t="str">
        <f t="shared" si="18"/>
        <v>04001 29999</v>
      </c>
      <c r="E1078" s="117" t="e">
        <f>#REF!</f>
        <v>#REF!</v>
      </c>
    </row>
    <row r="1079" spans="1:5" s="7" customFormat="1" ht="33.75" hidden="1" outlineLevel="5">
      <c r="A1079" s="56" t="s">
        <v>206</v>
      </c>
      <c r="B1079" s="58" t="s">
        <v>193</v>
      </c>
      <c r="C1079" s="64" t="s">
        <v>754</v>
      </c>
      <c r="D1079" s="59" t="str">
        <f t="shared" si="18"/>
        <v>04001 29999</v>
      </c>
      <c r="E1079" s="117" t="e">
        <f>#REF!</f>
        <v>#REF!</v>
      </c>
    </row>
    <row r="1080" spans="1:5" s="7" customFormat="1" ht="22.5" hidden="1" outlineLevel="6">
      <c r="A1080" s="56" t="s">
        <v>103</v>
      </c>
      <c r="B1080" s="58" t="s">
        <v>193</v>
      </c>
      <c r="C1080" s="64" t="s">
        <v>754</v>
      </c>
      <c r="D1080" s="59" t="str">
        <f t="shared" si="18"/>
        <v>04001 29999</v>
      </c>
      <c r="E1080" s="117" t="e">
        <f>#REF!</f>
        <v>#REF!</v>
      </c>
    </row>
    <row r="1081" spans="1:5" s="7" customFormat="1" ht="22.5" hidden="1" outlineLevel="7">
      <c r="A1081" s="56" t="s">
        <v>111</v>
      </c>
      <c r="B1081" s="61" t="s">
        <v>193</v>
      </c>
      <c r="C1081" s="64" t="s">
        <v>754</v>
      </c>
      <c r="D1081" s="59" t="str">
        <f t="shared" si="18"/>
        <v>04001 29999</v>
      </c>
      <c r="E1081" s="117" t="e">
        <f>#REF!</f>
        <v>#REF!</v>
      </c>
    </row>
    <row r="1082" spans="1:5" s="7" customFormat="1" ht="15.75" hidden="1" outlineLevel="5">
      <c r="A1082" s="30" t="s">
        <v>111</v>
      </c>
      <c r="B1082" s="58" t="s">
        <v>193</v>
      </c>
      <c r="C1082" s="64" t="s">
        <v>754</v>
      </c>
      <c r="D1082" s="59" t="str">
        <f t="shared" si="18"/>
        <v>04001 29999</v>
      </c>
      <c r="E1082" s="117" t="e">
        <f>#REF!</f>
        <v>#REF!</v>
      </c>
    </row>
    <row r="1083" spans="1:5" s="7" customFormat="1" ht="15.75" hidden="1" outlineLevel="6">
      <c r="A1083" s="56" t="s">
        <v>45</v>
      </c>
      <c r="B1083" s="58" t="s">
        <v>193</v>
      </c>
      <c r="C1083" s="64" t="s">
        <v>754</v>
      </c>
      <c r="D1083" s="59" t="str">
        <f t="shared" si="18"/>
        <v>04001 29999</v>
      </c>
      <c r="E1083" s="117" t="e">
        <f>#REF!</f>
        <v>#REF!</v>
      </c>
    </row>
    <row r="1084" spans="1:5" s="7" customFormat="1" ht="22.5" hidden="1" outlineLevel="7">
      <c r="A1084" s="56" t="s">
        <v>149</v>
      </c>
      <c r="B1084" s="61" t="s">
        <v>193</v>
      </c>
      <c r="C1084" s="64" t="s">
        <v>754</v>
      </c>
      <c r="D1084" s="59" t="str">
        <f t="shared" si="18"/>
        <v>04001 29999</v>
      </c>
      <c r="E1084" s="117" t="e">
        <f>#REF!</f>
        <v>#REF!</v>
      </c>
    </row>
    <row r="1085" spans="1:5" s="7" customFormat="1" ht="22.5" hidden="1" outlineLevel="2">
      <c r="A1085" s="30" t="s">
        <v>149</v>
      </c>
      <c r="B1085" s="58" t="s">
        <v>193</v>
      </c>
      <c r="C1085" s="64" t="s">
        <v>754</v>
      </c>
      <c r="D1085" s="59" t="str">
        <f t="shared" si="18"/>
        <v>04001 29999</v>
      </c>
      <c r="E1085" s="117" t="e">
        <f>#REF!</f>
        <v>#REF!</v>
      </c>
    </row>
    <row r="1086" spans="1:5" s="7" customFormat="1" ht="15.75" hidden="1" outlineLevel="3">
      <c r="A1086" s="56" t="s">
        <v>116</v>
      </c>
      <c r="B1086" s="58" t="s">
        <v>193</v>
      </c>
      <c r="C1086" s="64" t="s">
        <v>754</v>
      </c>
      <c r="D1086" s="59" t="str">
        <f t="shared" si="18"/>
        <v>04001 29999</v>
      </c>
      <c r="E1086" s="117" t="e">
        <f>#REF!</f>
        <v>#REF!</v>
      </c>
    </row>
    <row r="1087" spans="1:5" s="7" customFormat="1" ht="22.5" hidden="1" outlineLevel="5">
      <c r="A1087" s="56" t="s">
        <v>207</v>
      </c>
      <c r="B1087" s="58" t="s">
        <v>193</v>
      </c>
      <c r="C1087" s="64" t="s">
        <v>754</v>
      </c>
      <c r="D1087" s="59" t="str">
        <f t="shared" si="18"/>
        <v>04001 29999</v>
      </c>
      <c r="E1087" s="117" t="e">
        <f>#REF!</f>
        <v>#REF!</v>
      </c>
    </row>
    <row r="1088" spans="1:5" s="7" customFormat="1" ht="15.75" hidden="1" outlineLevel="6">
      <c r="A1088" s="56" t="s">
        <v>26</v>
      </c>
      <c r="B1088" s="58" t="s">
        <v>193</v>
      </c>
      <c r="C1088" s="64" t="s">
        <v>754</v>
      </c>
      <c r="D1088" s="59" t="str">
        <f t="shared" si="18"/>
        <v>04001 29999</v>
      </c>
      <c r="E1088" s="117" t="e">
        <f>#REF!</f>
        <v>#REF!</v>
      </c>
    </row>
    <row r="1089" spans="1:5" s="7" customFormat="1" ht="15.75" hidden="1" outlineLevel="7">
      <c r="A1089" s="56" t="s">
        <v>28</v>
      </c>
      <c r="B1089" s="61" t="s">
        <v>193</v>
      </c>
      <c r="C1089" s="64" t="s">
        <v>754</v>
      </c>
      <c r="D1089" s="59" t="str">
        <f t="shared" si="18"/>
        <v>04001 29999</v>
      </c>
      <c r="E1089" s="117" t="e">
        <f>#REF!</f>
        <v>#REF!</v>
      </c>
    </row>
    <row r="1090" spans="1:5" s="7" customFormat="1" ht="15.75" hidden="1" outlineLevel="5">
      <c r="A1090" s="30" t="s">
        <v>32</v>
      </c>
      <c r="B1090" s="58" t="s">
        <v>193</v>
      </c>
      <c r="C1090" s="64" t="s">
        <v>754</v>
      </c>
      <c r="D1090" s="59" t="str">
        <f t="shared" si="18"/>
        <v>04001 29999</v>
      </c>
      <c r="E1090" s="117" t="e">
        <f>#REF!</f>
        <v>#REF!</v>
      </c>
    </row>
    <row r="1091" spans="1:5" s="7" customFormat="1" ht="15.75" hidden="1" outlineLevel="6">
      <c r="A1091" s="56" t="s">
        <v>182</v>
      </c>
      <c r="B1091" s="58" t="s">
        <v>193</v>
      </c>
      <c r="C1091" s="64" t="s">
        <v>754</v>
      </c>
      <c r="D1091" s="59" t="str">
        <f t="shared" si="18"/>
        <v>04001 29999</v>
      </c>
      <c r="E1091" s="117" t="e">
        <f>#REF!</f>
        <v>#REF!</v>
      </c>
    </row>
    <row r="1092" spans="1:5" s="7" customFormat="1" ht="15.75" hidden="1" outlineLevel="7">
      <c r="A1092" s="56" t="s">
        <v>208</v>
      </c>
      <c r="B1092" s="61" t="s">
        <v>193</v>
      </c>
      <c r="C1092" s="64" t="s">
        <v>754</v>
      </c>
      <c r="D1092" s="59" t="str">
        <f t="shared" si="18"/>
        <v>04001 29999</v>
      </c>
      <c r="E1092" s="117" t="e">
        <f>#REF!</f>
        <v>#REF!</v>
      </c>
    </row>
    <row r="1093" spans="1:5" s="7" customFormat="1" ht="15.75" hidden="1" outlineLevel="5">
      <c r="A1093" s="30" t="s">
        <v>208</v>
      </c>
      <c r="B1093" s="58" t="s">
        <v>193</v>
      </c>
      <c r="C1093" s="64" t="s">
        <v>754</v>
      </c>
      <c r="D1093" s="59" t="str">
        <f t="shared" si="18"/>
        <v>04001 29999</v>
      </c>
      <c r="E1093" s="117" t="e">
        <f>#REF!</f>
        <v>#REF!</v>
      </c>
    </row>
    <row r="1094" spans="1:5" s="7" customFormat="1" ht="15.75" hidden="1" outlineLevel="6">
      <c r="A1094" s="56" t="s">
        <v>45</v>
      </c>
      <c r="B1094" s="58" t="s">
        <v>193</v>
      </c>
      <c r="C1094" s="64" t="s">
        <v>754</v>
      </c>
      <c r="D1094" s="59" t="str">
        <f t="shared" si="18"/>
        <v>04001 29999</v>
      </c>
      <c r="E1094" s="117" t="e">
        <f>#REF!</f>
        <v>#REF!</v>
      </c>
    </row>
    <row r="1095" spans="1:5" s="7" customFormat="1" ht="22.5" hidden="1" outlineLevel="7">
      <c r="A1095" s="56" t="s">
        <v>149</v>
      </c>
      <c r="B1095" s="61" t="s">
        <v>193</v>
      </c>
      <c r="C1095" s="64" t="s">
        <v>754</v>
      </c>
      <c r="D1095" s="59" t="str">
        <f t="shared" si="18"/>
        <v>04001 29999</v>
      </c>
      <c r="E1095" s="117" t="e">
        <f>#REF!</f>
        <v>#REF!</v>
      </c>
    </row>
    <row r="1096" spans="1:5" s="7" customFormat="1" ht="22.5" hidden="1" outlineLevel="1">
      <c r="A1096" s="30" t="s">
        <v>149</v>
      </c>
      <c r="B1096" s="58" t="s">
        <v>210</v>
      </c>
      <c r="C1096" s="64" t="s">
        <v>754</v>
      </c>
      <c r="D1096" s="59" t="str">
        <f t="shared" si="18"/>
        <v>04001 29999</v>
      </c>
      <c r="E1096" s="117" t="e">
        <f>#REF!</f>
        <v>#REF!</v>
      </c>
    </row>
    <row r="1097" spans="1:5" s="7" customFormat="1" ht="15.75" hidden="1" outlineLevel="2">
      <c r="A1097" s="56" t="s">
        <v>209</v>
      </c>
      <c r="B1097" s="58" t="s">
        <v>210</v>
      </c>
      <c r="C1097" s="64" t="s">
        <v>754</v>
      </c>
      <c r="D1097" s="59" t="str">
        <f t="shared" si="18"/>
        <v>04001 29999</v>
      </c>
      <c r="E1097" s="117" t="e">
        <f>#REF!</f>
        <v>#REF!</v>
      </c>
    </row>
    <row r="1098" spans="1:5" s="7" customFormat="1" ht="15.75" hidden="1" outlineLevel="3">
      <c r="A1098" s="56" t="s">
        <v>211</v>
      </c>
      <c r="B1098" s="58" t="s">
        <v>210</v>
      </c>
      <c r="C1098" s="64" t="s">
        <v>754</v>
      </c>
      <c r="D1098" s="59" t="str">
        <f t="shared" si="18"/>
        <v>04001 29999</v>
      </c>
      <c r="E1098" s="117" t="e">
        <f>#REF!</f>
        <v>#REF!</v>
      </c>
    </row>
    <row r="1099" spans="1:5" s="7" customFormat="1" ht="15.75" hidden="1" outlineLevel="5">
      <c r="A1099" s="56" t="s">
        <v>212</v>
      </c>
      <c r="B1099" s="58" t="s">
        <v>210</v>
      </c>
      <c r="C1099" s="64" t="s">
        <v>754</v>
      </c>
      <c r="D1099" s="59" t="str">
        <f t="shared" si="18"/>
        <v>04001 29999</v>
      </c>
      <c r="E1099" s="117" t="e">
        <f>#REF!</f>
        <v>#REF!</v>
      </c>
    </row>
    <row r="1100" spans="1:5" s="7" customFormat="1" ht="33.75" hidden="1" outlineLevel="6">
      <c r="A1100" s="56" t="s">
        <v>15</v>
      </c>
      <c r="B1100" s="58" t="s">
        <v>210</v>
      </c>
      <c r="C1100" s="64" t="s">
        <v>754</v>
      </c>
      <c r="D1100" s="59" t="str">
        <f t="shared" si="18"/>
        <v>04001 29999</v>
      </c>
      <c r="E1100" s="117" t="e">
        <f>#REF!</f>
        <v>#REF!</v>
      </c>
    </row>
    <row r="1101" spans="1:5" s="7" customFormat="1" ht="15.75" hidden="1" outlineLevel="7">
      <c r="A1101" s="56" t="s">
        <v>78</v>
      </c>
      <c r="B1101" s="61" t="s">
        <v>210</v>
      </c>
      <c r="C1101" s="64" t="s">
        <v>754</v>
      </c>
      <c r="D1101" s="59" t="str">
        <f t="shared" si="18"/>
        <v>04001 29999</v>
      </c>
      <c r="E1101" s="117" t="e">
        <f>#REF!</f>
        <v>#REF!</v>
      </c>
    </row>
    <row r="1102" spans="1:5" s="7" customFormat="1" ht="15.75" hidden="1" outlineLevel="7">
      <c r="A1102" s="30" t="s">
        <v>19</v>
      </c>
      <c r="B1102" s="61" t="s">
        <v>210</v>
      </c>
      <c r="C1102" s="64" t="s">
        <v>754</v>
      </c>
      <c r="D1102" s="59" t="str">
        <f t="shared" si="18"/>
        <v>04001 29999</v>
      </c>
      <c r="E1102" s="117" t="e">
        <f>#REF!</f>
        <v>#REF!</v>
      </c>
    </row>
    <row r="1103" spans="1:5" s="7" customFormat="1" ht="15.75" hidden="1" outlineLevel="5">
      <c r="A1103" s="30" t="s">
        <v>24</v>
      </c>
      <c r="B1103" s="58" t="s">
        <v>210</v>
      </c>
      <c r="C1103" s="64" t="s">
        <v>754</v>
      </c>
      <c r="D1103" s="59" t="str">
        <f t="shared" si="18"/>
        <v>04001 29999</v>
      </c>
      <c r="E1103" s="117" t="e">
        <f>#REF!</f>
        <v>#REF!</v>
      </c>
    </row>
    <row r="1104" spans="1:5" s="7" customFormat="1" ht="15.75" hidden="1" outlineLevel="6">
      <c r="A1104" s="56" t="s">
        <v>26</v>
      </c>
      <c r="B1104" s="58" t="s">
        <v>210</v>
      </c>
      <c r="C1104" s="64" t="s">
        <v>754</v>
      </c>
      <c r="D1104" s="59" t="str">
        <f t="shared" ref="D1104:D1167" si="19">C1104</f>
        <v>04001 29999</v>
      </c>
      <c r="E1104" s="117" t="e">
        <f>#REF!</f>
        <v>#REF!</v>
      </c>
    </row>
    <row r="1105" spans="1:5" s="7" customFormat="1" ht="15.75" hidden="1" outlineLevel="7">
      <c r="A1105" s="56" t="s">
        <v>28</v>
      </c>
      <c r="B1105" s="61" t="s">
        <v>210</v>
      </c>
      <c r="C1105" s="64" t="s">
        <v>754</v>
      </c>
      <c r="D1105" s="59" t="str">
        <f t="shared" si="19"/>
        <v>04001 29999</v>
      </c>
      <c r="E1105" s="117" t="e">
        <f>#REF!</f>
        <v>#REF!</v>
      </c>
    </row>
    <row r="1106" spans="1:5" s="7" customFormat="1" ht="15.75" hidden="1" outlineLevel="7">
      <c r="A1106" s="30" t="s">
        <v>30</v>
      </c>
      <c r="B1106" s="61" t="s">
        <v>210</v>
      </c>
      <c r="C1106" s="64" t="s">
        <v>754</v>
      </c>
      <c r="D1106" s="59" t="str">
        <f t="shared" si="19"/>
        <v>04001 29999</v>
      </c>
      <c r="E1106" s="117" t="e">
        <f>#REF!</f>
        <v>#REF!</v>
      </c>
    </row>
    <row r="1107" spans="1:5" s="7" customFormat="1" ht="15.75" hidden="1" outlineLevel="5">
      <c r="A1107" s="30" t="s">
        <v>32</v>
      </c>
      <c r="B1107" s="58" t="s">
        <v>210</v>
      </c>
      <c r="C1107" s="64" t="s">
        <v>754</v>
      </c>
      <c r="D1107" s="59" t="str">
        <f t="shared" si="19"/>
        <v>04001 29999</v>
      </c>
      <c r="E1107" s="117" t="e">
        <f>#REF!</f>
        <v>#REF!</v>
      </c>
    </row>
    <row r="1108" spans="1:5" s="7" customFormat="1" ht="15.75" hidden="1" outlineLevel="6">
      <c r="A1108" s="56" t="s">
        <v>45</v>
      </c>
      <c r="B1108" s="58" t="s">
        <v>210</v>
      </c>
      <c r="C1108" s="64" t="s">
        <v>754</v>
      </c>
      <c r="D1108" s="59" t="str">
        <f t="shared" si="19"/>
        <v>04001 29999</v>
      </c>
      <c r="E1108" s="117" t="e">
        <f>#REF!</f>
        <v>#REF!</v>
      </c>
    </row>
    <row r="1109" spans="1:5" s="7" customFormat="1" ht="15.75" hidden="1" outlineLevel="7">
      <c r="A1109" s="56" t="s">
        <v>47</v>
      </c>
      <c r="B1109" s="61" t="s">
        <v>210</v>
      </c>
      <c r="C1109" s="64" t="s">
        <v>754</v>
      </c>
      <c r="D1109" s="59" t="str">
        <f t="shared" si="19"/>
        <v>04001 29999</v>
      </c>
      <c r="E1109" s="117" t="e">
        <f>#REF!</f>
        <v>#REF!</v>
      </c>
    </row>
    <row r="1110" spans="1:5" s="7" customFormat="1" ht="15.75" hidden="1" outlineLevel="2">
      <c r="A1110" s="30" t="s">
        <v>49</v>
      </c>
      <c r="B1110" s="58" t="s">
        <v>210</v>
      </c>
      <c r="C1110" s="64" t="s">
        <v>754</v>
      </c>
      <c r="D1110" s="59" t="str">
        <f t="shared" si="19"/>
        <v>04001 29999</v>
      </c>
      <c r="E1110" s="117" t="e">
        <f>#REF!</f>
        <v>#REF!</v>
      </c>
    </row>
    <row r="1111" spans="1:5" s="7" customFormat="1" ht="15.75" hidden="1" outlineLevel="3">
      <c r="A1111" s="56" t="s">
        <v>116</v>
      </c>
      <c r="B1111" s="58" t="s">
        <v>210</v>
      </c>
      <c r="C1111" s="64" t="s">
        <v>754</v>
      </c>
      <c r="D1111" s="59" t="str">
        <f t="shared" si="19"/>
        <v>04001 29999</v>
      </c>
      <c r="E1111" s="117" t="e">
        <f>#REF!</f>
        <v>#REF!</v>
      </c>
    </row>
    <row r="1112" spans="1:5" s="7" customFormat="1" ht="33.75" hidden="1" outlineLevel="5">
      <c r="A1112" s="56" t="s">
        <v>213</v>
      </c>
      <c r="B1112" s="58" t="s">
        <v>210</v>
      </c>
      <c r="C1112" s="64" t="s">
        <v>754</v>
      </c>
      <c r="D1112" s="59" t="str">
        <f t="shared" si="19"/>
        <v>04001 29999</v>
      </c>
      <c r="E1112" s="117" t="e">
        <f>#REF!</f>
        <v>#REF!</v>
      </c>
    </row>
    <row r="1113" spans="1:5" s="7" customFormat="1" ht="15.75" hidden="1" outlineLevel="6">
      <c r="A1113" s="56" t="s">
        <v>26</v>
      </c>
      <c r="B1113" s="58" t="s">
        <v>210</v>
      </c>
      <c r="C1113" s="64" t="s">
        <v>754</v>
      </c>
      <c r="D1113" s="59" t="str">
        <f t="shared" si="19"/>
        <v>04001 29999</v>
      </c>
      <c r="E1113" s="117" t="e">
        <f>#REF!</f>
        <v>#REF!</v>
      </c>
    </row>
    <row r="1114" spans="1:5" s="7" customFormat="1" ht="15.75" hidden="1" outlineLevel="7">
      <c r="A1114" s="56" t="s">
        <v>28</v>
      </c>
      <c r="B1114" s="61" t="s">
        <v>210</v>
      </c>
      <c r="C1114" s="64" t="s">
        <v>754</v>
      </c>
      <c r="D1114" s="59" t="str">
        <f t="shared" si="19"/>
        <v>04001 29999</v>
      </c>
      <c r="E1114" s="117" t="e">
        <f>#REF!</f>
        <v>#REF!</v>
      </c>
    </row>
    <row r="1115" spans="1:5" s="7" customFormat="1" ht="15.75" hidden="1" outlineLevel="5">
      <c r="A1115" s="30" t="s">
        <v>32</v>
      </c>
      <c r="B1115" s="58" t="s">
        <v>210</v>
      </c>
      <c r="C1115" s="64" t="s">
        <v>754</v>
      </c>
      <c r="D1115" s="59" t="str">
        <f t="shared" si="19"/>
        <v>04001 29999</v>
      </c>
      <c r="E1115" s="117" t="e">
        <f>#REF!</f>
        <v>#REF!</v>
      </c>
    </row>
    <row r="1116" spans="1:5" s="7" customFormat="1" ht="15.75" hidden="1" outlineLevel="6">
      <c r="A1116" s="56" t="s">
        <v>182</v>
      </c>
      <c r="B1116" s="58" t="s">
        <v>210</v>
      </c>
      <c r="C1116" s="64" t="s">
        <v>754</v>
      </c>
      <c r="D1116" s="59" t="str">
        <f t="shared" si="19"/>
        <v>04001 29999</v>
      </c>
      <c r="E1116" s="117" t="e">
        <f>#REF!</f>
        <v>#REF!</v>
      </c>
    </row>
    <row r="1117" spans="1:5" s="7" customFormat="1" ht="22.5" hidden="1" outlineLevel="7">
      <c r="A1117" s="56" t="s">
        <v>183</v>
      </c>
      <c r="B1117" s="61" t="s">
        <v>210</v>
      </c>
      <c r="C1117" s="64" t="s">
        <v>754</v>
      </c>
      <c r="D1117" s="59" t="str">
        <f t="shared" si="19"/>
        <v>04001 29999</v>
      </c>
      <c r="E1117" s="117" t="e">
        <f>#REF!</f>
        <v>#REF!</v>
      </c>
    </row>
    <row r="1118" spans="1:5" s="7" customFormat="1" ht="22.5" hidden="1" outlineLevel="5">
      <c r="A1118" s="30" t="s">
        <v>184</v>
      </c>
      <c r="B1118" s="58" t="s">
        <v>210</v>
      </c>
      <c r="C1118" s="64" t="s">
        <v>754</v>
      </c>
      <c r="D1118" s="59" t="str">
        <f t="shared" si="19"/>
        <v>04001 29999</v>
      </c>
      <c r="E1118" s="117" t="e">
        <f>#REF!</f>
        <v>#REF!</v>
      </c>
    </row>
    <row r="1119" spans="1:5" s="7" customFormat="1" ht="15.75" hidden="1" outlineLevel="6">
      <c r="A1119" s="56" t="s">
        <v>98</v>
      </c>
      <c r="B1119" s="58" t="s">
        <v>210</v>
      </c>
      <c r="C1119" s="64" t="s">
        <v>754</v>
      </c>
      <c r="D1119" s="59" t="str">
        <f t="shared" si="19"/>
        <v>04001 29999</v>
      </c>
      <c r="E1119" s="117" t="e">
        <f>#REF!</f>
        <v>#REF!</v>
      </c>
    </row>
    <row r="1120" spans="1:5" s="7" customFormat="1" ht="15.75" hidden="1" outlineLevel="7">
      <c r="A1120" s="56" t="s">
        <v>178</v>
      </c>
      <c r="B1120" s="61" t="s">
        <v>210</v>
      </c>
      <c r="C1120" s="64" t="s">
        <v>754</v>
      </c>
      <c r="D1120" s="59" t="str">
        <f t="shared" si="19"/>
        <v>04001 29999</v>
      </c>
      <c r="E1120" s="117" t="e">
        <f>#REF!</f>
        <v>#REF!</v>
      </c>
    </row>
    <row r="1121" spans="1:5" s="7" customFormat="1" ht="22.5" hidden="1" outlineLevel="7">
      <c r="A1121" s="30" t="s">
        <v>214</v>
      </c>
      <c r="B1121" s="61" t="s">
        <v>210</v>
      </c>
      <c r="C1121" s="64" t="s">
        <v>754</v>
      </c>
      <c r="D1121" s="59" t="str">
        <f t="shared" si="19"/>
        <v>04001 29999</v>
      </c>
      <c r="E1121" s="117" t="e">
        <f>#REF!</f>
        <v>#REF!</v>
      </c>
    </row>
    <row r="1122" spans="1:5" s="7" customFormat="1" ht="22.5" hidden="1" outlineLevel="3">
      <c r="A1122" s="30" t="s">
        <v>179</v>
      </c>
      <c r="B1122" s="58" t="s">
        <v>210</v>
      </c>
      <c r="C1122" s="64" t="s">
        <v>754</v>
      </c>
      <c r="D1122" s="59" t="str">
        <f t="shared" si="19"/>
        <v>04001 29999</v>
      </c>
      <c r="E1122" s="117" t="e">
        <f>#REF!</f>
        <v>#REF!</v>
      </c>
    </row>
    <row r="1123" spans="1:5" s="7" customFormat="1" ht="22.5" hidden="1" outlineLevel="4">
      <c r="A1123" s="56" t="s">
        <v>215</v>
      </c>
      <c r="B1123" s="58" t="s">
        <v>210</v>
      </c>
      <c r="C1123" s="64" t="s">
        <v>754</v>
      </c>
      <c r="D1123" s="59" t="str">
        <f t="shared" si="19"/>
        <v>04001 29999</v>
      </c>
      <c r="E1123" s="117" t="e">
        <f>#REF!</f>
        <v>#REF!</v>
      </c>
    </row>
    <row r="1124" spans="1:5" s="7" customFormat="1" ht="22.5" hidden="1" outlineLevel="5">
      <c r="A1124" s="56" t="s">
        <v>216</v>
      </c>
      <c r="B1124" s="58" t="s">
        <v>210</v>
      </c>
      <c r="C1124" s="64" t="s">
        <v>754</v>
      </c>
      <c r="D1124" s="59" t="str">
        <f t="shared" si="19"/>
        <v>04001 29999</v>
      </c>
      <c r="E1124" s="117" t="e">
        <f>#REF!</f>
        <v>#REF!</v>
      </c>
    </row>
    <row r="1125" spans="1:5" s="7" customFormat="1" ht="15.75" hidden="1" outlineLevel="6">
      <c r="A1125" s="56" t="s">
        <v>98</v>
      </c>
      <c r="B1125" s="58" t="s">
        <v>210</v>
      </c>
      <c r="C1125" s="64" t="s">
        <v>754</v>
      </c>
      <c r="D1125" s="59" t="str">
        <f t="shared" si="19"/>
        <v>04001 29999</v>
      </c>
      <c r="E1125" s="117" t="e">
        <f>#REF!</f>
        <v>#REF!</v>
      </c>
    </row>
    <row r="1126" spans="1:5" s="7" customFormat="1" ht="15.75" hidden="1" outlineLevel="7">
      <c r="A1126" s="56" t="s">
        <v>178</v>
      </c>
      <c r="B1126" s="61" t="s">
        <v>210</v>
      </c>
      <c r="C1126" s="64" t="s">
        <v>754</v>
      </c>
      <c r="D1126" s="59" t="str">
        <f t="shared" si="19"/>
        <v>04001 29999</v>
      </c>
      <c r="E1126" s="117" t="e">
        <f>#REF!</f>
        <v>#REF!</v>
      </c>
    </row>
    <row r="1127" spans="1:5" s="7" customFormat="1" ht="22.5" hidden="1" outlineLevel="3">
      <c r="A1127" s="30" t="s">
        <v>179</v>
      </c>
      <c r="B1127" s="58" t="s">
        <v>210</v>
      </c>
      <c r="C1127" s="64" t="s">
        <v>754</v>
      </c>
      <c r="D1127" s="59" t="str">
        <f t="shared" si="19"/>
        <v>04001 29999</v>
      </c>
      <c r="E1127" s="117" t="e">
        <f>#REF!</f>
        <v>#REF!</v>
      </c>
    </row>
    <row r="1128" spans="1:5" s="7" customFormat="1" ht="22.5" hidden="1" outlineLevel="5">
      <c r="A1128" s="56" t="s">
        <v>217</v>
      </c>
      <c r="B1128" s="58" t="s">
        <v>210</v>
      </c>
      <c r="C1128" s="64" t="s">
        <v>754</v>
      </c>
      <c r="D1128" s="59" t="str">
        <f t="shared" si="19"/>
        <v>04001 29999</v>
      </c>
      <c r="E1128" s="117" t="e">
        <f>#REF!</f>
        <v>#REF!</v>
      </c>
    </row>
    <row r="1129" spans="1:5" s="7" customFormat="1" ht="15.75" hidden="1" outlineLevel="6">
      <c r="A1129" s="56" t="s">
        <v>98</v>
      </c>
      <c r="B1129" s="58" t="s">
        <v>210</v>
      </c>
      <c r="C1129" s="64" t="s">
        <v>754</v>
      </c>
      <c r="D1129" s="59" t="str">
        <f t="shared" si="19"/>
        <v>04001 29999</v>
      </c>
      <c r="E1129" s="117" t="e">
        <f>#REF!</f>
        <v>#REF!</v>
      </c>
    </row>
    <row r="1130" spans="1:5" s="7" customFormat="1" ht="15.75" hidden="1" outlineLevel="7">
      <c r="A1130" s="56" t="s">
        <v>178</v>
      </c>
      <c r="B1130" s="61" t="s">
        <v>210</v>
      </c>
      <c r="C1130" s="64" t="s">
        <v>754</v>
      </c>
      <c r="D1130" s="59" t="str">
        <f t="shared" si="19"/>
        <v>04001 29999</v>
      </c>
      <c r="E1130" s="117" t="e">
        <f>#REF!</f>
        <v>#REF!</v>
      </c>
    </row>
    <row r="1131" spans="1:5" s="7" customFormat="1" ht="22.5" hidden="1" outlineLevel="1">
      <c r="A1131" s="30" t="s">
        <v>179</v>
      </c>
      <c r="B1131" s="58" t="s">
        <v>219</v>
      </c>
      <c r="C1131" s="64" t="s">
        <v>754</v>
      </c>
      <c r="D1131" s="59" t="str">
        <f t="shared" si="19"/>
        <v>04001 29999</v>
      </c>
      <c r="E1131" s="117" t="e">
        <f>#REF!</f>
        <v>#REF!</v>
      </c>
    </row>
    <row r="1132" spans="1:5" s="7" customFormat="1" ht="15.75" hidden="1" outlineLevel="2">
      <c r="A1132" s="56" t="s">
        <v>218</v>
      </c>
      <c r="B1132" s="58" t="s">
        <v>219</v>
      </c>
      <c r="C1132" s="64" t="s">
        <v>754</v>
      </c>
      <c r="D1132" s="59" t="str">
        <f t="shared" si="19"/>
        <v>04001 29999</v>
      </c>
      <c r="E1132" s="117" t="e">
        <f>#REF!</f>
        <v>#REF!</v>
      </c>
    </row>
    <row r="1133" spans="1:5" s="7" customFormat="1" ht="15.75" hidden="1" outlineLevel="3">
      <c r="A1133" s="56" t="s">
        <v>220</v>
      </c>
      <c r="B1133" s="58" t="s">
        <v>219</v>
      </c>
      <c r="C1133" s="64" t="s">
        <v>754</v>
      </c>
      <c r="D1133" s="59" t="str">
        <f t="shared" si="19"/>
        <v>04001 29999</v>
      </c>
      <c r="E1133" s="117" t="e">
        <f>#REF!</f>
        <v>#REF!</v>
      </c>
    </row>
    <row r="1134" spans="1:5" s="7" customFormat="1" ht="22.5" hidden="1" outlineLevel="5">
      <c r="A1134" s="56" t="s">
        <v>221</v>
      </c>
      <c r="B1134" s="58" t="s">
        <v>219</v>
      </c>
      <c r="C1134" s="64" t="s">
        <v>754</v>
      </c>
      <c r="D1134" s="59" t="str">
        <f t="shared" si="19"/>
        <v>04001 29999</v>
      </c>
      <c r="E1134" s="117" t="e">
        <f>#REF!</f>
        <v>#REF!</v>
      </c>
    </row>
    <row r="1135" spans="1:5" s="7" customFormat="1" ht="15.75" hidden="1" outlineLevel="6">
      <c r="A1135" s="56" t="s">
        <v>26</v>
      </c>
      <c r="B1135" s="58" t="s">
        <v>219</v>
      </c>
      <c r="C1135" s="64" t="s">
        <v>754</v>
      </c>
      <c r="D1135" s="59" t="str">
        <f t="shared" si="19"/>
        <v>04001 29999</v>
      </c>
      <c r="E1135" s="117" t="e">
        <f>#REF!</f>
        <v>#REF!</v>
      </c>
    </row>
    <row r="1136" spans="1:5" s="7" customFormat="1" ht="15.75" hidden="1" outlineLevel="7">
      <c r="A1136" s="56" t="s">
        <v>28</v>
      </c>
      <c r="B1136" s="61" t="s">
        <v>219</v>
      </c>
      <c r="C1136" s="64" t="s">
        <v>754</v>
      </c>
      <c r="D1136" s="59" t="str">
        <f t="shared" si="19"/>
        <v>04001 29999</v>
      </c>
      <c r="E1136" s="117" t="e">
        <f>#REF!</f>
        <v>#REF!</v>
      </c>
    </row>
    <row r="1137" spans="1:5" s="7" customFormat="1" ht="15.75" hidden="1" outlineLevel="7">
      <c r="A1137" s="30" t="s">
        <v>30</v>
      </c>
      <c r="B1137" s="61" t="s">
        <v>219</v>
      </c>
      <c r="C1137" s="64" t="s">
        <v>754</v>
      </c>
      <c r="D1137" s="59" t="str">
        <f t="shared" si="19"/>
        <v>04001 29999</v>
      </c>
      <c r="E1137" s="117" t="e">
        <f>#REF!</f>
        <v>#REF!</v>
      </c>
    </row>
    <row r="1138" spans="1:5" s="7" customFormat="1" ht="15.75" hidden="1" outlineLevel="1">
      <c r="A1138" s="30" t="s">
        <v>32</v>
      </c>
      <c r="B1138" s="58" t="s">
        <v>223</v>
      </c>
      <c r="C1138" s="64" t="s">
        <v>754</v>
      </c>
      <c r="D1138" s="59" t="str">
        <f t="shared" si="19"/>
        <v>04001 29999</v>
      </c>
      <c r="E1138" s="117" t="e">
        <f>#REF!</f>
        <v>#REF!</v>
      </c>
    </row>
    <row r="1139" spans="1:5" s="7" customFormat="1" ht="15.75" hidden="1" outlineLevel="2">
      <c r="A1139" s="56" t="s">
        <v>222</v>
      </c>
      <c r="B1139" s="58" t="s">
        <v>223</v>
      </c>
      <c r="C1139" s="64" t="s">
        <v>754</v>
      </c>
      <c r="D1139" s="59" t="str">
        <f t="shared" si="19"/>
        <v>04001 29999</v>
      </c>
      <c r="E1139" s="117" t="e">
        <f>#REF!</f>
        <v>#REF!</v>
      </c>
    </row>
    <row r="1140" spans="1:5" s="7" customFormat="1" ht="15.75" hidden="1" outlineLevel="3">
      <c r="A1140" s="56" t="s">
        <v>224</v>
      </c>
      <c r="B1140" s="58" t="s">
        <v>223</v>
      </c>
      <c r="C1140" s="64" t="s">
        <v>754</v>
      </c>
      <c r="D1140" s="59" t="str">
        <f t="shared" si="19"/>
        <v>04001 29999</v>
      </c>
      <c r="E1140" s="117" t="e">
        <f>#REF!</f>
        <v>#REF!</v>
      </c>
    </row>
    <row r="1141" spans="1:5" s="7" customFormat="1" ht="22.5" hidden="1" outlineLevel="5">
      <c r="A1141" s="56" t="s">
        <v>225</v>
      </c>
      <c r="B1141" s="58" t="s">
        <v>223</v>
      </c>
      <c r="C1141" s="64" t="s">
        <v>754</v>
      </c>
      <c r="D1141" s="59" t="str">
        <f t="shared" si="19"/>
        <v>04001 29999</v>
      </c>
      <c r="E1141" s="117" t="e">
        <f>#REF!</f>
        <v>#REF!</v>
      </c>
    </row>
    <row r="1142" spans="1:5" s="7" customFormat="1" ht="15.75" hidden="1" outlineLevel="6">
      <c r="A1142" s="56" t="s">
        <v>26</v>
      </c>
      <c r="B1142" s="58" t="s">
        <v>223</v>
      </c>
      <c r="C1142" s="64" t="s">
        <v>754</v>
      </c>
      <c r="D1142" s="59" t="str">
        <f t="shared" si="19"/>
        <v>04001 29999</v>
      </c>
      <c r="E1142" s="117" t="e">
        <f>#REF!</f>
        <v>#REF!</v>
      </c>
    </row>
    <row r="1143" spans="1:5" s="7" customFormat="1" ht="15.75" hidden="1" outlineLevel="7">
      <c r="A1143" s="56" t="s">
        <v>28</v>
      </c>
      <c r="B1143" s="61" t="s">
        <v>223</v>
      </c>
      <c r="C1143" s="64" t="s">
        <v>754</v>
      </c>
      <c r="D1143" s="59" t="str">
        <f t="shared" si="19"/>
        <v>04001 29999</v>
      </c>
      <c r="E1143" s="117" t="e">
        <f>#REF!</f>
        <v>#REF!</v>
      </c>
    </row>
    <row r="1144" spans="1:5" s="7" customFormat="1" ht="15.75" hidden="1" outlineLevel="1">
      <c r="A1144" s="30" t="s">
        <v>226</v>
      </c>
      <c r="B1144" s="58" t="s">
        <v>228</v>
      </c>
      <c r="C1144" s="64" t="s">
        <v>754</v>
      </c>
      <c r="D1144" s="59" t="str">
        <f t="shared" si="19"/>
        <v>04001 29999</v>
      </c>
      <c r="E1144" s="117" t="e">
        <f>#REF!</f>
        <v>#REF!</v>
      </c>
    </row>
    <row r="1145" spans="1:5" s="7" customFormat="1" ht="15.75" hidden="1" outlineLevel="2">
      <c r="A1145" s="56" t="s">
        <v>227</v>
      </c>
      <c r="B1145" s="58" t="s">
        <v>228</v>
      </c>
      <c r="C1145" s="64" t="s">
        <v>754</v>
      </c>
      <c r="D1145" s="59" t="str">
        <f t="shared" si="19"/>
        <v>04001 29999</v>
      </c>
      <c r="E1145" s="117" t="e">
        <f>#REF!</f>
        <v>#REF!</v>
      </c>
    </row>
    <row r="1146" spans="1:5" s="7" customFormat="1" ht="22.5" hidden="1" outlineLevel="3">
      <c r="A1146" s="56" t="s">
        <v>12</v>
      </c>
      <c r="B1146" s="58" t="s">
        <v>228</v>
      </c>
      <c r="C1146" s="64" t="s">
        <v>754</v>
      </c>
      <c r="D1146" s="59" t="str">
        <f t="shared" si="19"/>
        <v>04001 29999</v>
      </c>
      <c r="E1146" s="117" t="e">
        <f>#REF!</f>
        <v>#REF!</v>
      </c>
    </row>
    <row r="1147" spans="1:5" s="7" customFormat="1" ht="22.5" hidden="1" outlineLevel="5">
      <c r="A1147" s="56" t="s">
        <v>53</v>
      </c>
      <c r="B1147" s="58" t="s">
        <v>228</v>
      </c>
      <c r="C1147" s="64" t="s">
        <v>754</v>
      </c>
      <c r="D1147" s="59" t="str">
        <f t="shared" si="19"/>
        <v>04001 29999</v>
      </c>
      <c r="E1147" s="117" t="e">
        <f>#REF!</f>
        <v>#REF!</v>
      </c>
    </row>
    <row r="1148" spans="1:5" s="7" customFormat="1" ht="33.75" hidden="1" outlineLevel="6">
      <c r="A1148" s="56" t="s">
        <v>15</v>
      </c>
      <c r="B1148" s="58" t="s">
        <v>228</v>
      </c>
      <c r="C1148" s="64" t="s">
        <v>754</v>
      </c>
      <c r="D1148" s="59" t="str">
        <f t="shared" si="19"/>
        <v>04001 29999</v>
      </c>
      <c r="E1148" s="117" t="e">
        <f>#REF!</f>
        <v>#REF!</v>
      </c>
    </row>
    <row r="1149" spans="1:5" s="7" customFormat="1" ht="15.75" hidden="1" outlineLevel="7">
      <c r="A1149" s="56" t="s">
        <v>17</v>
      </c>
      <c r="B1149" s="61" t="s">
        <v>228</v>
      </c>
      <c r="C1149" s="64" t="s">
        <v>754</v>
      </c>
      <c r="D1149" s="59" t="str">
        <f t="shared" si="19"/>
        <v>04001 29999</v>
      </c>
      <c r="E1149" s="117" t="e">
        <f>#REF!</f>
        <v>#REF!</v>
      </c>
    </row>
    <row r="1150" spans="1:5" s="7" customFormat="1" ht="15.75" hidden="1" outlineLevel="3">
      <c r="A1150" s="30" t="s">
        <v>19</v>
      </c>
      <c r="B1150" s="58" t="s">
        <v>228</v>
      </c>
      <c r="C1150" s="64" t="s">
        <v>754</v>
      </c>
      <c r="D1150" s="59" t="str">
        <f t="shared" si="19"/>
        <v>04001 29999</v>
      </c>
      <c r="E1150" s="117" t="e">
        <f>#REF!</f>
        <v>#REF!</v>
      </c>
    </row>
    <row r="1151" spans="1:5" s="7" customFormat="1" ht="15.75" hidden="1" outlineLevel="5">
      <c r="A1151" s="56" t="s">
        <v>23</v>
      </c>
      <c r="B1151" s="58" t="s">
        <v>228</v>
      </c>
      <c r="C1151" s="64" t="s">
        <v>754</v>
      </c>
      <c r="D1151" s="59" t="str">
        <f t="shared" si="19"/>
        <v>04001 29999</v>
      </c>
      <c r="E1151" s="117" t="e">
        <f>#REF!</f>
        <v>#REF!</v>
      </c>
    </row>
    <row r="1152" spans="1:5" s="7" customFormat="1" ht="33.75" hidden="1" outlineLevel="6">
      <c r="A1152" s="56" t="s">
        <v>15</v>
      </c>
      <c r="B1152" s="58" t="s">
        <v>228</v>
      </c>
      <c r="C1152" s="64" t="s">
        <v>754</v>
      </c>
      <c r="D1152" s="59" t="str">
        <f t="shared" si="19"/>
        <v>04001 29999</v>
      </c>
      <c r="E1152" s="117" t="e">
        <f>#REF!</f>
        <v>#REF!</v>
      </c>
    </row>
    <row r="1153" spans="1:5" s="7" customFormat="1" ht="15.75" hidden="1" outlineLevel="7">
      <c r="A1153" s="56" t="s">
        <v>17</v>
      </c>
      <c r="B1153" s="61" t="s">
        <v>228</v>
      </c>
      <c r="C1153" s="64" t="s">
        <v>754</v>
      </c>
      <c r="D1153" s="59" t="str">
        <f t="shared" si="19"/>
        <v>04001 29999</v>
      </c>
      <c r="E1153" s="117" t="e">
        <f>#REF!</f>
        <v>#REF!</v>
      </c>
    </row>
    <row r="1154" spans="1:5" s="7" customFormat="1" ht="15.75" hidden="1" outlineLevel="7">
      <c r="A1154" s="30" t="s">
        <v>19</v>
      </c>
      <c r="B1154" s="61" t="s">
        <v>228</v>
      </c>
      <c r="C1154" s="64" t="s">
        <v>754</v>
      </c>
      <c r="D1154" s="59" t="str">
        <f t="shared" si="19"/>
        <v>04001 29999</v>
      </c>
      <c r="E1154" s="117" t="e">
        <f>#REF!</f>
        <v>#REF!</v>
      </c>
    </row>
    <row r="1155" spans="1:5" s="7" customFormat="1" ht="15.75" hidden="1" outlineLevel="5">
      <c r="A1155" s="30" t="s">
        <v>24</v>
      </c>
      <c r="B1155" s="58" t="s">
        <v>228</v>
      </c>
      <c r="C1155" s="64" t="s">
        <v>754</v>
      </c>
      <c r="D1155" s="59" t="str">
        <f t="shared" si="19"/>
        <v>04001 29999</v>
      </c>
      <c r="E1155" s="117" t="e">
        <f>#REF!</f>
        <v>#REF!</v>
      </c>
    </row>
    <row r="1156" spans="1:5" s="7" customFormat="1" ht="15.75" hidden="1" outlineLevel="6">
      <c r="A1156" s="56" t="s">
        <v>26</v>
      </c>
      <c r="B1156" s="58" t="s">
        <v>228</v>
      </c>
      <c r="C1156" s="64" t="s">
        <v>754</v>
      </c>
      <c r="D1156" s="59" t="str">
        <f t="shared" si="19"/>
        <v>04001 29999</v>
      </c>
      <c r="E1156" s="117" t="e">
        <f>#REF!</f>
        <v>#REF!</v>
      </c>
    </row>
    <row r="1157" spans="1:5" s="7" customFormat="1" ht="15.75" hidden="1" outlineLevel="7">
      <c r="A1157" s="56" t="s">
        <v>28</v>
      </c>
      <c r="B1157" s="61" t="s">
        <v>228</v>
      </c>
      <c r="C1157" s="64" t="s">
        <v>754</v>
      </c>
      <c r="D1157" s="59" t="str">
        <f t="shared" si="19"/>
        <v>04001 29999</v>
      </c>
      <c r="E1157" s="117" t="e">
        <f>#REF!</f>
        <v>#REF!</v>
      </c>
    </row>
    <row r="1158" spans="1:5" s="7" customFormat="1" ht="15.75" hidden="1" outlineLevel="7">
      <c r="A1158" s="30" t="s">
        <v>30</v>
      </c>
      <c r="B1158" s="61" t="s">
        <v>228</v>
      </c>
      <c r="C1158" s="64" t="s">
        <v>754</v>
      </c>
      <c r="D1158" s="59" t="str">
        <f t="shared" si="19"/>
        <v>04001 29999</v>
      </c>
      <c r="E1158" s="117" t="e">
        <f>#REF!</f>
        <v>#REF!</v>
      </c>
    </row>
    <row r="1159" spans="1:5" s="7" customFormat="1" ht="15.75" hidden="1" outlineLevel="5">
      <c r="A1159" s="30" t="s">
        <v>32</v>
      </c>
      <c r="B1159" s="58" t="s">
        <v>228</v>
      </c>
      <c r="C1159" s="64" t="s">
        <v>754</v>
      </c>
      <c r="D1159" s="59" t="str">
        <f t="shared" si="19"/>
        <v>04001 29999</v>
      </c>
      <c r="E1159" s="117" t="e">
        <f>#REF!</f>
        <v>#REF!</v>
      </c>
    </row>
    <row r="1160" spans="1:5" s="7" customFormat="1" ht="15.75" hidden="1" outlineLevel="6">
      <c r="A1160" s="56" t="s">
        <v>45</v>
      </c>
      <c r="B1160" s="58" t="s">
        <v>228</v>
      </c>
      <c r="C1160" s="64" t="s">
        <v>754</v>
      </c>
      <c r="D1160" s="59" t="str">
        <f t="shared" si="19"/>
        <v>04001 29999</v>
      </c>
      <c r="E1160" s="117" t="e">
        <f>#REF!</f>
        <v>#REF!</v>
      </c>
    </row>
    <row r="1161" spans="1:5" s="7" customFormat="1" ht="15.75" hidden="1" outlineLevel="7">
      <c r="A1161" s="56" t="s">
        <v>47</v>
      </c>
      <c r="B1161" s="61" t="s">
        <v>228</v>
      </c>
      <c r="C1161" s="64" t="s">
        <v>754</v>
      </c>
      <c r="D1161" s="59" t="str">
        <f t="shared" si="19"/>
        <v>04001 29999</v>
      </c>
      <c r="E1161" s="117" t="e">
        <f>#REF!</f>
        <v>#REF!</v>
      </c>
    </row>
    <row r="1162" spans="1:5" s="7" customFormat="1" ht="15.75" hidden="1" outlineLevel="2">
      <c r="A1162" s="30" t="s">
        <v>49</v>
      </c>
      <c r="B1162" s="58" t="s">
        <v>228</v>
      </c>
      <c r="C1162" s="64" t="s">
        <v>754</v>
      </c>
      <c r="D1162" s="59" t="str">
        <f t="shared" si="19"/>
        <v>04001 29999</v>
      </c>
      <c r="E1162" s="117" t="e">
        <f>#REF!</f>
        <v>#REF!</v>
      </c>
    </row>
    <row r="1163" spans="1:5" s="7" customFormat="1" ht="15.75" hidden="1" outlineLevel="5">
      <c r="A1163" s="56" t="s">
        <v>229</v>
      </c>
      <c r="B1163" s="58" t="s">
        <v>228</v>
      </c>
      <c r="C1163" s="64" t="s">
        <v>754</v>
      </c>
      <c r="D1163" s="59" t="str">
        <f t="shared" si="19"/>
        <v>04001 29999</v>
      </c>
      <c r="E1163" s="117" t="e">
        <f>#REF!</f>
        <v>#REF!</v>
      </c>
    </row>
    <row r="1164" spans="1:5" s="7" customFormat="1" ht="15.75" hidden="1" outlineLevel="6">
      <c r="A1164" s="56" t="s">
        <v>26</v>
      </c>
      <c r="B1164" s="58" t="s">
        <v>228</v>
      </c>
      <c r="C1164" s="64" t="s">
        <v>754</v>
      </c>
      <c r="D1164" s="59" t="str">
        <f t="shared" si="19"/>
        <v>04001 29999</v>
      </c>
      <c r="E1164" s="117" t="e">
        <f>#REF!</f>
        <v>#REF!</v>
      </c>
    </row>
    <row r="1165" spans="1:5" s="7" customFormat="1" ht="15.75" hidden="1" outlineLevel="7">
      <c r="A1165" s="56" t="s">
        <v>28</v>
      </c>
      <c r="B1165" s="61" t="s">
        <v>228</v>
      </c>
      <c r="C1165" s="64" t="s">
        <v>754</v>
      </c>
      <c r="D1165" s="59" t="str">
        <f t="shared" si="19"/>
        <v>04001 29999</v>
      </c>
      <c r="E1165" s="117" t="e">
        <f>#REF!</f>
        <v>#REF!</v>
      </c>
    </row>
    <row r="1166" spans="1:5" s="7" customFormat="1" ht="15.75" hidden="1" outlineLevel="2">
      <c r="A1166" s="30" t="s">
        <v>32</v>
      </c>
      <c r="B1166" s="58" t="s">
        <v>228</v>
      </c>
      <c r="C1166" s="64" t="s">
        <v>754</v>
      </c>
      <c r="D1166" s="59" t="str">
        <f t="shared" si="19"/>
        <v>04001 29999</v>
      </c>
      <c r="E1166" s="117" t="e">
        <f>#REF!</f>
        <v>#REF!</v>
      </c>
    </row>
    <row r="1167" spans="1:5" s="7" customFormat="1" ht="15.75" hidden="1" outlineLevel="3">
      <c r="A1167" s="56" t="s">
        <v>230</v>
      </c>
      <c r="B1167" s="58" t="s">
        <v>228</v>
      </c>
      <c r="C1167" s="64" t="s">
        <v>754</v>
      </c>
      <c r="D1167" s="59" t="str">
        <f t="shared" si="19"/>
        <v>04001 29999</v>
      </c>
      <c r="E1167" s="117" t="e">
        <f>#REF!</f>
        <v>#REF!</v>
      </c>
    </row>
    <row r="1168" spans="1:5" s="7" customFormat="1" ht="15.75" hidden="1" outlineLevel="5">
      <c r="A1168" s="56" t="s">
        <v>231</v>
      </c>
      <c r="B1168" s="58" t="s">
        <v>228</v>
      </c>
      <c r="C1168" s="64" t="s">
        <v>754</v>
      </c>
      <c r="D1168" s="59" t="str">
        <f t="shared" ref="D1168:D1231" si="20">C1168</f>
        <v>04001 29999</v>
      </c>
      <c r="E1168" s="117" t="e">
        <f>#REF!</f>
        <v>#REF!</v>
      </c>
    </row>
    <row r="1169" spans="1:5" s="7" customFormat="1" ht="15.75" hidden="1" outlineLevel="6">
      <c r="A1169" s="56" t="s">
        <v>26</v>
      </c>
      <c r="B1169" s="58" t="s">
        <v>228</v>
      </c>
      <c r="C1169" s="64" t="s">
        <v>754</v>
      </c>
      <c r="D1169" s="59" t="str">
        <f t="shared" si="20"/>
        <v>04001 29999</v>
      </c>
      <c r="E1169" s="117" t="e">
        <f>#REF!</f>
        <v>#REF!</v>
      </c>
    </row>
    <row r="1170" spans="1:5" s="7" customFormat="1" ht="15.75" hidden="1" outlineLevel="7">
      <c r="A1170" s="56" t="s">
        <v>28</v>
      </c>
      <c r="B1170" s="61" t="s">
        <v>228</v>
      </c>
      <c r="C1170" s="64" t="s">
        <v>754</v>
      </c>
      <c r="D1170" s="59" t="str">
        <f t="shared" si="20"/>
        <v>04001 29999</v>
      </c>
      <c r="E1170" s="117" t="e">
        <f>#REF!</f>
        <v>#REF!</v>
      </c>
    </row>
    <row r="1171" spans="1:5" s="7" customFormat="1" ht="15.75" hidden="1" outlineLevel="3">
      <c r="A1171" s="30" t="s">
        <v>32</v>
      </c>
      <c r="B1171" s="58" t="s">
        <v>228</v>
      </c>
      <c r="C1171" s="64" t="s">
        <v>754</v>
      </c>
      <c r="D1171" s="59" t="str">
        <f t="shared" si="20"/>
        <v>04001 29999</v>
      </c>
      <c r="E1171" s="117" t="e">
        <f>#REF!</f>
        <v>#REF!</v>
      </c>
    </row>
    <row r="1172" spans="1:5" s="7" customFormat="1" ht="33.75" hidden="1" outlineLevel="5">
      <c r="A1172" s="56" t="s">
        <v>232</v>
      </c>
      <c r="B1172" s="58" t="s">
        <v>228</v>
      </c>
      <c r="C1172" s="64" t="s">
        <v>754</v>
      </c>
      <c r="D1172" s="59" t="str">
        <f t="shared" si="20"/>
        <v>04001 29999</v>
      </c>
      <c r="E1172" s="117" t="e">
        <f>#REF!</f>
        <v>#REF!</v>
      </c>
    </row>
    <row r="1173" spans="1:5" s="7" customFormat="1" ht="15.75" hidden="1" outlineLevel="6">
      <c r="A1173" s="56" t="s">
        <v>26</v>
      </c>
      <c r="B1173" s="58" t="s">
        <v>228</v>
      </c>
      <c r="C1173" s="64" t="s">
        <v>754</v>
      </c>
      <c r="D1173" s="59" t="str">
        <f t="shared" si="20"/>
        <v>04001 29999</v>
      </c>
      <c r="E1173" s="117" t="e">
        <f>#REF!</f>
        <v>#REF!</v>
      </c>
    </row>
    <row r="1174" spans="1:5" s="7" customFormat="1" ht="15.75" hidden="1" outlineLevel="7">
      <c r="A1174" s="56" t="s">
        <v>28</v>
      </c>
      <c r="B1174" s="61" t="s">
        <v>228</v>
      </c>
      <c r="C1174" s="64" t="s">
        <v>754</v>
      </c>
      <c r="D1174" s="59" t="str">
        <f t="shared" si="20"/>
        <v>04001 29999</v>
      </c>
      <c r="E1174" s="117" t="e">
        <f>#REF!</f>
        <v>#REF!</v>
      </c>
    </row>
    <row r="1175" spans="1:5" s="7" customFormat="1" ht="15.75" hidden="1" outlineLevel="3">
      <c r="A1175" s="30" t="s">
        <v>32</v>
      </c>
      <c r="B1175" s="58" t="s">
        <v>228</v>
      </c>
      <c r="C1175" s="64" t="s">
        <v>754</v>
      </c>
      <c r="D1175" s="59" t="str">
        <f t="shared" si="20"/>
        <v>04001 29999</v>
      </c>
      <c r="E1175" s="117" t="e">
        <f>#REF!</f>
        <v>#REF!</v>
      </c>
    </row>
    <row r="1176" spans="1:5" s="7" customFormat="1" ht="15.75" hidden="1" outlineLevel="5">
      <c r="A1176" s="56" t="s">
        <v>233</v>
      </c>
      <c r="B1176" s="58" t="s">
        <v>228</v>
      </c>
      <c r="C1176" s="64" t="s">
        <v>754</v>
      </c>
      <c r="D1176" s="59" t="str">
        <f t="shared" si="20"/>
        <v>04001 29999</v>
      </c>
      <c r="E1176" s="117" t="e">
        <f>#REF!</f>
        <v>#REF!</v>
      </c>
    </row>
    <row r="1177" spans="1:5" s="7" customFormat="1" ht="15.75" hidden="1" outlineLevel="6">
      <c r="A1177" s="56" t="s">
        <v>26</v>
      </c>
      <c r="B1177" s="58" t="s">
        <v>228</v>
      </c>
      <c r="C1177" s="64" t="s">
        <v>754</v>
      </c>
      <c r="D1177" s="59" t="str">
        <f t="shared" si="20"/>
        <v>04001 29999</v>
      </c>
      <c r="E1177" s="117" t="e">
        <f>#REF!</f>
        <v>#REF!</v>
      </c>
    </row>
    <row r="1178" spans="1:5" s="7" customFormat="1" ht="15.75" hidden="1" outlineLevel="7">
      <c r="A1178" s="56" t="s">
        <v>28</v>
      </c>
      <c r="B1178" s="61" t="s">
        <v>228</v>
      </c>
      <c r="C1178" s="64" t="s">
        <v>754</v>
      </c>
      <c r="D1178" s="59" t="str">
        <f t="shared" si="20"/>
        <v>04001 29999</v>
      </c>
      <c r="E1178" s="117" t="e">
        <f>#REF!</f>
        <v>#REF!</v>
      </c>
    </row>
    <row r="1179" spans="1:5" s="7" customFormat="1" ht="15.75" hidden="1" outlineLevel="3">
      <c r="A1179" s="30" t="s">
        <v>32</v>
      </c>
      <c r="B1179" s="58" t="s">
        <v>228</v>
      </c>
      <c r="C1179" s="64" t="s">
        <v>754</v>
      </c>
      <c r="D1179" s="59" t="str">
        <f t="shared" si="20"/>
        <v>04001 29999</v>
      </c>
      <c r="E1179" s="117" t="e">
        <f>#REF!</f>
        <v>#REF!</v>
      </c>
    </row>
    <row r="1180" spans="1:5" s="7" customFormat="1" ht="22.5" hidden="1" outlineLevel="5">
      <c r="A1180" s="56" t="s">
        <v>234</v>
      </c>
      <c r="B1180" s="58" t="s">
        <v>228</v>
      </c>
      <c r="C1180" s="64" t="s">
        <v>754</v>
      </c>
      <c r="D1180" s="59" t="str">
        <f t="shared" si="20"/>
        <v>04001 29999</v>
      </c>
      <c r="E1180" s="117" t="e">
        <f>#REF!</f>
        <v>#REF!</v>
      </c>
    </row>
    <row r="1181" spans="1:5" s="7" customFormat="1" ht="15.75" hidden="1" outlineLevel="6">
      <c r="A1181" s="56" t="s">
        <v>45</v>
      </c>
      <c r="B1181" s="58" t="s">
        <v>228</v>
      </c>
      <c r="C1181" s="64" t="s">
        <v>754</v>
      </c>
      <c r="D1181" s="59" t="str">
        <f t="shared" si="20"/>
        <v>04001 29999</v>
      </c>
      <c r="E1181" s="117" t="e">
        <f>#REF!</f>
        <v>#REF!</v>
      </c>
    </row>
    <row r="1182" spans="1:5" s="7" customFormat="1" ht="22.5" hidden="1" outlineLevel="7">
      <c r="A1182" s="56" t="s">
        <v>149</v>
      </c>
      <c r="B1182" s="61" t="s">
        <v>228</v>
      </c>
      <c r="C1182" s="64" t="s">
        <v>754</v>
      </c>
      <c r="D1182" s="59" t="str">
        <f t="shared" si="20"/>
        <v>04001 29999</v>
      </c>
      <c r="E1182" s="117" t="e">
        <f>#REF!</f>
        <v>#REF!</v>
      </c>
    </row>
    <row r="1183" spans="1:5" s="7" customFormat="1" ht="22.5" hidden="1" outlineLevel="3">
      <c r="A1183" s="30" t="s">
        <v>149</v>
      </c>
      <c r="B1183" s="58" t="s">
        <v>228</v>
      </c>
      <c r="C1183" s="64" t="s">
        <v>754</v>
      </c>
      <c r="D1183" s="59" t="str">
        <f t="shared" si="20"/>
        <v>04001 29999</v>
      </c>
      <c r="E1183" s="117" t="e">
        <f>#REF!</f>
        <v>#REF!</v>
      </c>
    </row>
    <row r="1184" spans="1:5" s="7" customFormat="1" ht="15.75" hidden="1" outlineLevel="5">
      <c r="A1184" s="56" t="s">
        <v>77</v>
      </c>
      <c r="B1184" s="58" t="s">
        <v>228</v>
      </c>
      <c r="C1184" s="64" t="s">
        <v>754</v>
      </c>
      <c r="D1184" s="59" t="str">
        <f t="shared" si="20"/>
        <v>04001 29999</v>
      </c>
      <c r="E1184" s="117" t="e">
        <f>#REF!</f>
        <v>#REF!</v>
      </c>
    </row>
    <row r="1185" spans="1:5" s="7" customFormat="1" ht="33.75" hidden="1" outlineLevel="6">
      <c r="A1185" s="56" t="s">
        <v>15</v>
      </c>
      <c r="B1185" s="58" t="s">
        <v>228</v>
      </c>
      <c r="C1185" s="64" t="s">
        <v>754</v>
      </c>
      <c r="D1185" s="59" t="str">
        <f t="shared" si="20"/>
        <v>04001 29999</v>
      </c>
      <c r="E1185" s="117" t="e">
        <f>#REF!</f>
        <v>#REF!</v>
      </c>
    </row>
    <row r="1186" spans="1:5" s="7" customFormat="1" ht="15.75" hidden="1" outlineLevel="7">
      <c r="A1186" s="56" t="s">
        <v>78</v>
      </c>
      <c r="B1186" s="61" t="s">
        <v>228</v>
      </c>
      <c r="C1186" s="64" t="s">
        <v>754</v>
      </c>
      <c r="D1186" s="59" t="str">
        <f t="shared" si="20"/>
        <v>04001 29999</v>
      </c>
      <c r="E1186" s="117" t="e">
        <f>#REF!</f>
        <v>#REF!</v>
      </c>
    </row>
    <row r="1187" spans="1:5" s="7" customFormat="1" ht="15.75" hidden="1" outlineLevel="7">
      <c r="A1187" s="30" t="s">
        <v>19</v>
      </c>
      <c r="B1187" s="61" t="s">
        <v>228</v>
      </c>
      <c r="C1187" s="64" t="s">
        <v>754</v>
      </c>
      <c r="D1187" s="59" t="str">
        <f t="shared" si="20"/>
        <v>04001 29999</v>
      </c>
      <c r="E1187" s="117" t="e">
        <f>#REF!</f>
        <v>#REF!</v>
      </c>
    </row>
    <row r="1188" spans="1:5" s="7" customFormat="1" ht="15.75" hidden="1" outlineLevel="5">
      <c r="A1188" s="30" t="s">
        <v>24</v>
      </c>
      <c r="B1188" s="58" t="s">
        <v>228</v>
      </c>
      <c r="C1188" s="64" t="s">
        <v>754</v>
      </c>
      <c r="D1188" s="59" t="str">
        <f t="shared" si="20"/>
        <v>04001 29999</v>
      </c>
      <c r="E1188" s="117" t="e">
        <f>#REF!</f>
        <v>#REF!</v>
      </c>
    </row>
    <row r="1189" spans="1:5" s="7" customFormat="1" ht="15.75" hidden="1" outlineLevel="6">
      <c r="A1189" s="56" t="s">
        <v>26</v>
      </c>
      <c r="B1189" s="58" t="s">
        <v>228</v>
      </c>
      <c r="C1189" s="64" t="s">
        <v>754</v>
      </c>
      <c r="D1189" s="59" t="str">
        <f t="shared" si="20"/>
        <v>04001 29999</v>
      </c>
      <c r="E1189" s="117" t="e">
        <f>#REF!</f>
        <v>#REF!</v>
      </c>
    </row>
    <row r="1190" spans="1:5" s="7" customFormat="1" ht="15.75" hidden="1" outlineLevel="7">
      <c r="A1190" s="56" t="s">
        <v>28</v>
      </c>
      <c r="B1190" s="61" t="s">
        <v>228</v>
      </c>
      <c r="C1190" s="64" t="s">
        <v>754</v>
      </c>
      <c r="D1190" s="59" t="str">
        <f t="shared" si="20"/>
        <v>04001 29999</v>
      </c>
      <c r="E1190" s="117" t="e">
        <f>#REF!</f>
        <v>#REF!</v>
      </c>
    </row>
    <row r="1191" spans="1:5" s="7" customFormat="1" ht="15.75" hidden="1" outlineLevel="7">
      <c r="A1191" s="30" t="s">
        <v>30</v>
      </c>
      <c r="B1191" s="61" t="s">
        <v>228</v>
      </c>
      <c r="C1191" s="64" t="s">
        <v>754</v>
      </c>
      <c r="D1191" s="59" t="str">
        <f t="shared" si="20"/>
        <v>04001 29999</v>
      </c>
      <c r="E1191" s="117" t="e">
        <f>#REF!</f>
        <v>#REF!</v>
      </c>
    </row>
    <row r="1192" spans="1:5" s="7" customFormat="1" ht="15.75" hidden="1" outlineLevel="5">
      <c r="A1192" s="30" t="s">
        <v>32</v>
      </c>
      <c r="B1192" s="58" t="s">
        <v>228</v>
      </c>
      <c r="C1192" s="64" t="s">
        <v>754</v>
      </c>
      <c r="D1192" s="59" t="str">
        <f t="shared" si="20"/>
        <v>04001 29999</v>
      </c>
      <c r="E1192" s="117" t="e">
        <f>#REF!</f>
        <v>#REF!</v>
      </c>
    </row>
    <row r="1193" spans="1:5" s="7" customFormat="1" ht="22.5" hidden="1" outlineLevel="6">
      <c r="A1193" s="56" t="s">
        <v>103</v>
      </c>
      <c r="B1193" s="58" t="s">
        <v>228</v>
      </c>
      <c r="C1193" s="64" t="s">
        <v>754</v>
      </c>
      <c r="D1193" s="59" t="str">
        <f t="shared" si="20"/>
        <v>04001 29999</v>
      </c>
      <c r="E1193" s="117" t="e">
        <f>#REF!</f>
        <v>#REF!</v>
      </c>
    </row>
    <row r="1194" spans="1:5" s="7" customFormat="1" ht="15.75" hidden="1" outlineLevel="7">
      <c r="A1194" s="56" t="s">
        <v>104</v>
      </c>
      <c r="B1194" s="61" t="s">
        <v>228</v>
      </c>
      <c r="C1194" s="64" t="s">
        <v>754</v>
      </c>
      <c r="D1194" s="59" t="str">
        <f t="shared" si="20"/>
        <v>04001 29999</v>
      </c>
      <c r="E1194" s="117" t="e">
        <f>#REF!</f>
        <v>#REF!</v>
      </c>
    </row>
    <row r="1195" spans="1:5" s="7" customFormat="1" ht="22.5" hidden="1" outlineLevel="5">
      <c r="A1195" s="30" t="s">
        <v>105</v>
      </c>
      <c r="B1195" s="58" t="s">
        <v>228</v>
      </c>
      <c r="C1195" s="64" t="s">
        <v>754</v>
      </c>
      <c r="D1195" s="59" t="str">
        <f t="shared" si="20"/>
        <v>04001 29999</v>
      </c>
      <c r="E1195" s="117" t="e">
        <f>#REF!</f>
        <v>#REF!</v>
      </c>
    </row>
    <row r="1196" spans="1:5" s="7" customFormat="1" ht="15.75" hidden="1" outlineLevel="6">
      <c r="A1196" s="56" t="s">
        <v>45</v>
      </c>
      <c r="B1196" s="58" t="s">
        <v>228</v>
      </c>
      <c r="C1196" s="64" t="s">
        <v>754</v>
      </c>
      <c r="D1196" s="59" t="str">
        <f t="shared" si="20"/>
        <v>04001 29999</v>
      </c>
      <c r="E1196" s="117" t="e">
        <f>#REF!</f>
        <v>#REF!</v>
      </c>
    </row>
    <row r="1197" spans="1:5" s="7" customFormat="1" ht="15.75" hidden="1" outlineLevel="7">
      <c r="A1197" s="56" t="s">
        <v>47</v>
      </c>
      <c r="B1197" s="61" t="s">
        <v>228</v>
      </c>
      <c r="C1197" s="64" t="s">
        <v>754</v>
      </c>
      <c r="D1197" s="59" t="str">
        <f t="shared" si="20"/>
        <v>04001 29999</v>
      </c>
      <c r="E1197" s="117" t="e">
        <f>#REF!</f>
        <v>#REF!</v>
      </c>
    </row>
    <row r="1198" spans="1:5" s="7" customFormat="1" ht="15.75" hidden="1" outlineLevel="7">
      <c r="A1198" s="30" t="s">
        <v>54</v>
      </c>
      <c r="B1198" s="61" t="s">
        <v>228</v>
      </c>
      <c r="C1198" s="64" t="s">
        <v>754</v>
      </c>
      <c r="D1198" s="59" t="str">
        <f t="shared" si="20"/>
        <v>04001 29999</v>
      </c>
      <c r="E1198" s="117" t="e">
        <f>#REF!</f>
        <v>#REF!</v>
      </c>
    </row>
    <row r="1199" spans="1:5" s="7" customFormat="1" ht="15.75" hidden="1" outlineLevel="2">
      <c r="A1199" s="30" t="s">
        <v>49</v>
      </c>
      <c r="B1199" s="58" t="s">
        <v>228</v>
      </c>
      <c r="C1199" s="64" t="s">
        <v>754</v>
      </c>
      <c r="D1199" s="59" t="str">
        <f t="shared" si="20"/>
        <v>04001 29999</v>
      </c>
      <c r="E1199" s="117" t="e">
        <f>#REF!</f>
        <v>#REF!</v>
      </c>
    </row>
    <row r="1200" spans="1:5" s="7" customFormat="1" ht="15.75" hidden="1" outlineLevel="3">
      <c r="A1200" s="56" t="s">
        <v>116</v>
      </c>
      <c r="B1200" s="58" t="s">
        <v>228</v>
      </c>
      <c r="C1200" s="64" t="s">
        <v>754</v>
      </c>
      <c r="D1200" s="59" t="str">
        <f t="shared" si="20"/>
        <v>04001 29999</v>
      </c>
      <c r="E1200" s="117" t="e">
        <f>#REF!</f>
        <v>#REF!</v>
      </c>
    </row>
    <row r="1201" spans="1:5" s="7" customFormat="1" ht="22.5" hidden="1" outlineLevel="5">
      <c r="A1201" s="56" t="s">
        <v>235</v>
      </c>
      <c r="B1201" s="58" t="s">
        <v>228</v>
      </c>
      <c r="C1201" s="64" t="s">
        <v>754</v>
      </c>
      <c r="D1201" s="59" t="str">
        <f t="shared" si="20"/>
        <v>04001 29999</v>
      </c>
      <c r="E1201" s="117" t="e">
        <f>#REF!</f>
        <v>#REF!</v>
      </c>
    </row>
    <row r="1202" spans="1:5" s="7" customFormat="1" ht="15.75" hidden="1" outlineLevel="6">
      <c r="A1202" s="56" t="s">
        <v>26</v>
      </c>
      <c r="B1202" s="58" t="s">
        <v>228</v>
      </c>
      <c r="C1202" s="64" t="s">
        <v>754</v>
      </c>
      <c r="D1202" s="59" t="str">
        <f t="shared" si="20"/>
        <v>04001 29999</v>
      </c>
      <c r="E1202" s="117" t="e">
        <f>#REF!</f>
        <v>#REF!</v>
      </c>
    </row>
    <row r="1203" spans="1:5" s="7" customFormat="1" ht="15.75" hidden="1" outlineLevel="7">
      <c r="A1203" s="56" t="s">
        <v>28</v>
      </c>
      <c r="B1203" s="61" t="s">
        <v>228</v>
      </c>
      <c r="C1203" s="64" t="s">
        <v>754</v>
      </c>
      <c r="D1203" s="59" t="str">
        <f t="shared" si="20"/>
        <v>04001 29999</v>
      </c>
      <c r="E1203" s="117" t="e">
        <f>#REF!</f>
        <v>#REF!</v>
      </c>
    </row>
    <row r="1204" spans="1:5" s="7" customFormat="1" ht="15.75" hidden="1" outlineLevel="5">
      <c r="A1204" s="30" t="s">
        <v>32</v>
      </c>
      <c r="B1204" s="58" t="s">
        <v>228</v>
      </c>
      <c r="C1204" s="64" t="s">
        <v>754</v>
      </c>
      <c r="D1204" s="59" t="str">
        <f t="shared" si="20"/>
        <v>04001 29999</v>
      </c>
      <c r="E1204" s="117" t="e">
        <f>#REF!</f>
        <v>#REF!</v>
      </c>
    </row>
    <row r="1205" spans="1:5" s="7" customFormat="1" ht="15.75" hidden="1" outlineLevel="6">
      <c r="A1205" s="56" t="s">
        <v>98</v>
      </c>
      <c r="B1205" s="58" t="s">
        <v>228</v>
      </c>
      <c r="C1205" s="64" t="s">
        <v>754</v>
      </c>
      <c r="D1205" s="59" t="str">
        <f t="shared" si="20"/>
        <v>04001 29999</v>
      </c>
      <c r="E1205" s="117" t="e">
        <f>#REF!</f>
        <v>#REF!</v>
      </c>
    </row>
    <row r="1206" spans="1:5" s="7" customFormat="1" ht="15.75" hidden="1" outlineLevel="7">
      <c r="A1206" s="56" t="s">
        <v>178</v>
      </c>
      <c r="B1206" s="61" t="s">
        <v>228</v>
      </c>
      <c r="C1206" s="64" t="s">
        <v>754</v>
      </c>
      <c r="D1206" s="59" t="str">
        <f t="shared" si="20"/>
        <v>04001 29999</v>
      </c>
      <c r="E1206" s="117" t="e">
        <f>#REF!</f>
        <v>#REF!</v>
      </c>
    </row>
    <row r="1207" spans="1:5" s="7" customFormat="1" ht="22.5" hidden="1" outlineLevel="5">
      <c r="A1207" s="30" t="s">
        <v>214</v>
      </c>
      <c r="B1207" s="58" t="s">
        <v>228</v>
      </c>
      <c r="C1207" s="64" t="s">
        <v>754</v>
      </c>
      <c r="D1207" s="59" t="str">
        <f t="shared" si="20"/>
        <v>04001 29999</v>
      </c>
      <c r="E1207" s="117" t="e">
        <f>#REF!</f>
        <v>#REF!</v>
      </c>
    </row>
    <row r="1208" spans="1:5" s="7" customFormat="1" ht="15.75" hidden="1" outlineLevel="6">
      <c r="A1208" s="56" t="s">
        <v>45</v>
      </c>
      <c r="B1208" s="58" t="s">
        <v>228</v>
      </c>
      <c r="C1208" s="64" t="s">
        <v>754</v>
      </c>
      <c r="D1208" s="59" t="str">
        <f t="shared" si="20"/>
        <v>04001 29999</v>
      </c>
      <c r="E1208" s="117" t="e">
        <f>#REF!</f>
        <v>#REF!</v>
      </c>
    </row>
    <row r="1209" spans="1:5" s="7" customFormat="1" ht="22.5" hidden="1" outlineLevel="7">
      <c r="A1209" s="56" t="s">
        <v>149</v>
      </c>
      <c r="B1209" s="61" t="s">
        <v>228</v>
      </c>
      <c r="C1209" s="64" t="s">
        <v>754</v>
      </c>
      <c r="D1209" s="59" t="str">
        <f t="shared" si="20"/>
        <v>04001 29999</v>
      </c>
      <c r="E1209" s="117" t="e">
        <f>#REF!</f>
        <v>#REF!</v>
      </c>
    </row>
    <row r="1210" spans="1:5" s="7" customFormat="1" ht="22.5" hidden="1" outlineLevel="3">
      <c r="A1210" s="30" t="s">
        <v>149</v>
      </c>
      <c r="B1210" s="58" t="s">
        <v>228</v>
      </c>
      <c r="C1210" s="64" t="s">
        <v>754</v>
      </c>
      <c r="D1210" s="59" t="str">
        <f t="shared" si="20"/>
        <v>04001 29999</v>
      </c>
      <c r="E1210" s="117" t="e">
        <f>#REF!</f>
        <v>#REF!</v>
      </c>
    </row>
    <row r="1211" spans="1:5" s="7" customFormat="1" ht="15.75" hidden="1" outlineLevel="5">
      <c r="A1211" s="56" t="s">
        <v>236</v>
      </c>
      <c r="B1211" s="58" t="s">
        <v>228</v>
      </c>
      <c r="C1211" s="64" t="s">
        <v>754</v>
      </c>
      <c r="D1211" s="59" t="str">
        <f t="shared" si="20"/>
        <v>04001 29999</v>
      </c>
      <c r="E1211" s="117" t="e">
        <f>#REF!</f>
        <v>#REF!</v>
      </c>
    </row>
    <row r="1212" spans="1:5" s="7" customFormat="1" ht="15.75" hidden="1" outlineLevel="6">
      <c r="A1212" s="56" t="s">
        <v>98</v>
      </c>
      <c r="B1212" s="58" t="s">
        <v>228</v>
      </c>
      <c r="C1212" s="64" t="s">
        <v>754</v>
      </c>
      <c r="D1212" s="59" t="str">
        <f t="shared" si="20"/>
        <v>04001 29999</v>
      </c>
      <c r="E1212" s="117" t="e">
        <f>#REF!</f>
        <v>#REF!</v>
      </c>
    </row>
    <row r="1213" spans="1:5" s="7" customFormat="1" ht="15.75" hidden="1" outlineLevel="7">
      <c r="A1213" s="56" t="s">
        <v>178</v>
      </c>
      <c r="B1213" s="61" t="s">
        <v>228</v>
      </c>
      <c r="C1213" s="64" t="s">
        <v>754</v>
      </c>
      <c r="D1213" s="59" t="str">
        <f t="shared" si="20"/>
        <v>04001 29999</v>
      </c>
      <c r="E1213" s="117" t="e">
        <f>#REF!</f>
        <v>#REF!</v>
      </c>
    </row>
    <row r="1214" spans="1:5" s="7" customFormat="1" ht="22.5" hidden="1" outlineLevel="3">
      <c r="A1214" s="30" t="s">
        <v>179</v>
      </c>
      <c r="B1214" s="58" t="s">
        <v>228</v>
      </c>
      <c r="C1214" s="64" t="s">
        <v>754</v>
      </c>
      <c r="D1214" s="59" t="str">
        <f t="shared" si="20"/>
        <v>04001 29999</v>
      </c>
      <c r="E1214" s="117" t="e">
        <f>#REF!</f>
        <v>#REF!</v>
      </c>
    </row>
    <row r="1215" spans="1:5" s="7" customFormat="1" ht="33.75" hidden="1" outlineLevel="5">
      <c r="A1215" s="56" t="s">
        <v>237</v>
      </c>
      <c r="B1215" s="58" t="s">
        <v>228</v>
      </c>
      <c r="C1215" s="64" t="s">
        <v>754</v>
      </c>
      <c r="D1215" s="59" t="str">
        <f t="shared" si="20"/>
        <v>04001 29999</v>
      </c>
      <c r="E1215" s="117" t="e">
        <f>#REF!</f>
        <v>#REF!</v>
      </c>
    </row>
    <row r="1216" spans="1:5" s="7" customFormat="1" ht="15.75" hidden="1" outlineLevel="6">
      <c r="A1216" s="56" t="s">
        <v>26</v>
      </c>
      <c r="B1216" s="58" t="s">
        <v>228</v>
      </c>
      <c r="C1216" s="64" t="s">
        <v>754</v>
      </c>
      <c r="D1216" s="59" t="str">
        <f t="shared" si="20"/>
        <v>04001 29999</v>
      </c>
      <c r="E1216" s="117" t="e">
        <f>#REF!</f>
        <v>#REF!</v>
      </c>
    </row>
    <row r="1217" spans="1:5" s="7" customFormat="1" ht="15.75" hidden="1" outlineLevel="7">
      <c r="A1217" s="56" t="s">
        <v>28</v>
      </c>
      <c r="B1217" s="61" t="s">
        <v>228</v>
      </c>
      <c r="C1217" s="64" t="s">
        <v>754</v>
      </c>
      <c r="D1217" s="59" t="str">
        <f t="shared" si="20"/>
        <v>04001 29999</v>
      </c>
      <c r="E1217" s="117" t="e">
        <f>#REF!</f>
        <v>#REF!</v>
      </c>
    </row>
    <row r="1218" spans="1:5" s="7" customFormat="1" ht="15.75" hidden="1" outlineLevel="3">
      <c r="A1218" s="30" t="s">
        <v>226</v>
      </c>
      <c r="B1218" s="58" t="s">
        <v>228</v>
      </c>
      <c r="C1218" s="64" t="s">
        <v>754</v>
      </c>
      <c r="D1218" s="59" t="str">
        <f t="shared" si="20"/>
        <v>04001 29999</v>
      </c>
      <c r="E1218" s="117" t="e">
        <f>#REF!</f>
        <v>#REF!</v>
      </c>
    </row>
    <row r="1219" spans="1:5" s="7" customFormat="1" ht="22.5" hidden="1" outlineLevel="5">
      <c r="A1219" s="56" t="s">
        <v>181</v>
      </c>
      <c r="B1219" s="58" t="s">
        <v>228</v>
      </c>
      <c r="C1219" s="64" t="s">
        <v>754</v>
      </c>
      <c r="D1219" s="59" t="str">
        <f t="shared" si="20"/>
        <v>04001 29999</v>
      </c>
      <c r="E1219" s="117" t="e">
        <f>#REF!</f>
        <v>#REF!</v>
      </c>
    </row>
    <row r="1220" spans="1:5" s="7" customFormat="1" ht="15.75" hidden="1" outlineLevel="6">
      <c r="A1220" s="56" t="s">
        <v>26</v>
      </c>
      <c r="B1220" s="58" t="s">
        <v>228</v>
      </c>
      <c r="C1220" s="64" t="s">
        <v>754</v>
      </c>
      <c r="D1220" s="59" t="str">
        <f t="shared" si="20"/>
        <v>04001 29999</v>
      </c>
      <c r="E1220" s="117" t="e">
        <f>#REF!</f>
        <v>#REF!</v>
      </c>
    </row>
    <row r="1221" spans="1:5" s="7" customFormat="1" ht="15.75" hidden="1" outlineLevel="7">
      <c r="A1221" s="56" t="s">
        <v>28</v>
      </c>
      <c r="B1221" s="61" t="s">
        <v>228</v>
      </c>
      <c r="C1221" s="64" t="s">
        <v>754</v>
      </c>
      <c r="D1221" s="59" t="str">
        <f t="shared" si="20"/>
        <v>04001 29999</v>
      </c>
      <c r="E1221" s="117" t="e">
        <f>#REF!</f>
        <v>#REF!</v>
      </c>
    </row>
    <row r="1222" spans="1:5" s="7" customFormat="1" ht="15.75" hidden="1" outlineLevel="3">
      <c r="A1222" s="30" t="s">
        <v>32</v>
      </c>
      <c r="B1222" s="58" t="s">
        <v>228</v>
      </c>
      <c r="C1222" s="64" t="s">
        <v>754</v>
      </c>
      <c r="D1222" s="59" t="str">
        <f t="shared" si="20"/>
        <v>04001 29999</v>
      </c>
      <c r="E1222" s="117" t="e">
        <f>#REF!</f>
        <v>#REF!</v>
      </c>
    </row>
    <row r="1223" spans="1:5" s="7" customFormat="1" ht="22.5" hidden="1" outlineLevel="5">
      <c r="A1223" s="56" t="s">
        <v>238</v>
      </c>
      <c r="B1223" s="58" t="s">
        <v>228</v>
      </c>
      <c r="C1223" s="64" t="s">
        <v>754</v>
      </c>
      <c r="D1223" s="59" t="str">
        <f t="shared" si="20"/>
        <v>04001 29999</v>
      </c>
      <c r="E1223" s="117" t="e">
        <f>#REF!</f>
        <v>#REF!</v>
      </c>
    </row>
    <row r="1224" spans="1:5" s="7" customFormat="1" ht="15.75" hidden="1" outlineLevel="6">
      <c r="A1224" s="56" t="s">
        <v>26</v>
      </c>
      <c r="B1224" s="58" t="s">
        <v>228</v>
      </c>
      <c r="C1224" s="64" t="s">
        <v>754</v>
      </c>
      <c r="D1224" s="59" t="str">
        <f t="shared" si="20"/>
        <v>04001 29999</v>
      </c>
      <c r="E1224" s="117" t="e">
        <f>#REF!</f>
        <v>#REF!</v>
      </c>
    </row>
    <row r="1225" spans="1:5" s="7" customFormat="1" ht="15.75" hidden="1" outlineLevel="7">
      <c r="A1225" s="56" t="s">
        <v>28</v>
      </c>
      <c r="B1225" s="61" t="s">
        <v>228</v>
      </c>
      <c r="C1225" s="64" t="s">
        <v>754</v>
      </c>
      <c r="D1225" s="59" t="str">
        <f t="shared" si="20"/>
        <v>04001 29999</v>
      </c>
      <c r="E1225" s="117" t="e">
        <f>#REF!</f>
        <v>#REF!</v>
      </c>
    </row>
    <row r="1226" spans="1:5" s="7" customFormat="1" ht="15.75" hidden="1" outlineLevel="3">
      <c r="A1226" s="30" t="s">
        <v>32</v>
      </c>
      <c r="B1226" s="58" t="s">
        <v>228</v>
      </c>
      <c r="C1226" s="64" t="s">
        <v>754</v>
      </c>
      <c r="D1226" s="59" t="str">
        <f t="shared" si="20"/>
        <v>04001 29999</v>
      </c>
      <c r="E1226" s="117" t="e">
        <f>#REF!</f>
        <v>#REF!</v>
      </c>
    </row>
    <row r="1227" spans="1:5" s="7" customFormat="1" ht="33.75" hidden="1" outlineLevel="5">
      <c r="A1227" s="56" t="s">
        <v>239</v>
      </c>
      <c r="B1227" s="58" t="s">
        <v>228</v>
      </c>
      <c r="C1227" s="64" t="s">
        <v>754</v>
      </c>
      <c r="D1227" s="59" t="str">
        <f t="shared" si="20"/>
        <v>04001 29999</v>
      </c>
      <c r="E1227" s="117" t="e">
        <f>#REF!</f>
        <v>#REF!</v>
      </c>
    </row>
    <row r="1228" spans="1:5" s="7" customFormat="1" ht="15.75" hidden="1" outlineLevel="6">
      <c r="A1228" s="56" t="s">
        <v>45</v>
      </c>
      <c r="B1228" s="58" t="s">
        <v>228</v>
      </c>
      <c r="C1228" s="64" t="s">
        <v>754</v>
      </c>
      <c r="D1228" s="59" t="str">
        <f t="shared" si="20"/>
        <v>04001 29999</v>
      </c>
      <c r="E1228" s="117" t="e">
        <f>#REF!</f>
        <v>#REF!</v>
      </c>
    </row>
    <row r="1229" spans="1:5" s="7" customFormat="1" ht="22.5" hidden="1" outlineLevel="7">
      <c r="A1229" s="56" t="s">
        <v>149</v>
      </c>
      <c r="B1229" s="61" t="s">
        <v>228</v>
      </c>
      <c r="C1229" s="64" t="s">
        <v>754</v>
      </c>
      <c r="D1229" s="59" t="str">
        <f t="shared" si="20"/>
        <v>04001 29999</v>
      </c>
      <c r="E1229" s="117" t="e">
        <f>#REF!</f>
        <v>#REF!</v>
      </c>
    </row>
    <row r="1230" spans="1:5" s="7" customFormat="1" ht="22.5" hidden="1" outlineLevel="3">
      <c r="A1230" s="30" t="s">
        <v>149</v>
      </c>
      <c r="B1230" s="58" t="s">
        <v>228</v>
      </c>
      <c r="C1230" s="64" t="s">
        <v>754</v>
      </c>
      <c r="D1230" s="59" t="str">
        <f t="shared" si="20"/>
        <v>04001 29999</v>
      </c>
      <c r="E1230" s="117" t="e">
        <f>#REF!</f>
        <v>#REF!</v>
      </c>
    </row>
    <row r="1231" spans="1:5" s="7" customFormat="1" ht="22.5" hidden="1" outlineLevel="4">
      <c r="A1231" s="56" t="s">
        <v>215</v>
      </c>
      <c r="B1231" s="58" t="s">
        <v>228</v>
      </c>
      <c r="C1231" s="64" t="s">
        <v>754</v>
      </c>
      <c r="D1231" s="59" t="str">
        <f t="shared" si="20"/>
        <v>04001 29999</v>
      </c>
      <c r="E1231" s="117" t="e">
        <f>#REF!</f>
        <v>#REF!</v>
      </c>
    </row>
    <row r="1232" spans="1:5" s="7" customFormat="1" ht="22.5" hidden="1" outlineLevel="5">
      <c r="A1232" s="56" t="s">
        <v>240</v>
      </c>
      <c r="B1232" s="58" t="s">
        <v>228</v>
      </c>
      <c r="C1232" s="64" t="s">
        <v>754</v>
      </c>
      <c r="D1232" s="59" t="str">
        <f t="shared" ref="D1232:D1241" si="21">C1232</f>
        <v>04001 29999</v>
      </c>
      <c r="E1232" s="117" t="e">
        <f>#REF!</f>
        <v>#REF!</v>
      </c>
    </row>
    <row r="1233" spans="1:5" s="7" customFormat="1" ht="15.75" hidden="1" outlineLevel="6">
      <c r="A1233" s="56" t="s">
        <v>45</v>
      </c>
      <c r="B1233" s="58" t="s">
        <v>228</v>
      </c>
      <c r="C1233" s="64" t="s">
        <v>754</v>
      </c>
      <c r="D1233" s="59" t="str">
        <f t="shared" si="21"/>
        <v>04001 29999</v>
      </c>
      <c r="E1233" s="117" t="e">
        <f>#REF!</f>
        <v>#REF!</v>
      </c>
    </row>
    <row r="1234" spans="1:5" s="7" customFormat="1" ht="22.5" hidden="1" outlineLevel="7">
      <c r="A1234" s="56" t="s">
        <v>149</v>
      </c>
      <c r="B1234" s="61" t="s">
        <v>228</v>
      </c>
      <c r="C1234" s="64" t="s">
        <v>754</v>
      </c>
      <c r="D1234" s="59" t="str">
        <f t="shared" si="21"/>
        <v>04001 29999</v>
      </c>
      <c r="E1234" s="117" t="e">
        <f>#REF!</f>
        <v>#REF!</v>
      </c>
    </row>
    <row r="1235" spans="1:5" s="7" customFormat="1" ht="22.5" hidden="1" outlineLevel="3">
      <c r="A1235" s="30" t="s">
        <v>149</v>
      </c>
      <c r="B1235" s="58" t="s">
        <v>228</v>
      </c>
      <c r="C1235" s="64" t="s">
        <v>754</v>
      </c>
      <c r="D1235" s="59" t="str">
        <f t="shared" si="21"/>
        <v>04001 29999</v>
      </c>
      <c r="E1235" s="117" t="e">
        <f>#REF!</f>
        <v>#REF!</v>
      </c>
    </row>
    <row r="1236" spans="1:5" s="7" customFormat="1" ht="45" hidden="1" outlineLevel="5">
      <c r="A1236" s="56" t="s">
        <v>241</v>
      </c>
      <c r="B1236" s="58" t="s">
        <v>228</v>
      </c>
      <c r="C1236" s="64" t="s">
        <v>754</v>
      </c>
      <c r="D1236" s="59" t="str">
        <f t="shared" si="21"/>
        <v>04001 29999</v>
      </c>
      <c r="E1236" s="117" t="e">
        <f>#REF!</f>
        <v>#REF!</v>
      </c>
    </row>
    <row r="1237" spans="1:5" s="7" customFormat="1" ht="15.75" hidden="1" outlineLevel="6">
      <c r="A1237" s="56" t="s">
        <v>182</v>
      </c>
      <c r="B1237" s="58" t="s">
        <v>228</v>
      </c>
      <c r="C1237" s="64" t="s">
        <v>754</v>
      </c>
      <c r="D1237" s="59" t="str">
        <f t="shared" si="21"/>
        <v>04001 29999</v>
      </c>
      <c r="E1237" s="117" t="e">
        <f>#REF!</f>
        <v>#REF!</v>
      </c>
    </row>
    <row r="1238" spans="1:5" s="7" customFormat="1" ht="22.5" hidden="1" outlineLevel="7">
      <c r="A1238" s="56" t="s">
        <v>183</v>
      </c>
      <c r="B1238" s="61" t="s">
        <v>228</v>
      </c>
      <c r="C1238" s="64" t="s">
        <v>754</v>
      </c>
      <c r="D1238" s="59" t="str">
        <f t="shared" si="21"/>
        <v>04001 29999</v>
      </c>
      <c r="E1238" s="117" t="e">
        <f>#REF!</f>
        <v>#REF!</v>
      </c>
    </row>
    <row r="1239" spans="1:5" s="7" customFormat="1" ht="22.5" hidden="1" outlineLevel="2">
      <c r="A1239" s="30" t="s">
        <v>184</v>
      </c>
      <c r="B1239" s="58" t="s">
        <v>228</v>
      </c>
      <c r="C1239" s="64" t="s">
        <v>754</v>
      </c>
      <c r="D1239" s="59" t="str">
        <f t="shared" si="21"/>
        <v>04001 29999</v>
      </c>
      <c r="E1239" s="117" t="e">
        <f>#REF!</f>
        <v>#REF!</v>
      </c>
    </row>
    <row r="1240" spans="1:5" s="7" customFormat="1" ht="33.75" hidden="1" outlineLevel="5">
      <c r="A1240" s="56" t="s">
        <v>242</v>
      </c>
      <c r="B1240" s="58" t="s">
        <v>228</v>
      </c>
      <c r="C1240" s="64" t="s">
        <v>754</v>
      </c>
      <c r="D1240" s="59" t="str">
        <f t="shared" si="21"/>
        <v>04001 29999</v>
      </c>
      <c r="E1240" s="117" t="e">
        <f>#REF!</f>
        <v>#REF!</v>
      </c>
    </row>
    <row r="1241" spans="1:5" s="7" customFormat="1" ht="15.75" hidden="1" outlineLevel="6">
      <c r="A1241" s="56" t="s">
        <v>98</v>
      </c>
      <c r="B1241" s="58" t="s">
        <v>228</v>
      </c>
      <c r="C1241" s="64" t="s">
        <v>754</v>
      </c>
      <c r="D1241" s="59" t="str">
        <f t="shared" si="21"/>
        <v>04001 29999</v>
      </c>
      <c r="E1241" s="117" t="e">
        <f>#REF!</f>
        <v>#REF!</v>
      </c>
    </row>
    <row r="1242" spans="1:5" s="7" customFormat="1" ht="15.75" outlineLevel="7">
      <c r="A1242" s="30" t="s">
        <v>623</v>
      </c>
      <c r="B1242" s="61" t="s">
        <v>210</v>
      </c>
      <c r="C1242" s="64" t="s">
        <v>754</v>
      </c>
      <c r="D1242" s="68" t="s">
        <v>27</v>
      </c>
      <c r="E1242" s="118">
        <f>E1243</f>
        <v>18845.3</v>
      </c>
    </row>
    <row r="1243" spans="1:5" s="7" customFormat="1" ht="15.75" outlineLevel="7">
      <c r="A1243" s="30" t="s">
        <v>624</v>
      </c>
      <c r="B1243" s="61" t="s">
        <v>210</v>
      </c>
      <c r="C1243" s="64" t="s">
        <v>754</v>
      </c>
      <c r="D1243" s="68" t="s">
        <v>29</v>
      </c>
      <c r="E1243" s="118">
        <f>E1244</f>
        <v>18845.3</v>
      </c>
    </row>
    <row r="1244" spans="1:5" s="7" customFormat="1" ht="15.75" outlineLevel="7">
      <c r="A1244" s="30" t="s">
        <v>802</v>
      </c>
      <c r="B1244" s="61" t="s">
        <v>210</v>
      </c>
      <c r="C1244" s="64" t="s">
        <v>754</v>
      </c>
      <c r="D1244" s="68" t="s">
        <v>33</v>
      </c>
      <c r="E1244" s="118">
        <f>18445.3+400</f>
        <v>18845.3</v>
      </c>
    </row>
    <row r="1245" spans="1:5" s="7" customFormat="1" ht="15.75" outlineLevel="7">
      <c r="A1245" s="30" t="s">
        <v>747</v>
      </c>
      <c r="B1245" s="61" t="s">
        <v>210</v>
      </c>
      <c r="C1245" s="64" t="s">
        <v>754</v>
      </c>
      <c r="D1245" s="68" t="s">
        <v>628</v>
      </c>
      <c r="E1245" s="118">
        <v>0</v>
      </c>
    </row>
    <row r="1246" spans="1:5" s="7" customFormat="1" ht="15.75" outlineLevel="7">
      <c r="A1246" s="30" t="s">
        <v>802</v>
      </c>
      <c r="B1246" s="61" t="s">
        <v>210</v>
      </c>
      <c r="C1246" s="64" t="s">
        <v>874</v>
      </c>
      <c r="D1246" s="68" t="s">
        <v>33</v>
      </c>
      <c r="E1246" s="118">
        <v>4904.1000000000004</v>
      </c>
    </row>
    <row r="1247" spans="1:5" s="7" customFormat="1" ht="23.25" outlineLevel="7">
      <c r="A1247" s="25" t="s">
        <v>819</v>
      </c>
      <c r="B1247" s="61" t="s">
        <v>210</v>
      </c>
      <c r="C1247" s="64" t="s">
        <v>820</v>
      </c>
      <c r="D1247" s="68"/>
      <c r="E1247" s="118">
        <f>E1248+E1262</f>
        <v>35338.6</v>
      </c>
    </row>
    <row r="1248" spans="1:5" s="7" customFormat="1" ht="15.75" outlineLevel="7">
      <c r="A1248" s="30" t="s">
        <v>623</v>
      </c>
      <c r="B1248" s="61" t="s">
        <v>210</v>
      </c>
      <c r="C1248" s="64" t="s">
        <v>821</v>
      </c>
      <c r="D1248" s="68" t="s">
        <v>27</v>
      </c>
      <c r="E1248" s="118">
        <f>E1249</f>
        <v>7338.6</v>
      </c>
    </row>
    <row r="1249" spans="1:5" s="7" customFormat="1" ht="15.75" outlineLevel="7">
      <c r="A1249" s="30" t="s">
        <v>624</v>
      </c>
      <c r="B1249" s="61" t="s">
        <v>210</v>
      </c>
      <c r="C1249" s="64" t="s">
        <v>821</v>
      </c>
      <c r="D1249" s="68" t="s">
        <v>29</v>
      </c>
      <c r="E1249" s="118">
        <f>E1250+E1252</f>
        <v>7338.6</v>
      </c>
    </row>
    <row r="1250" spans="1:5" s="7" customFormat="1" ht="15.75" outlineLevel="7">
      <c r="A1250" s="30" t="s">
        <v>802</v>
      </c>
      <c r="B1250" s="61" t="s">
        <v>210</v>
      </c>
      <c r="C1250" s="64" t="s">
        <v>821</v>
      </c>
      <c r="D1250" s="68" t="s">
        <v>33</v>
      </c>
      <c r="E1250" s="118">
        <f>7338.6-2138.6</f>
        <v>5200</v>
      </c>
    </row>
    <row r="1251" spans="1:5" s="7" customFormat="1" ht="33.75" outlineLevel="7">
      <c r="A1251" s="30" t="s">
        <v>945</v>
      </c>
      <c r="B1251" s="61" t="s">
        <v>210</v>
      </c>
      <c r="C1251" s="64" t="s">
        <v>821</v>
      </c>
      <c r="D1251" s="68" t="s">
        <v>944</v>
      </c>
      <c r="E1251" s="118">
        <v>0</v>
      </c>
    </row>
    <row r="1252" spans="1:5" s="7" customFormat="1" ht="22.5" outlineLevel="7">
      <c r="A1252" s="30" t="s">
        <v>876</v>
      </c>
      <c r="B1252" s="61" t="s">
        <v>210</v>
      </c>
      <c r="C1252" s="64" t="s">
        <v>821</v>
      </c>
      <c r="D1252" s="68" t="s">
        <v>877</v>
      </c>
      <c r="E1252" s="118">
        <v>2138.6</v>
      </c>
    </row>
    <row r="1253" spans="1:5" s="7" customFormat="1" ht="33.75" outlineLevel="7">
      <c r="A1253" s="112" t="s">
        <v>823</v>
      </c>
      <c r="B1253" s="61" t="s">
        <v>210</v>
      </c>
      <c r="C1253" s="64" t="s">
        <v>821</v>
      </c>
      <c r="D1253" s="68" t="s">
        <v>758</v>
      </c>
      <c r="E1253" s="118">
        <v>0</v>
      </c>
    </row>
    <row r="1254" spans="1:5" s="7" customFormat="1" ht="22.5" outlineLevel="7">
      <c r="A1254" s="112" t="s">
        <v>746</v>
      </c>
      <c r="B1254" s="61" t="s">
        <v>210</v>
      </c>
      <c r="C1254" s="64" t="s">
        <v>821</v>
      </c>
      <c r="D1254" s="68" t="s">
        <v>629</v>
      </c>
      <c r="E1254" s="118"/>
    </row>
    <row r="1255" spans="1:5" s="7" customFormat="1" ht="15.75" outlineLevel="7">
      <c r="A1255" s="112" t="s">
        <v>747</v>
      </c>
      <c r="B1255" s="61" t="s">
        <v>210</v>
      </c>
      <c r="C1255" s="64" t="s">
        <v>821</v>
      </c>
      <c r="D1255" s="68" t="s">
        <v>628</v>
      </c>
      <c r="E1255" s="118">
        <v>0</v>
      </c>
    </row>
    <row r="1256" spans="1:5" s="7" customFormat="1" ht="15.75" outlineLevel="7">
      <c r="A1256" s="30" t="s">
        <v>802</v>
      </c>
      <c r="B1256" s="61" t="s">
        <v>210</v>
      </c>
      <c r="C1256" s="64" t="s">
        <v>878</v>
      </c>
      <c r="D1256" s="68" t="s">
        <v>33</v>
      </c>
      <c r="E1256" s="118">
        <v>0</v>
      </c>
    </row>
    <row r="1257" spans="1:5" s="7" customFormat="1" ht="22.5" outlineLevel="7">
      <c r="A1257" s="112" t="s">
        <v>822</v>
      </c>
      <c r="B1257" s="61" t="s">
        <v>210</v>
      </c>
      <c r="C1257" s="64" t="s">
        <v>900</v>
      </c>
      <c r="D1257" s="68"/>
      <c r="E1257" s="118">
        <f>E1258+E1259</f>
        <v>0</v>
      </c>
    </row>
    <row r="1258" spans="1:5" s="7" customFormat="1" ht="15.75" outlineLevel="7">
      <c r="A1258" s="30" t="s">
        <v>802</v>
      </c>
      <c r="B1258" s="61" t="s">
        <v>210</v>
      </c>
      <c r="C1258" s="64" t="s">
        <v>900</v>
      </c>
      <c r="D1258" s="68" t="s">
        <v>33</v>
      </c>
      <c r="E1258" s="118"/>
    </row>
    <row r="1259" spans="1:5" s="7" customFormat="1" ht="33.75" outlineLevel="7">
      <c r="A1259" s="112" t="s">
        <v>823</v>
      </c>
      <c r="B1259" s="61" t="s">
        <v>210</v>
      </c>
      <c r="C1259" s="64" t="s">
        <v>900</v>
      </c>
      <c r="D1259" s="68" t="s">
        <v>758</v>
      </c>
      <c r="E1259" s="118">
        <v>0</v>
      </c>
    </row>
    <row r="1260" spans="1:5" s="7" customFormat="1" ht="23.25" outlineLevel="7">
      <c r="A1260" s="25" t="s">
        <v>1026</v>
      </c>
      <c r="B1260" s="61" t="s">
        <v>210</v>
      </c>
      <c r="C1260" s="64" t="s">
        <v>1025</v>
      </c>
      <c r="D1260" s="68" t="s">
        <v>27</v>
      </c>
      <c r="E1260" s="118">
        <f>E1261</f>
        <v>0</v>
      </c>
    </row>
    <row r="1261" spans="1:5" s="7" customFormat="1" ht="15.75" outlineLevel="7">
      <c r="A1261" s="30" t="s">
        <v>802</v>
      </c>
      <c r="B1261" s="61" t="s">
        <v>210</v>
      </c>
      <c r="C1261" s="64" t="s">
        <v>875</v>
      </c>
      <c r="D1261" s="68" t="s">
        <v>33</v>
      </c>
      <c r="E1261" s="118">
        <v>0</v>
      </c>
    </row>
    <row r="1262" spans="1:5" s="7" customFormat="1" ht="15.75" outlineLevel="7">
      <c r="A1262" s="30" t="s">
        <v>623</v>
      </c>
      <c r="B1262" s="61" t="s">
        <v>210</v>
      </c>
      <c r="C1262" s="64" t="s">
        <v>901</v>
      </c>
      <c r="D1262" s="68" t="s">
        <v>27</v>
      </c>
      <c r="E1262" s="118">
        <f>E1263</f>
        <v>28000</v>
      </c>
    </row>
    <row r="1263" spans="1:5" s="7" customFormat="1" ht="15.75" outlineLevel="7">
      <c r="A1263" s="30" t="s">
        <v>802</v>
      </c>
      <c r="B1263" s="61" t="s">
        <v>210</v>
      </c>
      <c r="C1263" s="64" t="s">
        <v>901</v>
      </c>
      <c r="D1263" s="68" t="s">
        <v>33</v>
      </c>
      <c r="E1263" s="118">
        <f>26040+1960</f>
        <v>28000</v>
      </c>
    </row>
    <row r="1264" spans="1:5" s="7" customFormat="1" ht="15.75">
      <c r="A1264" s="56" t="s">
        <v>227</v>
      </c>
      <c r="B1264" s="58" t="s">
        <v>228</v>
      </c>
      <c r="C1264" s="77"/>
      <c r="D1264" s="77"/>
      <c r="E1264" s="116">
        <f>E1265</f>
        <v>100</v>
      </c>
    </row>
    <row r="1265" spans="1:5" s="7" customFormat="1" ht="23.25">
      <c r="A1265" s="83" t="s">
        <v>1044</v>
      </c>
      <c r="B1265" s="61" t="s">
        <v>228</v>
      </c>
      <c r="C1265" s="64" t="s">
        <v>609</v>
      </c>
      <c r="D1265" s="64"/>
      <c r="E1265" s="120">
        <f>E1266</f>
        <v>100</v>
      </c>
    </row>
    <row r="1266" spans="1:5" s="7" customFormat="1" ht="23.25" outlineLevel="7">
      <c r="A1266" s="25" t="s">
        <v>826</v>
      </c>
      <c r="B1266" s="61" t="s">
        <v>228</v>
      </c>
      <c r="C1266" s="64" t="s">
        <v>824</v>
      </c>
      <c r="D1266" s="64"/>
      <c r="E1266" s="120">
        <f>E1267</f>
        <v>100</v>
      </c>
    </row>
    <row r="1267" spans="1:5" s="7" customFormat="1" ht="15.75" outlineLevel="7">
      <c r="A1267" s="30" t="s">
        <v>45</v>
      </c>
      <c r="B1267" s="61" t="s">
        <v>228</v>
      </c>
      <c r="C1267" s="64" t="s">
        <v>825</v>
      </c>
      <c r="D1267" s="64" t="s">
        <v>46</v>
      </c>
      <c r="E1267" s="120">
        <f>E1268</f>
        <v>100</v>
      </c>
    </row>
    <row r="1268" spans="1:5" s="7" customFormat="1" ht="34.5" customHeight="1" outlineLevel="7">
      <c r="A1268" s="30" t="s">
        <v>729</v>
      </c>
      <c r="B1268" s="61" t="s">
        <v>228</v>
      </c>
      <c r="C1268" s="64" t="s">
        <v>825</v>
      </c>
      <c r="D1268" s="64" t="s">
        <v>898</v>
      </c>
      <c r="E1268" s="120">
        <v>100</v>
      </c>
    </row>
    <row r="1269" spans="1:5" s="7" customFormat="1" ht="15.75">
      <c r="A1269" s="56" t="s">
        <v>610</v>
      </c>
      <c r="B1269" s="58" t="s">
        <v>244</v>
      </c>
      <c r="C1269" s="77"/>
      <c r="D1269" s="77"/>
      <c r="E1269" s="116">
        <f>E1270+E1294+E1327</f>
        <v>26175.3</v>
      </c>
    </row>
    <row r="1270" spans="1:5" s="7" customFormat="1" ht="15.75">
      <c r="A1270" s="56" t="s">
        <v>245</v>
      </c>
      <c r="B1270" s="58" t="s">
        <v>246</v>
      </c>
      <c r="C1270" s="77"/>
      <c r="D1270" s="77"/>
      <c r="E1270" s="116">
        <f>E1271+E1276</f>
        <v>1080.9000000000001</v>
      </c>
    </row>
    <row r="1271" spans="1:5" s="7" customFormat="1" ht="15.75">
      <c r="A1271" s="25" t="s">
        <v>879</v>
      </c>
      <c r="B1271" s="61" t="s">
        <v>246</v>
      </c>
      <c r="C1271" s="64" t="s">
        <v>809</v>
      </c>
      <c r="D1271" s="64"/>
      <c r="E1271" s="120">
        <f>E1272+E1275</f>
        <v>1080.9000000000001</v>
      </c>
    </row>
    <row r="1272" spans="1:5" s="7" customFormat="1" ht="15.75">
      <c r="A1272" s="30" t="s">
        <v>623</v>
      </c>
      <c r="B1272" s="61" t="s">
        <v>246</v>
      </c>
      <c r="C1272" s="64" t="s">
        <v>810</v>
      </c>
      <c r="D1272" s="68" t="s">
        <v>27</v>
      </c>
      <c r="E1272" s="120">
        <f>E1273</f>
        <v>1080.9000000000001</v>
      </c>
    </row>
    <row r="1273" spans="1:5" s="7" customFormat="1" ht="15.75">
      <c r="A1273" s="30" t="s">
        <v>624</v>
      </c>
      <c r="B1273" s="61" t="s">
        <v>246</v>
      </c>
      <c r="C1273" s="64" t="s">
        <v>810</v>
      </c>
      <c r="D1273" s="68" t="s">
        <v>29</v>
      </c>
      <c r="E1273" s="120">
        <f>E1274</f>
        <v>1080.9000000000001</v>
      </c>
    </row>
    <row r="1274" spans="1:5" s="7" customFormat="1" ht="15.75">
      <c r="A1274" s="30" t="s">
        <v>802</v>
      </c>
      <c r="B1274" s="61" t="s">
        <v>246</v>
      </c>
      <c r="C1274" s="64" t="s">
        <v>810</v>
      </c>
      <c r="D1274" s="68" t="s">
        <v>33</v>
      </c>
      <c r="E1274" s="118">
        <f>400+200+200+280.9</f>
        <v>1080.9000000000001</v>
      </c>
    </row>
    <row r="1275" spans="1:5" s="7" customFormat="1" ht="15.75">
      <c r="A1275" s="112" t="s">
        <v>747</v>
      </c>
      <c r="B1275" s="61" t="s">
        <v>246</v>
      </c>
      <c r="C1275" s="64" t="s">
        <v>810</v>
      </c>
      <c r="D1275" s="68" t="s">
        <v>628</v>
      </c>
      <c r="E1275" s="118">
        <v>0</v>
      </c>
    </row>
    <row r="1276" spans="1:5" s="7" customFormat="1" ht="23.25">
      <c r="A1276" s="83" t="s">
        <v>989</v>
      </c>
      <c r="B1276" s="58" t="s">
        <v>246</v>
      </c>
      <c r="C1276" s="64" t="s">
        <v>612</v>
      </c>
      <c r="D1276" s="77"/>
      <c r="E1276" s="116">
        <f>E1277+E1282+E1286+E1290</f>
        <v>0</v>
      </c>
    </row>
    <row r="1277" spans="1:5" s="7" customFormat="1" ht="23.25">
      <c r="A1277" s="25" t="s">
        <v>827</v>
      </c>
      <c r="B1277" s="61" t="s">
        <v>246</v>
      </c>
      <c r="C1277" s="64" t="s">
        <v>880</v>
      </c>
      <c r="D1277" s="64"/>
      <c r="E1277" s="120">
        <f>E1278+E1282</f>
        <v>0</v>
      </c>
    </row>
    <row r="1278" spans="1:5" s="7" customFormat="1" ht="15.75">
      <c r="A1278" s="25" t="s">
        <v>34</v>
      </c>
      <c r="B1278" s="61" t="s">
        <v>246</v>
      </c>
      <c r="C1278" s="64" t="s">
        <v>880</v>
      </c>
      <c r="D1278" s="64" t="s">
        <v>734</v>
      </c>
      <c r="E1278" s="120">
        <f>SUM(E1279:E1281)</f>
        <v>0</v>
      </c>
    </row>
    <row r="1279" spans="1:5" s="7" customFormat="1" ht="23.25">
      <c r="A1279" s="25" t="s">
        <v>881</v>
      </c>
      <c r="B1279" s="61" t="s">
        <v>246</v>
      </c>
      <c r="C1279" s="64" t="s">
        <v>882</v>
      </c>
      <c r="D1279" s="64" t="s">
        <v>883</v>
      </c>
      <c r="E1279" s="120">
        <v>0</v>
      </c>
    </row>
    <row r="1280" spans="1:5" s="7" customFormat="1" ht="24.75" customHeight="1">
      <c r="A1280" s="25" t="s">
        <v>881</v>
      </c>
      <c r="B1280" s="61" t="s">
        <v>246</v>
      </c>
      <c r="C1280" s="64" t="s">
        <v>884</v>
      </c>
      <c r="D1280" s="64" t="s">
        <v>883</v>
      </c>
      <c r="E1280" s="120">
        <v>0</v>
      </c>
    </row>
    <row r="1281" spans="1:5" s="7" customFormat="1" ht="24.75" customHeight="1">
      <c r="A1281" s="25" t="s">
        <v>881</v>
      </c>
      <c r="B1281" s="61" t="s">
        <v>246</v>
      </c>
      <c r="C1281" s="64" t="s">
        <v>885</v>
      </c>
      <c r="D1281" s="64" t="s">
        <v>883</v>
      </c>
      <c r="E1281" s="120">
        <v>0</v>
      </c>
    </row>
    <row r="1282" spans="1:5" s="7" customFormat="1" ht="15.75">
      <c r="A1282" s="30" t="s">
        <v>755</v>
      </c>
      <c r="B1282" s="61" t="s">
        <v>246</v>
      </c>
      <c r="C1282" s="64" t="s">
        <v>880</v>
      </c>
      <c r="D1282" s="64" t="s">
        <v>756</v>
      </c>
      <c r="E1282" s="120">
        <f>SUM(E1283:E1285)</f>
        <v>0</v>
      </c>
    </row>
    <row r="1283" spans="1:5" s="7" customFormat="1" ht="22.5">
      <c r="A1283" s="30" t="s">
        <v>759</v>
      </c>
      <c r="B1283" s="61" t="s">
        <v>246</v>
      </c>
      <c r="C1283" s="64" t="s">
        <v>882</v>
      </c>
      <c r="D1283" s="64" t="s">
        <v>760</v>
      </c>
      <c r="E1283" s="120">
        <v>0</v>
      </c>
    </row>
    <row r="1284" spans="1:5" s="7" customFormat="1" ht="22.5">
      <c r="A1284" s="30" t="s">
        <v>759</v>
      </c>
      <c r="B1284" s="61" t="s">
        <v>246</v>
      </c>
      <c r="C1284" s="64" t="s">
        <v>884</v>
      </c>
      <c r="D1284" s="64" t="s">
        <v>760</v>
      </c>
      <c r="E1284" s="120">
        <v>0</v>
      </c>
    </row>
    <row r="1285" spans="1:5" s="7" customFormat="1" ht="22.5">
      <c r="A1285" s="30" t="s">
        <v>759</v>
      </c>
      <c r="B1285" s="61" t="s">
        <v>246</v>
      </c>
      <c r="C1285" s="64" t="s">
        <v>885</v>
      </c>
      <c r="D1285" s="64" t="s">
        <v>760</v>
      </c>
      <c r="E1285" s="120">
        <v>0</v>
      </c>
    </row>
    <row r="1286" spans="1:5" s="7" customFormat="1" ht="23.25">
      <c r="A1286" s="25" t="s">
        <v>886</v>
      </c>
      <c r="B1286" s="61" t="s">
        <v>246</v>
      </c>
      <c r="C1286" s="64" t="s">
        <v>767</v>
      </c>
      <c r="D1286" s="64"/>
      <c r="E1286" s="120">
        <f>E1287</f>
        <v>0</v>
      </c>
    </row>
    <row r="1287" spans="1:5" s="7" customFormat="1" ht="15.75">
      <c r="A1287" s="30" t="s">
        <v>623</v>
      </c>
      <c r="B1287" s="61" t="s">
        <v>246</v>
      </c>
      <c r="C1287" s="64" t="s">
        <v>768</v>
      </c>
      <c r="D1287" s="68" t="s">
        <v>27</v>
      </c>
      <c r="E1287" s="120">
        <f>E1288</f>
        <v>0</v>
      </c>
    </row>
    <row r="1288" spans="1:5" s="7" customFormat="1" ht="22.5" customHeight="1">
      <c r="A1288" s="30" t="s">
        <v>624</v>
      </c>
      <c r="B1288" s="61" t="s">
        <v>246</v>
      </c>
      <c r="C1288" s="64" t="s">
        <v>768</v>
      </c>
      <c r="D1288" s="68" t="s">
        <v>29</v>
      </c>
      <c r="E1288" s="120">
        <f>E1289</f>
        <v>0</v>
      </c>
    </row>
    <row r="1289" spans="1:5" s="7" customFormat="1" ht="15.75" outlineLevel="7">
      <c r="A1289" s="30" t="s">
        <v>802</v>
      </c>
      <c r="B1289" s="61" t="s">
        <v>246</v>
      </c>
      <c r="C1289" s="64" t="s">
        <v>768</v>
      </c>
      <c r="D1289" s="68" t="s">
        <v>33</v>
      </c>
      <c r="E1289" s="118">
        <v>0</v>
      </c>
    </row>
    <row r="1290" spans="1:5" s="141" customFormat="1" ht="23.25" outlineLevel="7">
      <c r="A1290" s="138" t="s">
        <v>827</v>
      </c>
      <c r="B1290" s="139" t="s">
        <v>246</v>
      </c>
      <c r="C1290" s="102" t="s">
        <v>887</v>
      </c>
      <c r="D1290" s="102"/>
      <c r="E1290" s="140">
        <f>E1291+E1293</f>
        <v>0</v>
      </c>
    </row>
    <row r="1291" spans="1:5" s="141" customFormat="1" ht="15.75" outlineLevel="7">
      <c r="A1291" s="138" t="s">
        <v>34</v>
      </c>
      <c r="B1291" s="139" t="s">
        <v>246</v>
      </c>
      <c r="C1291" s="102" t="s">
        <v>888</v>
      </c>
      <c r="D1291" s="102" t="s">
        <v>734</v>
      </c>
      <c r="E1291" s="140">
        <f>E1292</f>
        <v>0</v>
      </c>
    </row>
    <row r="1292" spans="1:5" s="141" customFormat="1" ht="23.25" outlineLevel="7">
      <c r="A1292" s="138" t="s">
        <v>881</v>
      </c>
      <c r="B1292" s="139" t="s">
        <v>246</v>
      </c>
      <c r="C1292" s="102" t="s">
        <v>888</v>
      </c>
      <c r="D1292" s="102" t="s">
        <v>883</v>
      </c>
      <c r="E1292" s="140">
        <v>0</v>
      </c>
    </row>
    <row r="1293" spans="1:5" s="7" customFormat="1" ht="22.5" outlineLevel="7">
      <c r="A1293" s="112" t="s">
        <v>746</v>
      </c>
      <c r="B1293" s="61" t="s">
        <v>246</v>
      </c>
      <c r="C1293" s="64" t="s">
        <v>888</v>
      </c>
      <c r="D1293" s="64" t="s">
        <v>629</v>
      </c>
      <c r="E1293" s="120">
        <v>0</v>
      </c>
    </row>
    <row r="1294" spans="1:5" s="7" customFormat="1" ht="15.75" outlineLevel="7">
      <c r="A1294" s="56" t="s">
        <v>248</v>
      </c>
      <c r="B1294" s="58" t="s">
        <v>249</v>
      </c>
      <c r="C1294" s="77"/>
      <c r="D1294" s="68"/>
      <c r="E1294" s="117">
        <f>E1295+E1321+E1326</f>
        <v>2772.4</v>
      </c>
    </row>
    <row r="1295" spans="1:5" s="7" customFormat="1" ht="23.25" outlineLevel="7">
      <c r="A1295" s="83" t="s">
        <v>1043</v>
      </c>
      <c r="B1295" s="61" t="s">
        <v>249</v>
      </c>
      <c r="C1295" s="64" t="s">
        <v>769</v>
      </c>
      <c r="D1295" s="68"/>
      <c r="E1295" s="118">
        <f>E1296+E1318</f>
        <v>2672.4</v>
      </c>
    </row>
    <row r="1296" spans="1:5" s="7" customFormat="1" ht="34.5" outlineLevel="7">
      <c r="A1296" s="25" t="s">
        <v>828</v>
      </c>
      <c r="B1296" s="61" t="s">
        <v>249</v>
      </c>
      <c r="C1296" s="64" t="s">
        <v>829</v>
      </c>
      <c r="D1296" s="68"/>
      <c r="E1296" s="118">
        <f>E1297+E1312+E1313+E1317+E1315</f>
        <v>2672.4</v>
      </c>
    </row>
    <row r="1297" spans="1:5" s="7" customFormat="1" ht="15.75" outlineLevel="7">
      <c r="A1297" s="30" t="s">
        <v>623</v>
      </c>
      <c r="B1297" s="61" t="s">
        <v>249</v>
      </c>
      <c r="C1297" s="64" t="s">
        <v>614</v>
      </c>
      <c r="D1297" s="68" t="s">
        <v>27</v>
      </c>
      <c r="E1297" s="118">
        <f>E1298</f>
        <v>2672.4</v>
      </c>
    </row>
    <row r="1298" spans="1:5" s="7" customFormat="1" ht="15.75" outlineLevel="7">
      <c r="A1298" s="30" t="s">
        <v>624</v>
      </c>
      <c r="B1298" s="61" t="s">
        <v>249</v>
      </c>
      <c r="C1298" s="64" t="s">
        <v>614</v>
      </c>
      <c r="D1298" s="68" t="s">
        <v>29</v>
      </c>
      <c r="E1298" s="118">
        <f>E1300+E1311+E1299+E1310</f>
        <v>2672.4</v>
      </c>
    </row>
    <row r="1299" spans="1:5" s="7" customFormat="1" ht="22.5" outlineLevel="7">
      <c r="A1299" s="30" t="s">
        <v>955</v>
      </c>
      <c r="B1299" s="61" t="s">
        <v>249</v>
      </c>
      <c r="C1299" s="64" t="s">
        <v>614</v>
      </c>
      <c r="D1299" s="68" t="s">
        <v>954</v>
      </c>
      <c r="E1299" s="118">
        <v>250</v>
      </c>
    </row>
    <row r="1300" spans="1:5" s="7" customFormat="1" ht="15.75" outlineLevel="7">
      <c r="A1300" s="30" t="s">
        <v>802</v>
      </c>
      <c r="B1300" s="61" t="s">
        <v>249</v>
      </c>
      <c r="C1300" s="64" t="s">
        <v>614</v>
      </c>
      <c r="D1300" s="68" t="s">
        <v>33</v>
      </c>
      <c r="E1300" s="118">
        <f>2036.2-250</f>
        <v>1786.2</v>
      </c>
    </row>
    <row r="1301" spans="1:5" s="7" customFormat="1" ht="22.5" hidden="1" outlineLevel="2">
      <c r="A1301" s="30" t="s">
        <v>149</v>
      </c>
      <c r="B1301" s="58" t="s">
        <v>249</v>
      </c>
      <c r="C1301" s="64" t="s">
        <v>598</v>
      </c>
      <c r="D1301" s="59" t="str">
        <f t="shared" ref="D1301:D1309" si="22">C1301</f>
        <v>0620100</v>
      </c>
      <c r="E1301" s="117" t="e">
        <f>#REF!</f>
        <v>#REF!</v>
      </c>
    </row>
    <row r="1302" spans="1:5" s="7" customFormat="1" ht="15.75" hidden="1" outlineLevel="3">
      <c r="A1302" s="56" t="s">
        <v>248</v>
      </c>
      <c r="B1302" s="58" t="s">
        <v>249</v>
      </c>
      <c r="C1302" s="64" t="s">
        <v>598</v>
      </c>
      <c r="D1302" s="59" t="str">
        <f t="shared" si="22"/>
        <v>0620100</v>
      </c>
      <c r="E1302" s="117" t="e">
        <f>#REF!</f>
        <v>#REF!</v>
      </c>
    </row>
    <row r="1303" spans="1:5" s="7" customFormat="1" ht="15.75" hidden="1" outlineLevel="5">
      <c r="A1303" s="56" t="s">
        <v>250</v>
      </c>
      <c r="B1303" s="58" t="s">
        <v>249</v>
      </c>
      <c r="C1303" s="64" t="s">
        <v>598</v>
      </c>
      <c r="D1303" s="59" t="str">
        <f t="shared" si="22"/>
        <v>0620100</v>
      </c>
      <c r="E1303" s="117" t="e">
        <f>#REF!</f>
        <v>#REF!</v>
      </c>
    </row>
    <row r="1304" spans="1:5" s="7" customFormat="1" ht="15.75" hidden="1" outlineLevel="6">
      <c r="A1304" s="56" t="s">
        <v>251</v>
      </c>
      <c r="B1304" s="58" t="s">
        <v>249</v>
      </c>
      <c r="C1304" s="64" t="s">
        <v>598</v>
      </c>
      <c r="D1304" s="59" t="str">
        <f t="shared" si="22"/>
        <v>0620100</v>
      </c>
      <c r="E1304" s="117" t="e">
        <f>#REF!</f>
        <v>#REF!</v>
      </c>
    </row>
    <row r="1305" spans="1:5" s="7" customFormat="1" ht="15.75" hidden="1" outlineLevel="7">
      <c r="A1305" s="56" t="s">
        <v>26</v>
      </c>
      <c r="B1305" s="61" t="s">
        <v>249</v>
      </c>
      <c r="C1305" s="64" t="s">
        <v>598</v>
      </c>
      <c r="D1305" s="59" t="str">
        <f t="shared" si="22"/>
        <v>0620100</v>
      </c>
      <c r="E1305" s="117" t="e">
        <f>#REF!</f>
        <v>#REF!</v>
      </c>
    </row>
    <row r="1306" spans="1:5" s="7" customFormat="1" ht="15.75" hidden="1" outlineLevel="3">
      <c r="A1306" s="56" t="s">
        <v>28</v>
      </c>
      <c r="B1306" s="58" t="s">
        <v>249</v>
      </c>
      <c r="C1306" s="64" t="s">
        <v>598</v>
      </c>
      <c r="D1306" s="59" t="str">
        <f t="shared" si="22"/>
        <v>0620100</v>
      </c>
      <c r="E1306" s="117" t="e">
        <f>#REF!</f>
        <v>#REF!</v>
      </c>
    </row>
    <row r="1307" spans="1:5" s="7" customFormat="1" ht="15.75" hidden="1" outlineLevel="5">
      <c r="A1307" s="30" t="s">
        <v>32</v>
      </c>
      <c r="B1307" s="58" t="s">
        <v>249</v>
      </c>
      <c r="C1307" s="64" t="s">
        <v>598</v>
      </c>
      <c r="D1307" s="59" t="str">
        <f t="shared" si="22"/>
        <v>0620100</v>
      </c>
      <c r="E1307" s="117" t="e">
        <f>#REF!</f>
        <v>#REF!</v>
      </c>
    </row>
    <row r="1308" spans="1:5" s="7" customFormat="1" ht="22.5" hidden="1" outlineLevel="6">
      <c r="A1308" s="56" t="s">
        <v>252</v>
      </c>
      <c r="B1308" s="58" t="s">
        <v>249</v>
      </c>
      <c r="C1308" s="64" t="s">
        <v>598</v>
      </c>
      <c r="D1308" s="59" t="str">
        <f t="shared" si="22"/>
        <v>0620100</v>
      </c>
      <c r="E1308" s="117" t="e">
        <f>#REF!</f>
        <v>#REF!</v>
      </c>
    </row>
    <row r="1309" spans="1:5" s="7" customFormat="1" ht="15.75" hidden="1" outlineLevel="7">
      <c r="A1309" s="56" t="s">
        <v>45</v>
      </c>
      <c r="B1309" s="61" t="s">
        <v>249</v>
      </c>
      <c r="C1309" s="64" t="s">
        <v>598</v>
      </c>
      <c r="D1309" s="59" t="str">
        <f t="shared" si="22"/>
        <v>0620100</v>
      </c>
      <c r="E1309" s="117" t="e">
        <f>#REF!</f>
        <v>#REF!</v>
      </c>
    </row>
    <row r="1310" spans="1:5" s="7" customFormat="1" ht="22.5" outlineLevel="7">
      <c r="A1310" s="30" t="s">
        <v>876</v>
      </c>
      <c r="B1310" s="61" t="s">
        <v>249</v>
      </c>
      <c r="C1310" s="64" t="s">
        <v>614</v>
      </c>
      <c r="D1310" s="68" t="s">
        <v>877</v>
      </c>
      <c r="E1310" s="118">
        <v>0</v>
      </c>
    </row>
    <row r="1311" spans="1:5" s="7" customFormat="1" ht="15.75" outlineLevel="7">
      <c r="A1311" s="30" t="s">
        <v>941</v>
      </c>
      <c r="B1311" s="61" t="s">
        <v>249</v>
      </c>
      <c r="C1311" s="64" t="s">
        <v>614</v>
      </c>
      <c r="D1311" s="68" t="s">
        <v>940</v>
      </c>
      <c r="E1311" s="118">
        <v>636.20000000000005</v>
      </c>
    </row>
    <row r="1312" spans="1:5" s="7" customFormat="1" ht="22.5" outlineLevel="7">
      <c r="A1312" s="30" t="s">
        <v>757</v>
      </c>
      <c r="B1312" s="61" t="s">
        <v>249</v>
      </c>
      <c r="C1312" s="64" t="s">
        <v>614</v>
      </c>
      <c r="D1312" s="68" t="s">
        <v>758</v>
      </c>
      <c r="E1312" s="118">
        <v>0</v>
      </c>
    </row>
    <row r="1313" spans="1:5" s="7" customFormat="1" ht="15.75" outlineLevel="7">
      <c r="A1313" s="30" t="s">
        <v>802</v>
      </c>
      <c r="B1313" s="61" t="s">
        <v>249</v>
      </c>
      <c r="C1313" s="64" t="s">
        <v>889</v>
      </c>
      <c r="D1313" s="68" t="s">
        <v>33</v>
      </c>
      <c r="E1313" s="118">
        <v>0</v>
      </c>
    </row>
    <row r="1314" spans="1:5" s="7" customFormat="1" ht="22.5" outlineLevel="7">
      <c r="A1314" s="30" t="s">
        <v>757</v>
      </c>
      <c r="B1314" s="61" t="s">
        <v>249</v>
      </c>
      <c r="C1314" s="64" t="s">
        <v>889</v>
      </c>
      <c r="D1314" s="68" t="s">
        <v>758</v>
      </c>
      <c r="E1314" s="118">
        <v>0</v>
      </c>
    </row>
    <row r="1315" spans="1:5" s="7" customFormat="1" ht="33.75" outlineLevel="7">
      <c r="A1315" s="30" t="s">
        <v>945</v>
      </c>
      <c r="B1315" s="61" t="s">
        <v>249</v>
      </c>
      <c r="C1315" s="64" t="s">
        <v>614</v>
      </c>
      <c r="D1315" s="68" t="s">
        <v>944</v>
      </c>
      <c r="E1315" s="118">
        <v>0</v>
      </c>
    </row>
    <row r="1316" spans="1:5" s="7" customFormat="1" ht="22.5" outlineLevel="7">
      <c r="A1316" s="112" t="s">
        <v>746</v>
      </c>
      <c r="B1316" s="61" t="s">
        <v>249</v>
      </c>
      <c r="C1316" s="64" t="s">
        <v>614</v>
      </c>
      <c r="D1316" s="68" t="s">
        <v>629</v>
      </c>
      <c r="E1316" s="118"/>
    </row>
    <row r="1317" spans="1:5" s="7" customFormat="1" ht="15.75" outlineLevel="7">
      <c r="A1317" s="112" t="s">
        <v>747</v>
      </c>
      <c r="B1317" s="61" t="s">
        <v>249</v>
      </c>
      <c r="C1317" s="64" t="s">
        <v>614</v>
      </c>
      <c r="D1317" s="68" t="s">
        <v>628</v>
      </c>
      <c r="E1317" s="118">
        <v>0</v>
      </c>
    </row>
    <row r="1318" spans="1:5" s="7" customFormat="1" ht="23.25" outlineLevel="7">
      <c r="A1318" s="25" t="s">
        <v>830</v>
      </c>
      <c r="B1318" s="61" t="s">
        <v>249</v>
      </c>
      <c r="C1318" s="64" t="s">
        <v>831</v>
      </c>
      <c r="D1318" s="59"/>
      <c r="E1318" s="117">
        <f>E1319</f>
        <v>0</v>
      </c>
    </row>
    <row r="1319" spans="1:5" s="7" customFormat="1" ht="15.75" outlineLevel="7">
      <c r="A1319" s="30" t="s">
        <v>45</v>
      </c>
      <c r="B1319" s="61" t="s">
        <v>249</v>
      </c>
      <c r="C1319" s="64" t="s">
        <v>770</v>
      </c>
      <c r="D1319" s="68" t="s">
        <v>46</v>
      </c>
      <c r="E1319" s="118">
        <f>E1320</f>
        <v>0</v>
      </c>
    </row>
    <row r="1320" spans="1:5" s="7" customFormat="1" ht="33.75" customHeight="1" outlineLevel="7">
      <c r="A1320" s="30" t="s">
        <v>729</v>
      </c>
      <c r="B1320" s="61" t="s">
        <v>249</v>
      </c>
      <c r="C1320" s="64" t="s">
        <v>770</v>
      </c>
      <c r="D1320" s="66">
        <v>811</v>
      </c>
      <c r="E1320" s="118">
        <v>0</v>
      </c>
    </row>
    <row r="1321" spans="1:5" s="7" customFormat="1" ht="24" customHeight="1" outlineLevel="7">
      <c r="A1321" s="83" t="s">
        <v>1045</v>
      </c>
      <c r="B1321" s="61" t="s">
        <v>249</v>
      </c>
      <c r="C1321" s="64" t="s">
        <v>615</v>
      </c>
      <c r="D1321" s="78"/>
      <c r="E1321" s="118">
        <f>E1322</f>
        <v>100</v>
      </c>
    </row>
    <row r="1322" spans="1:5" s="7" customFormat="1" ht="24" customHeight="1" outlineLevel="7">
      <c r="A1322" s="25" t="s">
        <v>833</v>
      </c>
      <c r="B1322" s="61" t="s">
        <v>249</v>
      </c>
      <c r="C1322" s="64" t="s">
        <v>832</v>
      </c>
      <c r="D1322" s="78"/>
      <c r="E1322" s="118">
        <f>E1323</f>
        <v>100</v>
      </c>
    </row>
    <row r="1323" spans="1:5" s="7" customFormat="1" ht="24" customHeight="1" outlineLevel="7">
      <c r="A1323" s="30" t="s">
        <v>623</v>
      </c>
      <c r="B1323" s="61" t="s">
        <v>249</v>
      </c>
      <c r="C1323" s="64" t="s">
        <v>771</v>
      </c>
      <c r="D1323" s="68" t="s">
        <v>27</v>
      </c>
      <c r="E1323" s="118">
        <f>E1324</f>
        <v>100</v>
      </c>
    </row>
    <row r="1324" spans="1:5" s="7" customFormat="1" ht="24" customHeight="1" outlineLevel="7">
      <c r="A1324" s="30" t="s">
        <v>624</v>
      </c>
      <c r="B1324" s="61" t="s">
        <v>249</v>
      </c>
      <c r="C1324" s="64" t="s">
        <v>771</v>
      </c>
      <c r="D1324" s="68" t="s">
        <v>29</v>
      </c>
      <c r="E1324" s="118">
        <f>E1325</f>
        <v>100</v>
      </c>
    </row>
    <row r="1325" spans="1:5" s="7" customFormat="1" ht="24" customHeight="1" outlineLevel="7">
      <c r="A1325" s="30" t="s">
        <v>802</v>
      </c>
      <c r="B1325" s="61" t="s">
        <v>249</v>
      </c>
      <c r="C1325" s="64" t="s">
        <v>771</v>
      </c>
      <c r="D1325" s="68" t="s">
        <v>33</v>
      </c>
      <c r="E1325" s="118">
        <v>100</v>
      </c>
    </row>
    <row r="1326" spans="1:5" s="7" customFormat="1" ht="24" customHeight="1" outlineLevel="7">
      <c r="A1326" s="30" t="s">
        <v>802</v>
      </c>
      <c r="B1326" s="61" t="s">
        <v>249</v>
      </c>
      <c r="C1326" s="64" t="s">
        <v>803</v>
      </c>
      <c r="D1326" s="68" t="s">
        <v>33</v>
      </c>
      <c r="E1326" s="118">
        <v>0</v>
      </c>
    </row>
    <row r="1327" spans="1:5" s="17" customFormat="1" ht="15.75" outlineLevel="7">
      <c r="A1327" s="56" t="s">
        <v>253</v>
      </c>
      <c r="B1327" s="58" t="s">
        <v>254</v>
      </c>
      <c r="C1327" s="77"/>
      <c r="D1327" s="78"/>
      <c r="E1327" s="117">
        <f>E1328+E1333+E1365</f>
        <v>22322</v>
      </c>
    </row>
    <row r="1328" spans="1:5" s="7" customFormat="1" ht="23.25" outlineLevel="7">
      <c r="A1328" s="83" t="s">
        <v>1045</v>
      </c>
      <c r="B1328" s="61" t="s">
        <v>254</v>
      </c>
      <c r="C1328" s="64" t="s">
        <v>615</v>
      </c>
      <c r="D1328" s="78"/>
      <c r="E1328" s="118">
        <f>E1329</f>
        <v>500</v>
      </c>
    </row>
    <row r="1329" spans="1:5" s="7" customFormat="1" ht="15.75" outlineLevel="7">
      <c r="A1329" s="35" t="s">
        <v>834</v>
      </c>
      <c r="B1329" s="61" t="s">
        <v>254</v>
      </c>
      <c r="C1329" s="64" t="s">
        <v>835</v>
      </c>
      <c r="D1329" s="68"/>
      <c r="E1329" s="118">
        <f>E1330</f>
        <v>500</v>
      </c>
    </row>
    <row r="1330" spans="1:5" s="7" customFormat="1" ht="15.75" outlineLevel="7">
      <c r="A1330" s="30" t="s">
        <v>623</v>
      </c>
      <c r="B1330" s="61" t="s">
        <v>254</v>
      </c>
      <c r="C1330" s="64" t="s">
        <v>836</v>
      </c>
      <c r="D1330" s="68" t="s">
        <v>27</v>
      </c>
      <c r="E1330" s="118">
        <f>E1331</f>
        <v>500</v>
      </c>
    </row>
    <row r="1331" spans="1:5" s="7" customFormat="1" ht="15.75" outlineLevel="7">
      <c r="A1331" s="30" t="s">
        <v>624</v>
      </c>
      <c r="B1331" s="61" t="s">
        <v>254</v>
      </c>
      <c r="C1331" s="64" t="s">
        <v>836</v>
      </c>
      <c r="D1331" s="68" t="s">
        <v>29</v>
      </c>
      <c r="E1331" s="118">
        <f>E1332</f>
        <v>500</v>
      </c>
    </row>
    <row r="1332" spans="1:5" s="7" customFormat="1" ht="15.75" outlineLevel="7">
      <c r="A1332" s="30" t="s">
        <v>802</v>
      </c>
      <c r="B1332" s="61" t="s">
        <v>254</v>
      </c>
      <c r="C1332" s="64" t="s">
        <v>836</v>
      </c>
      <c r="D1332" s="68" t="s">
        <v>33</v>
      </c>
      <c r="E1332" s="118">
        <v>500</v>
      </c>
    </row>
    <row r="1333" spans="1:5" s="7" customFormat="1" ht="15.75" outlineLevel="7">
      <c r="A1333" s="83" t="s">
        <v>1046</v>
      </c>
      <c r="B1333" s="58" t="s">
        <v>254</v>
      </c>
      <c r="C1333" s="77" t="s">
        <v>617</v>
      </c>
      <c r="D1333" s="78"/>
      <c r="E1333" s="117">
        <f>E1334+E1340+E1353+E1360</f>
        <v>21122</v>
      </c>
    </row>
    <row r="1334" spans="1:5" s="7" customFormat="1" ht="15.75" outlineLevel="7">
      <c r="A1334" s="35" t="s">
        <v>838</v>
      </c>
      <c r="B1334" s="61" t="s">
        <v>254</v>
      </c>
      <c r="C1334" s="77" t="s">
        <v>837</v>
      </c>
      <c r="D1334" s="78"/>
      <c r="E1334" s="117">
        <f>E1335+E1339</f>
        <v>2450</v>
      </c>
    </row>
    <row r="1335" spans="1:5" s="7" customFormat="1" ht="15.75" outlineLevel="7">
      <c r="A1335" s="30" t="s">
        <v>623</v>
      </c>
      <c r="B1335" s="61" t="s">
        <v>254</v>
      </c>
      <c r="C1335" s="64" t="s">
        <v>618</v>
      </c>
      <c r="D1335" s="68" t="s">
        <v>27</v>
      </c>
      <c r="E1335" s="118">
        <f>E1336</f>
        <v>2450</v>
      </c>
    </row>
    <row r="1336" spans="1:5" s="7" customFormat="1" ht="15.75" outlineLevel="7">
      <c r="A1336" s="30" t="s">
        <v>624</v>
      </c>
      <c r="B1336" s="61" t="s">
        <v>254</v>
      </c>
      <c r="C1336" s="64" t="s">
        <v>618</v>
      </c>
      <c r="D1336" s="68" t="s">
        <v>29</v>
      </c>
      <c r="E1336" s="118">
        <f>E1337+E1338</f>
        <v>2450</v>
      </c>
    </row>
    <row r="1337" spans="1:5" s="7" customFormat="1" ht="15.75" outlineLevel="7">
      <c r="A1337" s="30" t="s">
        <v>802</v>
      </c>
      <c r="B1337" s="61" t="s">
        <v>254</v>
      </c>
      <c r="C1337" s="64" t="s">
        <v>618</v>
      </c>
      <c r="D1337" s="68" t="s">
        <v>33</v>
      </c>
      <c r="E1337" s="118">
        <v>500</v>
      </c>
    </row>
    <row r="1338" spans="1:5" s="7" customFormat="1" ht="15.75" outlineLevel="7">
      <c r="A1338" s="30" t="s">
        <v>941</v>
      </c>
      <c r="B1338" s="61" t="s">
        <v>254</v>
      </c>
      <c r="C1338" s="64" t="s">
        <v>618</v>
      </c>
      <c r="D1338" s="68" t="s">
        <v>940</v>
      </c>
      <c r="E1338" s="118">
        <v>1950</v>
      </c>
    </row>
    <row r="1339" spans="1:5" s="7" customFormat="1" ht="15.75" outlineLevel="7">
      <c r="A1339" s="112" t="s">
        <v>747</v>
      </c>
      <c r="B1339" s="61" t="s">
        <v>254</v>
      </c>
      <c r="C1339" s="64" t="s">
        <v>618</v>
      </c>
      <c r="D1339" s="68" t="s">
        <v>628</v>
      </c>
      <c r="E1339" s="118">
        <v>0</v>
      </c>
    </row>
    <row r="1340" spans="1:5" s="7" customFormat="1" ht="23.25" outlineLevel="7">
      <c r="A1340" s="25" t="s">
        <v>839</v>
      </c>
      <c r="B1340" s="61" t="s">
        <v>254</v>
      </c>
      <c r="C1340" s="77" t="s">
        <v>773</v>
      </c>
      <c r="D1340" s="78"/>
      <c r="E1340" s="117">
        <f>E1341+E1348+E1349+E1350+E1346+E1352+E1351+E1347</f>
        <v>18572</v>
      </c>
    </row>
    <row r="1341" spans="1:5" s="7" customFormat="1" ht="15.75" outlineLevel="7">
      <c r="A1341" s="30" t="s">
        <v>623</v>
      </c>
      <c r="B1341" s="61" t="s">
        <v>254</v>
      </c>
      <c r="C1341" s="64" t="s">
        <v>772</v>
      </c>
      <c r="D1341" s="68" t="s">
        <v>27</v>
      </c>
      <c r="E1341" s="118">
        <f>E1342</f>
        <v>9822</v>
      </c>
    </row>
    <row r="1342" spans="1:5" s="7" customFormat="1" ht="15.75" outlineLevel="7">
      <c r="A1342" s="30" t="s">
        <v>624</v>
      </c>
      <c r="B1342" s="61" t="s">
        <v>254</v>
      </c>
      <c r="C1342" s="64" t="s">
        <v>772</v>
      </c>
      <c r="D1342" s="68" t="s">
        <v>29</v>
      </c>
      <c r="E1342" s="118">
        <f>E1344+E1345+E1343</f>
        <v>9822</v>
      </c>
    </row>
    <row r="1343" spans="1:5" s="7" customFormat="1" ht="15.75" outlineLevel="7">
      <c r="A1343" s="30" t="s">
        <v>30</v>
      </c>
      <c r="B1343" s="61" t="s">
        <v>254</v>
      </c>
      <c r="C1343" s="64" t="s">
        <v>772</v>
      </c>
      <c r="D1343" s="68" t="s">
        <v>31</v>
      </c>
      <c r="E1343" s="118">
        <v>160</v>
      </c>
    </row>
    <row r="1344" spans="1:5" s="7" customFormat="1" ht="15.75" outlineLevel="7">
      <c r="A1344" s="30" t="s">
        <v>802</v>
      </c>
      <c r="B1344" s="61" t="s">
        <v>254</v>
      </c>
      <c r="C1344" s="64" t="s">
        <v>772</v>
      </c>
      <c r="D1344" s="68" t="s">
        <v>33</v>
      </c>
      <c r="E1344" s="118">
        <f>9290-50+500+82-160</f>
        <v>9662</v>
      </c>
    </row>
    <row r="1345" spans="1:5" s="7" customFormat="1" ht="22.5" outlineLevel="7">
      <c r="A1345" s="30" t="s">
        <v>876</v>
      </c>
      <c r="B1345" s="61" t="s">
        <v>254</v>
      </c>
      <c r="C1345" s="64" t="s">
        <v>772</v>
      </c>
      <c r="D1345" s="68" t="s">
        <v>877</v>
      </c>
      <c r="E1345" s="118"/>
    </row>
    <row r="1346" spans="1:5" s="7" customFormat="1" ht="33.75" outlineLevel="7">
      <c r="A1346" s="30" t="s">
        <v>945</v>
      </c>
      <c r="B1346" s="61" t="s">
        <v>254</v>
      </c>
      <c r="C1346" s="64" t="s">
        <v>772</v>
      </c>
      <c r="D1346" s="68" t="s">
        <v>944</v>
      </c>
      <c r="E1346" s="118">
        <f>8850-82-300</f>
        <v>8468</v>
      </c>
    </row>
    <row r="1347" spans="1:5" s="7" customFormat="1" ht="22.5" outlineLevel="7">
      <c r="A1347" s="30" t="s">
        <v>729</v>
      </c>
      <c r="B1347" s="61" t="s">
        <v>254</v>
      </c>
      <c r="C1347" s="64" t="s">
        <v>772</v>
      </c>
      <c r="D1347" s="68" t="s">
        <v>898</v>
      </c>
      <c r="E1347" s="118">
        <v>50</v>
      </c>
    </row>
    <row r="1348" spans="1:5" s="7" customFormat="1" ht="22.5" outlineLevel="7">
      <c r="A1348" s="30" t="s">
        <v>876</v>
      </c>
      <c r="B1348" s="61" t="s">
        <v>254</v>
      </c>
      <c r="C1348" s="64" t="s">
        <v>772</v>
      </c>
      <c r="D1348" s="68" t="s">
        <v>629</v>
      </c>
      <c r="E1348" s="118">
        <v>0</v>
      </c>
    </row>
    <row r="1349" spans="1:5" s="7" customFormat="1" ht="15.75" outlineLevel="7">
      <c r="A1349" s="30" t="s">
        <v>802</v>
      </c>
      <c r="B1349" s="61" t="s">
        <v>254</v>
      </c>
      <c r="C1349" s="64" t="s">
        <v>890</v>
      </c>
      <c r="D1349" s="68" t="s">
        <v>33</v>
      </c>
      <c r="E1349" s="118">
        <v>0</v>
      </c>
    </row>
    <row r="1350" spans="1:5" s="7" customFormat="1" ht="15.75" outlineLevel="7">
      <c r="A1350" s="30" t="s">
        <v>802</v>
      </c>
      <c r="B1350" s="61" t="s">
        <v>254</v>
      </c>
      <c r="C1350" s="64" t="s">
        <v>1015</v>
      </c>
      <c r="D1350" s="68" t="s">
        <v>33</v>
      </c>
      <c r="E1350" s="118">
        <v>0</v>
      </c>
    </row>
    <row r="1351" spans="1:5" s="7" customFormat="1" ht="15.75" outlineLevel="7">
      <c r="A1351" s="30" t="s">
        <v>625</v>
      </c>
      <c r="B1351" s="61" t="s">
        <v>254</v>
      </c>
      <c r="C1351" s="64" t="s">
        <v>772</v>
      </c>
      <c r="D1351" s="68" t="s">
        <v>50</v>
      </c>
      <c r="E1351" s="118">
        <v>232</v>
      </c>
    </row>
    <row r="1352" spans="1:5" s="7" customFormat="1" ht="15.75" outlineLevel="7">
      <c r="A1352" s="112" t="s">
        <v>747</v>
      </c>
      <c r="B1352" s="61" t="s">
        <v>254</v>
      </c>
      <c r="C1352" s="64" t="s">
        <v>772</v>
      </c>
      <c r="D1352" s="68" t="s">
        <v>628</v>
      </c>
      <c r="E1352" s="118">
        <v>0</v>
      </c>
    </row>
    <row r="1353" spans="1:5" s="7" customFormat="1" ht="15.75" outlineLevel="7">
      <c r="A1353" s="35" t="s">
        <v>891</v>
      </c>
      <c r="B1353" s="61" t="s">
        <v>254</v>
      </c>
      <c r="C1353" s="77" t="s">
        <v>950</v>
      </c>
      <c r="D1353" s="78"/>
      <c r="E1353" s="117">
        <f>E1354+E1357</f>
        <v>0</v>
      </c>
    </row>
    <row r="1354" spans="1:5" s="7" customFormat="1" ht="15.75" outlineLevel="7">
      <c r="A1354" s="30" t="s">
        <v>623</v>
      </c>
      <c r="B1354" s="61" t="s">
        <v>254</v>
      </c>
      <c r="C1354" s="64" t="s">
        <v>951</v>
      </c>
      <c r="D1354" s="68" t="s">
        <v>27</v>
      </c>
      <c r="E1354" s="118">
        <f>E1355</f>
        <v>0</v>
      </c>
    </row>
    <row r="1355" spans="1:5" s="7" customFormat="1" ht="15.75" outlineLevel="7">
      <c r="A1355" s="30" t="s">
        <v>624</v>
      </c>
      <c r="B1355" s="61" t="s">
        <v>254</v>
      </c>
      <c r="C1355" s="64" t="s">
        <v>951</v>
      </c>
      <c r="D1355" s="68" t="s">
        <v>29</v>
      </c>
      <c r="E1355" s="118">
        <f>E1356</f>
        <v>0</v>
      </c>
    </row>
    <row r="1356" spans="1:5" s="7" customFormat="1" ht="15.75" outlineLevel="7">
      <c r="A1356" s="30" t="s">
        <v>802</v>
      </c>
      <c r="B1356" s="61" t="s">
        <v>254</v>
      </c>
      <c r="C1356" s="64" t="s">
        <v>951</v>
      </c>
      <c r="D1356" s="68" t="s">
        <v>33</v>
      </c>
      <c r="E1356" s="118">
        <v>0</v>
      </c>
    </row>
    <row r="1357" spans="1:5" s="7" customFormat="1" ht="15.75" outlineLevel="7">
      <c r="A1357" s="30" t="s">
        <v>623</v>
      </c>
      <c r="B1357" s="61" t="s">
        <v>254</v>
      </c>
      <c r="C1357" s="64" t="s">
        <v>892</v>
      </c>
      <c r="D1357" s="68" t="s">
        <v>27</v>
      </c>
      <c r="E1357" s="118">
        <f>E1358</f>
        <v>0</v>
      </c>
    </row>
    <row r="1358" spans="1:5" s="7" customFormat="1" ht="15.75" outlineLevel="7">
      <c r="A1358" s="30" t="s">
        <v>624</v>
      </c>
      <c r="B1358" s="61" t="s">
        <v>254</v>
      </c>
      <c r="C1358" s="64" t="s">
        <v>892</v>
      </c>
      <c r="D1358" s="68" t="s">
        <v>29</v>
      </c>
      <c r="E1358" s="118">
        <f>E1359</f>
        <v>0</v>
      </c>
    </row>
    <row r="1359" spans="1:5" s="7" customFormat="1" ht="15.75" outlineLevel="7">
      <c r="A1359" s="30" t="s">
        <v>802</v>
      </c>
      <c r="B1359" s="61" t="s">
        <v>254</v>
      </c>
      <c r="C1359" s="64" t="s">
        <v>892</v>
      </c>
      <c r="D1359" s="68" t="s">
        <v>33</v>
      </c>
      <c r="E1359" s="118">
        <v>0</v>
      </c>
    </row>
    <row r="1360" spans="1:5" s="17" customFormat="1" ht="15.75" outlineLevel="7">
      <c r="A1360" s="35" t="s">
        <v>840</v>
      </c>
      <c r="B1360" s="58" t="s">
        <v>254</v>
      </c>
      <c r="C1360" s="64" t="s">
        <v>841</v>
      </c>
      <c r="D1360" s="78"/>
      <c r="E1360" s="117">
        <f>E1361</f>
        <v>100</v>
      </c>
    </row>
    <row r="1361" spans="1:5" s="17" customFormat="1" ht="15.75" outlineLevel="7">
      <c r="A1361" s="30" t="s">
        <v>613</v>
      </c>
      <c r="B1361" s="61" t="s">
        <v>254</v>
      </c>
      <c r="C1361" s="64" t="s">
        <v>842</v>
      </c>
      <c r="D1361" s="68"/>
      <c r="E1361" s="118">
        <f>E1362</f>
        <v>100</v>
      </c>
    </row>
    <row r="1362" spans="1:5" s="17" customFormat="1" ht="15.75" outlineLevel="7">
      <c r="A1362" s="30" t="s">
        <v>623</v>
      </c>
      <c r="B1362" s="61" t="s">
        <v>254</v>
      </c>
      <c r="C1362" s="64" t="s">
        <v>842</v>
      </c>
      <c r="D1362" s="68" t="s">
        <v>27</v>
      </c>
      <c r="E1362" s="118">
        <f>E1363</f>
        <v>100</v>
      </c>
    </row>
    <row r="1363" spans="1:5" s="17" customFormat="1" ht="15.75" outlineLevel="7">
      <c r="A1363" s="30" t="s">
        <v>802</v>
      </c>
      <c r="B1363" s="61" t="s">
        <v>254</v>
      </c>
      <c r="C1363" s="64" t="s">
        <v>842</v>
      </c>
      <c r="D1363" s="68" t="s">
        <v>33</v>
      </c>
      <c r="E1363" s="118">
        <v>100</v>
      </c>
    </row>
    <row r="1364" spans="1:5" s="17" customFormat="1" ht="45" customHeight="1" outlineLevel="7">
      <c r="A1364" s="30" t="s">
        <v>729</v>
      </c>
      <c r="B1364" s="61" t="s">
        <v>254</v>
      </c>
      <c r="C1364" s="64" t="s">
        <v>842</v>
      </c>
      <c r="D1364" s="68" t="s">
        <v>898</v>
      </c>
      <c r="E1364" s="118">
        <v>0</v>
      </c>
    </row>
    <row r="1365" spans="1:5" s="17" customFormat="1" ht="28.5" customHeight="1" outlineLevel="7">
      <c r="A1365" s="136" t="s">
        <v>1047</v>
      </c>
      <c r="B1365" s="58" t="s">
        <v>254</v>
      </c>
      <c r="C1365" s="77" t="s">
        <v>1000</v>
      </c>
      <c r="D1365" s="78"/>
      <c r="E1365" s="117">
        <f>E1366</f>
        <v>700</v>
      </c>
    </row>
    <row r="1366" spans="1:5" s="17" customFormat="1" ht="16.5" customHeight="1" outlineLevel="7">
      <c r="A1366" s="30" t="s">
        <v>1002</v>
      </c>
      <c r="B1366" s="61" t="s">
        <v>254</v>
      </c>
      <c r="C1366" s="64" t="s">
        <v>1001</v>
      </c>
      <c r="D1366" s="68"/>
      <c r="E1366" s="118">
        <f>E1367</f>
        <v>700</v>
      </c>
    </row>
    <row r="1367" spans="1:5" s="17" customFormat="1" ht="16.5" customHeight="1" outlineLevel="7">
      <c r="A1367" s="30" t="s">
        <v>623</v>
      </c>
      <c r="B1367" s="61" t="s">
        <v>254</v>
      </c>
      <c r="C1367" s="64" t="s">
        <v>1001</v>
      </c>
      <c r="D1367" s="68" t="s">
        <v>27</v>
      </c>
      <c r="E1367" s="118">
        <f>E1368</f>
        <v>700</v>
      </c>
    </row>
    <row r="1368" spans="1:5" s="17" customFormat="1" ht="16.5" customHeight="1" outlineLevel="7">
      <c r="A1368" s="30" t="s">
        <v>802</v>
      </c>
      <c r="B1368" s="61" t="s">
        <v>254</v>
      </c>
      <c r="C1368" s="64" t="s">
        <v>1001</v>
      </c>
      <c r="D1368" s="68" t="s">
        <v>33</v>
      </c>
      <c r="E1368" s="118">
        <v>700</v>
      </c>
    </row>
    <row r="1369" spans="1:5" s="17" customFormat="1" ht="15.75" outlineLevel="7">
      <c r="A1369" s="56" t="s">
        <v>272</v>
      </c>
      <c r="B1369" s="58" t="s">
        <v>273</v>
      </c>
      <c r="C1369" s="77"/>
      <c r="D1369" s="78"/>
      <c r="E1369" s="117">
        <f>E1370</f>
        <v>12920.6</v>
      </c>
    </row>
    <row r="1370" spans="1:5" s="17" customFormat="1" ht="15.75" outlineLevel="7">
      <c r="A1370" s="35" t="s">
        <v>893</v>
      </c>
      <c r="B1370" s="61" t="s">
        <v>273</v>
      </c>
      <c r="C1370" s="64" t="s">
        <v>1073</v>
      </c>
      <c r="D1370" s="78"/>
      <c r="E1370" s="118">
        <f>E1371+E1374</f>
        <v>12920.6</v>
      </c>
    </row>
    <row r="1371" spans="1:5" s="17" customFormat="1" ht="15.75" outlineLevel="7">
      <c r="A1371" s="30" t="s">
        <v>623</v>
      </c>
      <c r="B1371" s="61" t="s">
        <v>273</v>
      </c>
      <c r="C1371" s="64" t="s">
        <v>1072</v>
      </c>
      <c r="D1371" s="68" t="s">
        <v>27</v>
      </c>
      <c r="E1371" s="118">
        <f>E1372</f>
        <v>12670.6</v>
      </c>
    </row>
    <row r="1372" spans="1:5" s="17" customFormat="1" ht="15.75" outlineLevel="7">
      <c r="A1372" s="30" t="s">
        <v>624</v>
      </c>
      <c r="B1372" s="61" t="s">
        <v>273</v>
      </c>
      <c r="C1372" s="64" t="s">
        <v>1072</v>
      </c>
      <c r="D1372" s="68" t="s">
        <v>29</v>
      </c>
      <c r="E1372" s="118">
        <f>E1373</f>
        <v>12670.6</v>
      </c>
    </row>
    <row r="1373" spans="1:5" s="17" customFormat="1" ht="15.75" outlineLevel="7">
      <c r="A1373" s="30" t="s">
        <v>802</v>
      </c>
      <c r="B1373" s="61" t="s">
        <v>273</v>
      </c>
      <c r="C1373" s="64" t="s">
        <v>1072</v>
      </c>
      <c r="D1373" s="68" t="s">
        <v>33</v>
      </c>
      <c r="E1373" s="118">
        <v>12670.6</v>
      </c>
    </row>
    <row r="1374" spans="1:5" s="17" customFormat="1" ht="15.75" outlineLevel="7">
      <c r="A1374" s="30" t="s">
        <v>802</v>
      </c>
      <c r="B1374" s="61" t="s">
        <v>273</v>
      </c>
      <c r="C1374" s="64" t="s">
        <v>1014</v>
      </c>
      <c r="D1374" s="68" t="s">
        <v>33</v>
      </c>
      <c r="E1374" s="118">
        <v>250</v>
      </c>
    </row>
    <row r="1375" spans="1:5" s="7" customFormat="1" ht="15.75" outlineLevel="7">
      <c r="A1375" s="56" t="s">
        <v>562</v>
      </c>
      <c r="B1375" s="58" t="s">
        <v>279</v>
      </c>
      <c r="C1375" s="64"/>
      <c r="D1375" s="78"/>
      <c r="E1375" s="117">
        <f>E1376</f>
        <v>100</v>
      </c>
    </row>
    <row r="1376" spans="1:5" s="7" customFormat="1" ht="15.75" outlineLevel="7">
      <c r="A1376" s="113" t="s">
        <v>1048</v>
      </c>
      <c r="B1376" s="61" t="s">
        <v>327</v>
      </c>
      <c r="C1376" s="64" t="s">
        <v>774</v>
      </c>
      <c r="D1376" s="68"/>
      <c r="E1376" s="118">
        <f>E1378</f>
        <v>100</v>
      </c>
    </row>
    <row r="1377" spans="1:5" s="7" customFormat="1" ht="23.25" outlineLevel="7">
      <c r="A1377" s="25" t="s">
        <v>843</v>
      </c>
      <c r="B1377" s="61" t="s">
        <v>327</v>
      </c>
      <c r="C1377" s="64" t="s">
        <v>844</v>
      </c>
      <c r="D1377" s="68"/>
      <c r="E1377" s="118">
        <f>E1378</f>
        <v>100</v>
      </c>
    </row>
    <row r="1378" spans="1:5" s="7" customFormat="1" ht="15.75" outlineLevel="7">
      <c r="A1378" s="30" t="s">
        <v>623</v>
      </c>
      <c r="B1378" s="61" t="s">
        <v>327</v>
      </c>
      <c r="C1378" s="64" t="s">
        <v>611</v>
      </c>
      <c r="D1378" s="68" t="s">
        <v>27</v>
      </c>
      <c r="E1378" s="118">
        <f>E1379</f>
        <v>100</v>
      </c>
    </row>
    <row r="1379" spans="1:5" s="7" customFormat="1" ht="15.75" outlineLevel="1">
      <c r="A1379" s="30" t="s">
        <v>624</v>
      </c>
      <c r="B1379" s="61" t="s">
        <v>327</v>
      </c>
      <c r="C1379" s="64" t="s">
        <v>611</v>
      </c>
      <c r="D1379" s="68">
        <v>240</v>
      </c>
      <c r="E1379" s="118">
        <f>E1642</f>
        <v>100</v>
      </c>
    </row>
    <row r="1380" spans="1:5" s="7" customFormat="1" ht="15.75" hidden="1" outlineLevel="2">
      <c r="A1380" s="30" t="s">
        <v>802</v>
      </c>
      <c r="B1380" s="58" t="s">
        <v>327</v>
      </c>
      <c r="C1380" s="64" t="s">
        <v>611</v>
      </c>
      <c r="D1380" s="59" t="str">
        <f t="shared" ref="D1380:D1443" si="23">C1380</f>
        <v>10001 29999</v>
      </c>
      <c r="E1380" s="117" t="e">
        <f>#REF!</f>
        <v>#REF!</v>
      </c>
    </row>
    <row r="1381" spans="1:5" s="7" customFormat="1" ht="15.75" hidden="1" outlineLevel="3">
      <c r="A1381" s="56" t="s">
        <v>326</v>
      </c>
      <c r="B1381" s="58" t="s">
        <v>327</v>
      </c>
      <c r="C1381" s="64" t="s">
        <v>611</v>
      </c>
      <c r="D1381" s="59" t="str">
        <f t="shared" si="23"/>
        <v>10001 29999</v>
      </c>
      <c r="E1381" s="117" t="e">
        <f>#REF!</f>
        <v>#REF!</v>
      </c>
    </row>
    <row r="1382" spans="1:5" s="7" customFormat="1" ht="15.75" hidden="1" outlineLevel="5">
      <c r="A1382" s="56" t="s">
        <v>328</v>
      </c>
      <c r="B1382" s="58" t="s">
        <v>327</v>
      </c>
      <c r="C1382" s="64" t="s">
        <v>611</v>
      </c>
      <c r="D1382" s="59" t="str">
        <f t="shared" si="23"/>
        <v>10001 29999</v>
      </c>
      <c r="E1382" s="117" t="e">
        <f>#REF!</f>
        <v>#REF!</v>
      </c>
    </row>
    <row r="1383" spans="1:5" s="7" customFormat="1" ht="15.75" hidden="1" outlineLevel="6">
      <c r="A1383" s="56" t="s">
        <v>313</v>
      </c>
      <c r="B1383" s="58" t="s">
        <v>327</v>
      </c>
      <c r="C1383" s="64" t="s">
        <v>611</v>
      </c>
      <c r="D1383" s="59" t="str">
        <f t="shared" si="23"/>
        <v>10001 29999</v>
      </c>
      <c r="E1383" s="117" t="e">
        <f>#REF!</f>
        <v>#REF!</v>
      </c>
    </row>
    <row r="1384" spans="1:5" s="7" customFormat="1" ht="15.75" hidden="1" outlineLevel="7">
      <c r="A1384" s="56" t="s">
        <v>26</v>
      </c>
      <c r="B1384" s="61" t="s">
        <v>327</v>
      </c>
      <c r="C1384" s="64" t="s">
        <v>611</v>
      </c>
      <c r="D1384" s="59" t="str">
        <f t="shared" si="23"/>
        <v>10001 29999</v>
      </c>
      <c r="E1384" s="117" t="e">
        <f>#REF!</f>
        <v>#REF!</v>
      </c>
    </row>
    <row r="1385" spans="1:5" s="7" customFormat="1" ht="15.75" hidden="1" outlineLevel="7">
      <c r="A1385" s="56" t="s">
        <v>28</v>
      </c>
      <c r="B1385" s="61" t="s">
        <v>327</v>
      </c>
      <c r="C1385" s="64" t="s">
        <v>611</v>
      </c>
      <c r="D1385" s="59" t="str">
        <f t="shared" si="23"/>
        <v>10001 29999</v>
      </c>
      <c r="E1385" s="117" t="e">
        <f>#REF!</f>
        <v>#REF!</v>
      </c>
    </row>
    <row r="1386" spans="1:5" s="7" customFormat="1" ht="15.75" hidden="1" outlineLevel="5">
      <c r="A1386" s="30" t="s">
        <v>30</v>
      </c>
      <c r="B1386" s="58" t="s">
        <v>327</v>
      </c>
      <c r="C1386" s="64" t="s">
        <v>611</v>
      </c>
      <c r="D1386" s="59" t="str">
        <f t="shared" si="23"/>
        <v>10001 29999</v>
      </c>
      <c r="E1386" s="117" t="e">
        <f>#REF!</f>
        <v>#REF!</v>
      </c>
    </row>
    <row r="1387" spans="1:5" s="7" customFormat="1" ht="15.75" hidden="1" outlineLevel="6">
      <c r="A1387" s="30" t="s">
        <v>32</v>
      </c>
      <c r="B1387" s="58" t="s">
        <v>327</v>
      </c>
      <c r="C1387" s="64" t="s">
        <v>611</v>
      </c>
      <c r="D1387" s="59" t="str">
        <f t="shared" si="23"/>
        <v>10001 29999</v>
      </c>
      <c r="E1387" s="117" t="e">
        <f>#REF!</f>
        <v>#REF!</v>
      </c>
    </row>
    <row r="1388" spans="1:5" s="7" customFormat="1" ht="22.5" hidden="1" outlineLevel="7">
      <c r="A1388" s="56" t="s">
        <v>103</v>
      </c>
      <c r="B1388" s="61" t="s">
        <v>327</v>
      </c>
      <c r="C1388" s="64" t="s">
        <v>611</v>
      </c>
      <c r="D1388" s="59" t="str">
        <f t="shared" si="23"/>
        <v>10001 29999</v>
      </c>
      <c r="E1388" s="117" t="e">
        <f>#REF!</f>
        <v>#REF!</v>
      </c>
    </row>
    <row r="1389" spans="1:5" s="7" customFormat="1" ht="15.75" hidden="1" outlineLevel="6">
      <c r="A1389" s="56" t="s">
        <v>104</v>
      </c>
      <c r="B1389" s="58" t="s">
        <v>327</v>
      </c>
      <c r="C1389" s="64" t="s">
        <v>611</v>
      </c>
      <c r="D1389" s="59" t="str">
        <f t="shared" si="23"/>
        <v>10001 29999</v>
      </c>
      <c r="E1389" s="117" t="e">
        <f>#REF!</f>
        <v>#REF!</v>
      </c>
    </row>
    <row r="1390" spans="1:5" s="7" customFormat="1" ht="15.75" hidden="1" outlineLevel="7">
      <c r="A1390" s="30" t="s">
        <v>312</v>
      </c>
      <c r="B1390" s="61" t="s">
        <v>327</v>
      </c>
      <c r="C1390" s="64" t="s">
        <v>611</v>
      </c>
      <c r="D1390" s="59" t="str">
        <f t="shared" si="23"/>
        <v>10001 29999</v>
      </c>
      <c r="E1390" s="117" t="e">
        <f>#REF!</f>
        <v>#REF!</v>
      </c>
    </row>
    <row r="1391" spans="1:5" s="7" customFormat="1" ht="22.5" hidden="1" outlineLevel="3">
      <c r="A1391" s="56" t="s">
        <v>111</v>
      </c>
      <c r="B1391" s="58" t="s">
        <v>327</v>
      </c>
      <c r="C1391" s="64" t="s">
        <v>611</v>
      </c>
      <c r="D1391" s="59" t="str">
        <f t="shared" si="23"/>
        <v>10001 29999</v>
      </c>
      <c r="E1391" s="117" t="e">
        <f>#REF!</f>
        <v>#REF!</v>
      </c>
    </row>
    <row r="1392" spans="1:5" s="7" customFormat="1" ht="15.75" hidden="1" outlineLevel="5">
      <c r="A1392" s="30" t="s">
        <v>111</v>
      </c>
      <c r="B1392" s="58" t="s">
        <v>327</v>
      </c>
      <c r="C1392" s="64" t="s">
        <v>611</v>
      </c>
      <c r="D1392" s="59" t="str">
        <f t="shared" si="23"/>
        <v>10001 29999</v>
      </c>
      <c r="E1392" s="117" t="e">
        <f>#REF!</f>
        <v>#REF!</v>
      </c>
    </row>
    <row r="1393" spans="1:5" s="7" customFormat="1" ht="15.75" hidden="1" outlineLevel="6">
      <c r="A1393" s="56" t="s">
        <v>77</v>
      </c>
      <c r="B1393" s="58" t="s">
        <v>327</v>
      </c>
      <c r="C1393" s="64" t="s">
        <v>611</v>
      </c>
      <c r="D1393" s="59" t="str">
        <f t="shared" si="23"/>
        <v>10001 29999</v>
      </c>
      <c r="E1393" s="117" t="e">
        <f>#REF!</f>
        <v>#REF!</v>
      </c>
    </row>
    <row r="1394" spans="1:5" s="7" customFormat="1" ht="33.75" hidden="1" outlineLevel="7">
      <c r="A1394" s="56" t="s">
        <v>15</v>
      </c>
      <c r="B1394" s="61" t="s">
        <v>327</v>
      </c>
      <c r="C1394" s="64" t="s">
        <v>611</v>
      </c>
      <c r="D1394" s="59" t="str">
        <f t="shared" si="23"/>
        <v>10001 29999</v>
      </c>
      <c r="E1394" s="117" t="e">
        <f>#REF!</f>
        <v>#REF!</v>
      </c>
    </row>
    <row r="1395" spans="1:5" s="7" customFormat="1" ht="15.75" hidden="1" outlineLevel="7">
      <c r="A1395" s="56" t="s">
        <v>78</v>
      </c>
      <c r="B1395" s="61" t="s">
        <v>327</v>
      </c>
      <c r="C1395" s="64" t="s">
        <v>611</v>
      </c>
      <c r="D1395" s="59" t="str">
        <f t="shared" si="23"/>
        <v>10001 29999</v>
      </c>
      <c r="E1395" s="117" t="e">
        <f>#REF!</f>
        <v>#REF!</v>
      </c>
    </row>
    <row r="1396" spans="1:5" s="7" customFormat="1" ht="15.75" hidden="1" outlineLevel="5">
      <c r="A1396" s="30" t="s">
        <v>19</v>
      </c>
      <c r="B1396" s="58" t="s">
        <v>327</v>
      </c>
      <c r="C1396" s="64" t="s">
        <v>611</v>
      </c>
      <c r="D1396" s="59" t="str">
        <f t="shared" si="23"/>
        <v>10001 29999</v>
      </c>
      <c r="E1396" s="117" t="e">
        <f>#REF!</f>
        <v>#REF!</v>
      </c>
    </row>
    <row r="1397" spans="1:5" s="7" customFormat="1" ht="15.75" hidden="1" outlineLevel="6">
      <c r="A1397" s="30" t="s">
        <v>24</v>
      </c>
      <c r="B1397" s="58" t="s">
        <v>327</v>
      </c>
      <c r="C1397" s="64" t="s">
        <v>611</v>
      </c>
      <c r="D1397" s="59" t="str">
        <f t="shared" si="23"/>
        <v>10001 29999</v>
      </c>
      <c r="E1397" s="117" t="e">
        <f>#REF!</f>
        <v>#REF!</v>
      </c>
    </row>
    <row r="1398" spans="1:5" s="7" customFormat="1" ht="15.75" hidden="1" outlineLevel="7">
      <c r="A1398" s="56" t="s">
        <v>26</v>
      </c>
      <c r="B1398" s="61" t="s">
        <v>327</v>
      </c>
      <c r="C1398" s="64" t="s">
        <v>611</v>
      </c>
      <c r="D1398" s="59" t="str">
        <f t="shared" si="23"/>
        <v>10001 29999</v>
      </c>
      <c r="E1398" s="117" t="e">
        <f>#REF!</f>
        <v>#REF!</v>
      </c>
    </row>
    <row r="1399" spans="1:5" s="7" customFormat="1" ht="15.75" hidden="1" outlineLevel="7">
      <c r="A1399" s="56" t="s">
        <v>28</v>
      </c>
      <c r="B1399" s="61" t="s">
        <v>327</v>
      </c>
      <c r="C1399" s="64" t="s">
        <v>611</v>
      </c>
      <c r="D1399" s="59" t="str">
        <f t="shared" si="23"/>
        <v>10001 29999</v>
      </c>
      <c r="E1399" s="117" t="e">
        <f>#REF!</f>
        <v>#REF!</v>
      </c>
    </row>
    <row r="1400" spans="1:5" s="7" customFormat="1" ht="15.75" hidden="1" outlineLevel="7">
      <c r="A1400" s="30" t="s">
        <v>30</v>
      </c>
      <c r="B1400" s="61" t="s">
        <v>327</v>
      </c>
      <c r="C1400" s="64" t="s">
        <v>611</v>
      </c>
      <c r="D1400" s="59" t="str">
        <f t="shared" si="23"/>
        <v>10001 29999</v>
      </c>
      <c r="E1400" s="117" t="e">
        <f>#REF!</f>
        <v>#REF!</v>
      </c>
    </row>
    <row r="1401" spans="1:5" s="7" customFormat="1" ht="15.75" hidden="1" outlineLevel="5">
      <c r="A1401" s="30" t="s">
        <v>87</v>
      </c>
      <c r="B1401" s="58" t="s">
        <v>327</v>
      </c>
      <c r="C1401" s="64" t="s">
        <v>611</v>
      </c>
      <c r="D1401" s="59" t="str">
        <f t="shared" si="23"/>
        <v>10001 29999</v>
      </c>
      <c r="E1401" s="117" t="e">
        <f>#REF!</f>
        <v>#REF!</v>
      </c>
    </row>
    <row r="1402" spans="1:5" s="7" customFormat="1" ht="15.75" hidden="1" outlineLevel="6">
      <c r="A1402" s="30" t="s">
        <v>32</v>
      </c>
      <c r="B1402" s="58" t="s">
        <v>327</v>
      </c>
      <c r="C1402" s="64" t="s">
        <v>611</v>
      </c>
      <c r="D1402" s="59" t="str">
        <f t="shared" si="23"/>
        <v>10001 29999</v>
      </c>
      <c r="E1402" s="117" t="e">
        <f>#REF!</f>
        <v>#REF!</v>
      </c>
    </row>
    <row r="1403" spans="1:5" s="7" customFormat="1" ht="15.75" hidden="1" outlineLevel="7">
      <c r="A1403" s="56" t="s">
        <v>45</v>
      </c>
      <c r="B1403" s="61" t="s">
        <v>327</v>
      </c>
      <c r="C1403" s="64" t="s">
        <v>611</v>
      </c>
      <c r="D1403" s="59" t="str">
        <f t="shared" si="23"/>
        <v>10001 29999</v>
      </c>
      <c r="E1403" s="117" t="e">
        <f>#REF!</f>
        <v>#REF!</v>
      </c>
    </row>
    <row r="1404" spans="1:5" s="7" customFormat="1" ht="15.75" hidden="1" outlineLevel="7">
      <c r="A1404" s="56" t="s">
        <v>47</v>
      </c>
      <c r="B1404" s="61" t="s">
        <v>327</v>
      </c>
      <c r="C1404" s="64" t="s">
        <v>611</v>
      </c>
      <c r="D1404" s="59" t="str">
        <f t="shared" si="23"/>
        <v>10001 29999</v>
      </c>
      <c r="E1404" s="117" t="e">
        <f>#REF!</f>
        <v>#REF!</v>
      </c>
    </row>
    <row r="1405" spans="1:5" s="7" customFormat="1" ht="15.75" hidden="1" outlineLevel="2">
      <c r="A1405" s="30" t="s">
        <v>54</v>
      </c>
      <c r="B1405" s="58" t="s">
        <v>327</v>
      </c>
      <c r="C1405" s="64" t="s">
        <v>611</v>
      </c>
      <c r="D1405" s="59" t="str">
        <f t="shared" si="23"/>
        <v>10001 29999</v>
      </c>
      <c r="E1405" s="117" t="e">
        <f>#REF!</f>
        <v>#REF!</v>
      </c>
    </row>
    <row r="1406" spans="1:5" s="7" customFormat="1" ht="15.75" hidden="1" outlineLevel="3">
      <c r="A1406" s="30" t="s">
        <v>49</v>
      </c>
      <c r="B1406" s="58" t="s">
        <v>327</v>
      </c>
      <c r="C1406" s="64" t="s">
        <v>611</v>
      </c>
      <c r="D1406" s="59" t="str">
        <f t="shared" si="23"/>
        <v>10001 29999</v>
      </c>
      <c r="E1406" s="117" t="e">
        <f>#REF!</f>
        <v>#REF!</v>
      </c>
    </row>
    <row r="1407" spans="1:5" s="7" customFormat="1" ht="15.75" hidden="1" outlineLevel="4">
      <c r="A1407" s="56" t="s">
        <v>329</v>
      </c>
      <c r="B1407" s="58" t="s">
        <v>327</v>
      </c>
      <c r="C1407" s="64" t="s">
        <v>611</v>
      </c>
      <c r="D1407" s="59" t="str">
        <f t="shared" si="23"/>
        <v>10001 29999</v>
      </c>
      <c r="E1407" s="117" t="e">
        <f>#REF!</f>
        <v>#REF!</v>
      </c>
    </row>
    <row r="1408" spans="1:5" s="7" customFormat="1" ht="15.75" hidden="1" outlineLevel="5">
      <c r="A1408" s="56" t="s">
        <v>330</v>
      </c>
      <c r="B1408" s="58" t="s">
        <v>327</v>
      </c>
      <c r="C1408" s="64" t="s">
        <v>611</v>
      </c>
      <c r="D1408" s="59" t="str">
        <f t="shared" si="23"/>
        <v>10001 29999</v>
      </c>
      <c r="E1408" s="117" t="e">
        <f>#REF!</f>
        <v>#REF!</v>
      </c>
    </row>
    <row r="1409" spans="1:5" s="7" customFormat="1" ht="15.75" hidden="1" outlineLevel="6">
      <c r="A1409" s="56" t="s">
        <v>331</v>
      </c>
      <c r="B1409" s="58" t="s">
        <v>327</v>
      </c>
      <c r="C1409" s="64" t="s">
        <v>611</v>
      </c>
      <c r="D1409" s="59" t="str">
        <f t="shared" si="23"/>
        <v>10001 29999</v>
      </c>
      <c r="E1409" s="117" t="e">
        <f>#REF!</f>
        <v>#REF!</v>
      </c>
    </row>
    <row r="1410" spans="1:5" s="7" customFormat="1" ht="15.75" hidden="1" outlineLevel="7">
      <c r="A1410" s="56" t="s">
        <v>26</v>
      </c>
      <c r="B1410" s="61" t="s">
        <v>327</v>
      </c>
      <c r="C1410" s="64" t="s">
        <v>611</v>
      </c>
      <c r="D1410" s="59" t="str">
        <f t="shared" si="23"/>
        <v>10001 29999</v>
      </c>
      <c r="E1410" s="117" t="e">
        <f>#REF!</f>
        <v>#REF!</v>
      </c>
    </row>
    <row r="1411" spans="1:5" s="7" customFormat="1" ht="15.75" hidden="1" outlineLevel="5">
      <c r="A1411" s="56" t="s">
        <v>28</v>
      </c>
      <c r="B1411" s="58" t="s">
        <v>327</v>
      </c>
      <c r="C1411" s="64" t="s">
        <v>611</v>
      </c>
      <c r="D1411" s="59" t="str">
        <f t="shared" si="23"/>
        <v>10001 29999</v>
      </c>
      <c r="E1411" s="117" t="e">
        <f>#REF!</f>
        <v>#REF!</v>
      </c>
    </row>
    <row r="1412" spans="1:5" s="7" customFormat="1" ht="15.75" hidden="1" outlineLevel="6">
      <c r="A1412" s="30" t="s">
        <v>32</v>
      </c>
      <c r="B1412" s="58" t="s">
        <v>327</v>
      </c>
      <c r="C1412" s="64" t="s">
        <v>611</v>
      </c>
      <c r="D1412" s="59" t="str">
        <f t="shared" si="23"/>
        <v>10001 29999</v>
      </c>
      <c r="E1412" s="117" t="e">
        <f>#REF!</f>
        <v>#REF!</v>
      </c>
    </row>
    <row r="1413" spans="1:5" s="7" customFormat="1" ht="15.75" hidden="1" outlineLevel="7">
      <c r="A1413" s="56" t="s">
        <v>34</v>
      </c>
      <c r="B1413" s="61" t="s">
        <v>327</v>
      </c>
      <c r="C1413" s="64" t="s">
        <v>611</v>
      </c>
      <c r="D1413" s="59" t="str">
        <f t="shared" si="23"/>
        <v>10001 29999</v>
      </c>
      <c r="E1413" s="117" t="e">
        <f>#REF!</f>
        <v>#REF!</v>
      </c>
    </row>
    <row r="1414" spans="1:5" s="7" customFormat="1" ht="15.75" hidden="1" outlineLevel="5">
      <c r="A1414" s="56" t="s">
        <v>287</v>
      </c>
      <c r="B1414" s="58" t="s">
        <v>327</v>
      </c>
      <c r="C1414" s="64" t="s">
        <v>611</v>
      </c>
      <c r="D1414" s="59" t="str">
        <f t="shared" si="23"/>
        <v>10001 29999</v>
      </c>
      <c r="E1414" s="117" t="e">
        <f>#REF!</f>
        <v>#REF!</v>
      </c>
    </row>
    <row r="1415" spans="1:5" s="7" customFormat="1" ht="15.75" hidden="1" outlineLevel="6">
      <c r="A1415" s="30" t="s">
        <v>332</v>
      </c>
      <c r="B1415" s="58" t="s">
        <v>327</v>
      </c>
      <c r="C1415" s="64" t="s">
        <v>611</v>
      </c>
      <c r="D1415" s="59" t="str">
        <f t="shared" si="23"/>
        <v>10001 29999</v>
      </c>
      <c r="E1415" s="117" t="e">
        <f>#REF!</f>
        <v>#REF!</v>
      </c>
    </row>
    <row r="1416" spans="1:5" s="7" customFormat="1" ht="22.5" hidden="1" outlineLevel="7">
      <c r="A1416" s="56" t="s">
        <v>103</v>
      </c>
      <c r="B1416" s="61" t="s">
        <v>327</v>
      </c>
      <c r="C1416" s="64" t="s">
        <v>611</v>
      </c>
      <c r="D1416" s="59" t="str">
        <f t="shared" si="23"/>
        <v>10001 29999</v>
      </c>
      <c r="E1416" s="117" t="e">
        <f>#REF!</f>
        <v>#REF!</v>
      </c>
    </row>
    <row r="1417" spans="1:5" s="7" customFormat="1" ht="15.75" hidden="1" outlineLevel="2">
      <c r="A1417" s="56" t="s">
        <v>104</v>
      </c>
      <c r="B1417" s="58" t="s">
        <v>327</v>
      </c>
      <c r="C1417" s="64" t="s">
        <v>611</v>
      </c>
      <c r="D1417" s="59" t="str">
        <f t="shared" si="23"/>
        <v>10001 29999</v>
      </c>
      <c r="E1417" s="117" t="e">
        <f>#REF!</f>
        <v>#REF!</v>
      </c>
    </row>
    <row r="1418" spans="1:5" s="7" customFormat="1" ht="22.5" hidden="1" outlineLevel="3">
      <c r="A1418" s="30" t="s">
        <v>105</v>
      </c>
      <c r="B1418" s="58" t="s">
        <v>327</v>
      </c>
      <c r="C1418" s="64" t="s">
        <v>611</v>
      </c>
      <c r="D1418" s="59" t="str">
        <f t="shared" si="23"/>
        <v>10001 29999</v>
      </c>
      <c r="E1418" s="117" t="e">
        <f>#REF!</f>
        <v>#REF!</v>
      </c>
    </row>
    <row r="1419" spans="1:5" s="7" customFormat="1" ht="15.75" hidden="1" outlineLevel="5">
      <c r="A1419" s="56" t="s">
        <v>116</v>
      </c>
      <c r="B1419" s="58" t="s">
        <v>327</v>
      </c>
      <c r="C1419" s="64" t="s">
        <v>611</v>
      </c>
      <c r="D1419" s="59" t="str">
        <f t="shared" si="23"/>
        <v>10001 29999</v>
      </c>
      <c r="E1419" s="117" t="e">
        <f>#REF!</f>
        <v>#REF!</v>
      </c>
    </row>
    <row r="1420" spans="1:5" s="7" customFormat="1" ht="33.75" hidden="1" outlineLevel="6">
      <c r="A1420" s="56" t="s">
        <v>333</v>
      </c>
      <c r="B1420" s="58" t="s">
        <v>327</v>
      </c>
      <c r="C1420" s="64" t="s">
        <v>611</v>
      </c>
      <c r="D1420" s="59" t="str">
        <f t="shared" si="23"/>
        <v>10001 29999</v>
      </c>
      <c r="E1420" s="117" t="e">
        <f>#REF!</f>
        <v>#REF!</v>
      </c>
    </row>
    <row r="1421" spans="1:5" s="7" customFormat="1" ht="15.75" hidden="1" outlineLevel="7">
      <c r="A1421" s="56" t="s">
        <v>26</v>
      </c>
      <c r="B1421" s="61" t="s">
        <v>327</v>
      </c>
      <c r="C1421" s="64" t="s">
        <v>611</v>
      </c>
      <c r="D1421" s="59" t="str">
        <f t="shared" si="23"/>
        <v>10001 29999</v>
      </c>
      <c r="E1421" s="117" t="e">
        <f>#REF!</f>
        <v>#REF!</v>
      </c>
    </row>
    <row r="1422" spans="1:5" s="7" customFormat="1" ht="15.75" hidden="1" outlineLevel="7">
      <c r="A1422" s="56" t="s">
        <v>28</v>
      </c>
      <c r="B1422" s="61" t="s">
        <v>327</v>
      </c>
      <c r="C1422" s="64" t="s">
        <v>611</v>
      </c>
      <c r="D1422" s="59" t="str">
        <f t="shared" si="23"/>
        <v>10001 29999</v>
      </c>
      <c r="E1422" s="117" t="e">
        <f>#REF!</f>
        <v>#REF!</v>
      </c>
    </row>
    <row r="1423" spans="1:5" s="7" customFormat="1" ht="15.75" hidden="1" outlineLevel="5">
      <c r="A1423" s="30" t="s">
        <v>30</v>
      </c>
      <c r="B1423" s="58" t="s">
        <v>327</v>
      </c>
      <c r="C1423" s="64" t="s">
        <v>611</v>
      </c>
      <c r="D1423" s="59" t="str">
        <f t="shared" si="23"/>
        <v>10001 29999</v>
      </c>
      <c r="E1423" s="117" t="e">
        <f>#REF!</f>
        <v>#REF!</v>
      </c>
    </row>
    <row r="1424" spans="1:5" s="7" customFormat="1" ht="15.75" hidden="1" outlineLevel="6">
      <c r="A1424" s="30" t="s">
        <v>32</v>
      </c>
      <c r="B1424" s="58" t="s">
        <v>327</v>
      </c>
      <c r="C1424" s="64" t="s">
        <v>611</v>
      </c>
      <c r="D1424" s="59" t="str">
        <f t="shared" si="23"/>
        <v>10001 29999</v>
      </c>
      <c r="E1424" s="117" t="e">
        <f>#REF!</f>
        <v>#REF!</v>
      </c>
    </row>
    <row r="1425" spans="1:5" s="7" customFormat="1" ht="22.5" hidden="1" outlineLevel="7">
      <c r="A1425" s="56" t="s">
        <v>103</v>
      </c>
      <c r="B1425" s="61" t="s">
        <v>327</v>
      </c>
      <c r="C1425" s="64" t="s">
        <v>611</v>
      </c>
      <c r="D1425" s="59" t="str">
        <f t="shared" si="23"/>
        <v>10001 29999</v>
      </c>
      <c r="E1425" s="117" t="e">
        <f>#REF!</f>
        <v>#REF!</v>
      </c>
    </row>
    <row r="1426" spans="1:5" s="7" customFormat="1" ht="15.75" hidden="1" outlineLevel="3">
      <c r="A1426" s="56" t="s">
        <v>133</v>
      </c>
      <c r="B1426" s="58" t="s">
        <v>327</v>
      </c>
      <c r="C1426" s="64" t="s">
        <v>611</v>
      </c>
      <c r="D1426" s="59" t="str">
        <f t="shared" si="23"/>
        <v>10001 29999</v>
      </c>
      <c r="E1426" s="117" t="e">
        <f>#REF!</f>
        <v>#REF!</v>
      </c>
    </row>
    <row r="1427" spans="1:5" s="7" customFormat="1" ht="15.75" hidden="1" outlineLevel="5">
      <c r="A1427" s="30" t="s">
        <v>135</v>
      </c>
      <c r="B1427" s="58" t="s">
        <v>327</v>
      </c>
      <c r="C1427" s="64" t="s">
        <v>611</v>
      </c>
      <c r="D1427" s="59" t="str">
        <f t="shared" si="23"/>
        <v>10001 29999</v>
      </c>
      <c r="E1427" s="117" t="e">
        <f>#REF!</f>
        <v>#REF!</v>
      </c>
    </row>
    <row r="1428" spans="1:5" s="7" customFormat="1" ht="22.5" hidden="1" outlineLevel="6">
      <c r="A1428" s="56" t="s">
        <v>136</v>
      </c>
      <c r="B1428" s="58" t="s">
        <v>327</v>
      </c>
      <c r="C1428" s="64" t="s">
        <v>611</v>
      </c>
      <c r="D1428" s="59" t="str">
        <f t="shared" si="23"/>
        <v>10001 29999</v>
      </c>
      <c r="E1428" s="117" t="e">
        <f>#REF!</f>
        <v>#REF!</v>
      </c>
    </row>
    <row r="1429" spans="1:5" s="7" customFormat="1" ht="15.75" hidden="1" outlineLevel="7">
      <c r="A1429" s="56" t="s">
        <v>26</v>
      </c>
      <c r="B1429" s="61" t="s">
        <v>327</v>
      </c>
      <c r="C1429" s="64" t="s">
        <v>611</v>
      </c>
      <c r="D1429" s="59" t="str">
        <f t="shared" si="23"/>
        <v>10001 29999</v>
      </c>
      <c r="E1429" s="117" t="e">
        <f>#REF!</f>
        <v>#REF!</v>
      </c>
    </row>
    <row r="1430" spans="1:5" s="7" customFormat="1" ht="15.75" hidden="1" outlineLevel="3">
      <c r="A1430" s="56" t="s">
        <v>28</v>
      </c>
      <c r="B1430" s="58" t="s">
        <v>327</v>
      </c>
      <c r="C1430" s="64" t="s">
        <v>611</v>
      </c>
      <c r="D1430" s="59" t="str">
        <f t="shared" si="23"/>
        <v>10001 29999</v>
      </c>
      <c r="E1430" s="117" t="e">
        <f>#REF!</f>
        <v>#REF!</v>
      </c>
    </row>
    <row r="1431" spans="1:5" s="7" customFormat="1" ht="15.75" hidden="1" outlineLevel="4">
      <c r="A1431" s="30" t="s">
        <v>32</v>
      </c>
      <c r="B1431" s="58" t="s">
        <v>327</v>
      </c>
      <c r="C1431" s="64" t="s">
        <v>611</v>
      </c>
      <c r="D1431" s="59" t="str">
        <f t="shared" si="23"/>
        <v>10001 29999</v>
      </c>
      <c r="E1431" s="117" t="e">
        <f>#REF!</f>
        <v>#REF!</v>
      </c>
    </row>
    <row r="1432" spans="1:5" s="7" customFormat="1" ht="22.5" hidden="1" outlineLevel="5">
      <c r="A1432" s="56" t="s">
        <v>334</v>
      </c>
      <c r="B1432" s="58" t="s">
        <v>327</v>
      </c>
      <c r="C1432" s="64" t="s">
        <v>611</v>
      </c>
      <c r="D1432" s="59" t="str">
        <f t="shared" si="23"/>
        <v>10001 29999</v>
      </c>
      <c r="E1432" s="117" t="e">
        <f>#REF!</f>
        <v>#REF!</v>
      </c>
    </row>
    <row r="1433" spans="1:5" s="7" customFormat="1" ht="22.5" hidden="1" outlineLevel="6">
      <c r="A1433" s="56" t="s">
        <v>335</v>
      </c>
      <c r="B1433" s="58" t="s">
        <v>327</v>
      </c>
      <c r="C1433" s="64" t="s">
        <v>611</v>
      </c>
      <c r="D1433" s="59" t="str">
        <f t="shared" si="23"/>
        <v>10001 29999</v>
      </c>
      <c r="E1433" s="117" t="e">
        <f>#REF!</f>
        <v>#REF!</v>
      </c>
    </row>
    <row r="1434" spans="1:5" s="7" customFormat="1" ht="15.75" hidden="1" outlineLevel="7">
      <c r="A1434" s="56" t="s">
        <v>26</v>
      </c>
      <c r="B1434" s="61" t="s">
        <v>327</v>
      </c>
      <c r="C1434" s="64" t="s">
        <v>611</v>
      </c>
      <c r="D1434" s="59" t="str">
        <f t="shared" si="23"/>
        <v>10001 29999</v>
      </c>
      <c r="E1434" s="117" t="e">
        <f>#REF!</f>
        <v>#REF!</v>
      </c>
    </row>
    <row r="1435" spans="1:5" s="7" customFormat="1" ht="15.75" hidden="1" outlineLevel="7">
      <c r="A1435" s="56" t="s">
        <v>28</v>
      </c>
      <c r="B1435" s="61" t="s">
        <v>327</v>
      </c>
      <c r="C1435" s="64" t="s">
        <v>611</v>
      </c>
      <c r="D1435" s="59" t="str">
        <f t="shared" si="23"/>
        <v>10001 29999</v>
      </c>
      <c r="E1435" s="117" t="e">
        <f>#REF!</f>
        <v>#REF!</v>
      </c>
    </row>
    <row r="1436" spans="1:5" s="7" customFormat="1" ht="15.75" hidden="1" outlineLevel="5">
      <c r="A1436" s="30" t="s">
        <v>30</v>
      </c>
      <c r="B1436" s="58" t="s">
        <v>327</v>
      </c>
      <c r="C1436" s="64" t="s">
        <v>611</v>
      </c>
      <c r="D1436" s="59" t="str">
        <f t="shared" si="23"/>
        <v>10001 29999</v>
      </c>
      <c r="E1436" s="117" t="e">
        <f>#REF!</f>
        <v>#REF!</v>
      </c>
    </row>
    <row r="1437" spans="1:5" s="7" customFormat="1" ht="15.75" hidden="1" outlineLevel="6">
      <c r="A1437" s="30" t="s">
        <v>32</v>
      </c>
      <c r="B1437" s="58" t="s">
        <v>327</v>
      </c>
      <c r="C1437" s="64" t="s">
        <v>611</v>
      </c>
      <c r="D1437" s="59" t="str">
        <f t="shared" si="23"/>
        <v>10001 29999</v>
      </c>
      <c r="E1437" s="117" t="e">
        <f>#REF!</f>
        <v>#REF!</v>
      </c>
    </row>
    <row r="1438" spans="1:5" s="7" customFormat="1" ht="22.5" hidden="1" outlineLevel="7">
      <c r="A1438" s="56" t="s">
        <v>103</v>
      </c>
      <c r="B1438" s="61" t="s">
        <v>327</v>
      </c>
      <c r="C1438" s="64" t="s">
        <v>611</v>
      </c>
      <c r="D1438" s="59" t="str">
        <f t="shared" si="23"/>
        <v>10001 29999</v>
      </c>
      <c r="E1438" s="117" t="e">
        <f>#REF!</f>
        <v>#REF!</v>
      </c>
    </row>
    <row r="1439" spans="1:5" s="7" customFormat="1" ht="15.75" hidden="1" outlineLevel="6">
      <c r="A1439" s="56" t="s">
        <v>133</v>
      </c>
      <c r="B1439" s="58" t="s">
        <v>327</v>
      </c>
      <c r="C1439" s="64" t="s">
        <v>611</v>
      </c>
      <c r="D1439" s="59" t="str">
        <f t="shared" si="23"/>
        <v>10001 29999</v>
      </c>
      <c r="E1439" s="117" t="e">
        <f>#REF!</f>
        <v>#REF!</v>
      </c>
    </row>
    <row r="1440" spans="1:5" s="7" customFormat="1" ht="15.75" hidden="1" outlineLevel="7">
      <c r="A1440" s="30" t="s">
        <v>135</v>
      </c>
      <c r="B1440" s="61" t="s">
        <v>327</v>
      </c>
      <c r="C1440" s="64" t="s">
        <v>611</v>
      </c>
      <c r="D1440" s="59" t="str">
        <f t="shared" si="23"/>
        <v>10001 29999</v>
      </c>
      <c r="E1440" s="117" t="e">
        <f>#REF!</f>
        <v>#REF!</v>
      </c>
    </row>
    <row r="1441" spans="1:5" s="7" customFormat="1" ht="15.75" hidden="1" outlineLevel="6">
      <c r="A1441" s="56" t="s">
        <v>104</v>
      </c>
      <c r="B1441" s="58" t="s">
        <v>327</v>
      </c>
      <c r="C1441" s="64" t="s">
        <v>611</v>
      </c>
      <c r="D1441" s="59" t="str">
        <f t="shared" si="23"/>
        <v>10001 29999</v>
      </c>
      <c r="E1441" s="117" t="e">
        <f>#REF!</f>
        <v>#REF!</v>
      </c>
    </row>
    <row r="1442" spans="1:5" s="7" customFormat="1" ht="15.75" hidden="1" outlineLevel="7">
      <c r="A1442" s="30" t="s">
        <v>312</v>
      </c>
      <c r="B1442" s="61" t="s">
        <v>327</v>
      </c>
      <c r="C1442" s="64" t="s">
        <v>611</v>
      </c>
      <c r="D1442" s="59" t="str">
        <f t="shared" si="23"/>
        <v>10001 29999</v>
      </c>
      <c r="E1442" s="117" t="e">
        <f>#REF!</f>
        <v>#REF!</v>
      </c>
    </row>
    <row r="1443" spans="1:5" s="7" customFormat="1" ht="22.5" hidden="1" outlineLevel="4">
      <c r="A1443" s="56" t="s">
        <v>111</v>
      </c>
      <c r="B1443" s="58" t="s">
        <v>327</v>
      </c>
      <c r="C1443" s="64" t="s">
        <v>611</v>
      </c>
      <c r="D1443" s="59" t="str">
        <f t="shared" si="23"/>
        <v>10001 29999</v>
      </c>
      <c r="E1443" s="117" t="e">
        <f>#REF!</f>
        <v>#REF!</v>
      </c>
    </row>
    <row r="1444" spans="1:5" s="7" customFormat="1" ht="15.75" hidden="1" outlineLevel="5">
      <c r="A1444" s="30" t="s">
        <v>111</v>
      </c>
      <c r="B1444" s="58" t="s">
        <v>327</v>
      </c>
      <c r="C1444" s="64" t="s">
        <v>611</v>
      </c>
      <c r="D1444" s="59" t="str">
        <f t="shared" ref="D1444:D1519" si="24">C1444</f>
        <v>10001 29999</v>
      </c>
      <c r="E1444" s="117" t="e">
        <f>#REF!</f>
        <v>#REF!</v>
      </c>
    </row>
    <row r="1445" spans="1:5" s="7" customFormat="1" ht="22.5" hidden="1" outlineLevel="6">
      <c r="A1445" s="56" t="s">
        <v>336</v>
      </c>
      <c r="B1445" s="58" t="s">
        <v>327</v>
      </c>
      <c r="C1445" s="64" t="s">
        <v>611</v>
      </c>
      <c r="D1445" s="59" t="str">
        <f t="shared" si="24"/>
        <v>10001 29999</v>
      </c>
      <c r="E1445" s="117" t="e">
        <f>#REF!</f>
        <v>#REF!</v>
      </c>
    </row>
    <row r="1446" spans="1:5" s="7" customFormat="1" ht="15.75" hidden="1" outlineLevel="7">
      <c r="A1446" s="56" t="s">
        <v>26</v>
      </c>
      <c r="B1446" s="61" t="s">
        <v>327</v>
      </c>
      <c r="C1446" s="64" t="s">
        <v>611</v>
      </c>
      <c r="D1446" s="59" t="str">
        <f t="shared" si="24"/>
        <v>10001 29999</v>
      </c>
      <c r="E1446" s="117" t="e">
        <f>#REF!</f>
        <v>#REF!</v>
      </c>
    </row>
    <row r="1447" spans="1:5" s="7" customFormat="1" ht="15.75" hidden="1" outlineLevel="7">
      <c r="A1447" s="56" t="s">
        <v>28</v>
      </c>
      <c r="B1447" s="61" t="s">
        <v>327</v>
      </c>
      <c r="C1447" s="64" t="s">
        <v>611</v>
      </c>
      <c r="D1447" s="59" t="str">
        <f t="shared" si="24"/>
        <v>10001 29999</v>
      </c>
      <c r="E1447" s="117" t="e">
        <f>#REF!</f>
        <v>#REF!</v>
      </c>
    </row>
    <row r="1448" spans="1:5" s="7" customFormat="1" ht="15.75" hidden="1" outlineLevel="5">
      <c r="A1448" s="30" t="s">
        <v>30</v>
      </c>
      <c r="B1448" s="58" t="s">
        <v>327</v>
      </c>
      <c r="C1448" s="64" t="s">
        <v>611</v>
      </c>
      <c r="D1448" s="59" t="str">
        <f t="shared" si="24"/>
        <v>10001 29999</v>
      </c>
      <c r="E1448" s="117" t="e">
        <f>#REF!</f>
        <v>#REF!</v>
      </c>
    </row>
    <row r="1449" spans="1:5" s="7" customFormat="1" ht="15.75" hidden="1" outlineLevel="6">
      <c r="A1449" s="30" t="s">
        <v>32</v>
      </c>
      <c r="B1449" s="58" t="s">
        <v>327</v>
      </c>
      <c r="C1449" s="64" t="s">
        <v>611</v>
      </c>
      <c r="D1449" s="59" t="str">
        <f t="shared" si="24"/>
        <v>10001 29999</v>
      </c>
      <c r="E1449" s="117" t="e">
        <f>#REF!</f>
        <v>#REF!</v>
      </c>
    </row>
    <row r="1450" spans="1:5" s="7" customFormat="1" ht="22.5" hidden="1" outlineLevel="7">
      <c r="A1450" s="56" t="s">
        <v>103</v>
      </c>
      <c r="B1450" s="61" t="s">
        <v>327</v>
      </c>
      <c r="C1450" s="64" t="s">
        <v>611</v>
      </c>
      <c r="D1450" s="59" t="str">
        <f t="shared" si="24"/>
        <v>10001 29999</v>
      </c>
      <c r="E1450" s="117" t="e">
        <f>#REF!</f>
        <v>#REF!</v>
      </c>
    </row>
    <row r="1451" spans="1:5" s="7" customFormat="1" ht="22.5" hidden="1" outlineLevel="3">
      <c r="A1451" s="56" t="s">
        <v>111</v>
      </c>
      <c r="B1451" s="58" t="s">
        <v>327</v>
      </c>
      <c r="C1451" s="64" t="s">
        <v>611</v>
      </c>
      <c r="D1451" s="59" t="str">
        <f t="shared" si="24"/>
        <v>10001 29999</v>
      </c>
      <c r="E1451" s="117" t="e">
        <f>#REF!</f>
        <v>#REF!</v>
      </c>
    </row>
    <row r="1452" spans="1:5" s="7" customFormat="1" ht="15.75" hidden="1" outlineLevel="5">
      <c r="A1452" s="30" t="s">
        <v>111</v>
      </c>
      <c r="B1452" s="58" t="s">
        <v>327</v>
      </c>
      <c r="C1452" s="64" t="s">
        <v>611</v>
      </c>
      <c r="D1452" s="59" t="str">
        <f t="shared" si="24"/>
        <v>10001 29999</v>
      </c>
      <c r="E1452" s="117" t="e">
        <f>#REF!</f>
        <v>#REF!</v>
      </c>
    </row>
    <row r="1453" spans="1:5" s="7" customFormat="1" ht="33.75" hidden="1" outlineLevel="6">
      <c r="A1453" s="56" t="s">
        <v>305</v>
      </c>
      <c r="B1453" s="58" t="s">
        <v>327</v>
      </c>
      <c r="C1453" s="64" t="s">
        <v>611</v>
      </c>
      <c r="D1453" s="59" t="str">
        <f t="shared" si="24"/>
        <v>10001 29999</v>
      </c>
      <c r="E1453" s="117" t="e">
        <f>#REF!</f>
        <v>#REF!</v>
      </c>
    </row>
    <row r="1454" spans="1:5" s="7" customFormat="1" ht="15.75" hidden="1" outlineLevel="7">
      <c r="A1454" s="56" t="s">
        <v>26</v>
      </c>
      <c r="B1454" s="61" t="s">
        <v>327</v>
      </c>
      <c r="C1454" s="64" t="s">
        <v>611</v>
      </c>
      <c r="D1454" s="59" t="str">
        <f t="shared" si="24"/>
        <v>10001 29999</v>
      </c>
      <c r="E1454" s="117" t="e">
        <f>#REF!</f>
        <v>#REF!</v>
      </c>
    </row>
    <row r="1455" spans="1:5" s="7" customFormat="1" ht="15.75" hidden="1" outlineLevel="3">
      <c r="A1455" s="56" t="s">
        <v>28</v>
      </c>
      <c r="B1455" s="58" t="s">
        <v>327</v>
      </c>
      <c r="C1455" s="64" t="s">
        <v>611</v>
      </c>
      <c r="D1455" s="59" t="str">
        <f t="shared" si="24"/>
        <v>10001 29999</v>
      </c>
      <c r="E1455" s="117" t="e">
        <f>#REF!</f>
        <v>#REF!</v>
      </c>
    </row>
    <row r="1456" spans="1:5" s="7" customFormat="1" ht="15.75" hidden="1" outlineLevel="5">
      <c r="A1456" s="30" t="s">
        <v>32</v>
      </c>
      <c r="B1456" s="58" t="s">
        <v>327</v>
      </c>
      <c r="C1456" s="64" t="s">
        <v>611</v>
      </c>
      <c r="D1456" s="59" t="str">
        <f t="shared" si="24"/>
        <v>10001 29999</v>
      </c>
      <c r="E1456" s="117" t="e">
        <f>#REF!</f>
        <v>#REF!</v>
      </c>
    </row>
    <row r="1457" spans="1:5" s="7" customFormat="1" ht="22.5" hidden="1" outlineLevel="6">
      <c r="A1457" s="56" t="s">
        <v>337</v>
      </c>
      <c r="B1457" s="58" t="s">
        <v>327</v>
      </c>
      <c r="C1457" s="64" t="s">
        <v>611</v>
      </c>
      <c r="D1457" s="59" t="str">
        <f t="shared" si="24"/>
        <v>10001 29999</v>
      </c>
      <c r="E1457" s="117" t="e">
        <f>#REF!</f>
        <v>#REF!</v>
      </c>
    </row>
    <row r="1458" spans="1:5" s="7" customFormat="1" ht="33.75" hidden="1" outlineLevel="7">
      <c r="A1458" s="56" t="s">
        <v>15</v>
      </c>
      <c r="B1458" s="61" t="s">
        <v>327</v>
      </c>
      <c r="C1458" s="64" t="s">
        <v>611</v>
      </c>
      <c r="D1458" s="59" t="str">
        <f t="shared" si="24"/>
        <v>10001 29999</v>
      </c>
      <c r="E1458" s="117" t="e">
        <f>#REF!</f>
        <v>#REF!</v>
      </c>
    </row>
    <row r="1459" spans="1:5" s="7" customFormat="1" ht="15.75" hidden="1" outlineLevel="5">
      <c r="A1459" s="56" t="s">
        <v>78</v>
      </c>
      <c r="B1459" s="58" t="s">
        <v>327</v>
      </c>
      <c r="C1459" s="64" t="s">
        <v>611</v>
      </c>
      <c r="D1459" s="59" t="str">
        <f t="shared" si="24"/>
        <v>10001 29999</v>
      </c>
      <c r="E1459" s="117" t="e">
        <f>#REF!</f>
        <v>#REF!</v>
      </c>
    </row>
    <row r="1460" spans="1:5" s="7" customFormat="1" ht="15.75" hidden="1" outlineLevel="6">
      <c r="A1460" s="30" t="s">
        <v>19</v>
      </c>
      <c r="B1460" s="58" t="s">
        <v>327</v>
      </c>
      <c r="C1460" s="64" t="s">
        <v>611</v>
      </c>
      <c r="D1460" s="59" t="str">
        <f t="shared" si="24"/>
        <v>10001 29999</v>
      </c>
      <c r="E1460" s="117" t="e">
        <f>#REF!</f>
        <v>#REF!</v>
      </c>
    </row>
    <row r="1461" spans="1:5" s="7" customFormat="1" ht="15.75" hidden="1" outlineLevel="7">
      <c r="A1461" s="56" t="s">
        <v>26</v>
      </c>
      <c r="B1461" s="61" t="s">
        <v>327</v>
      </c>
      <c r="C1461" s="64" t="s">
        <v>611</v>
      </c>
      <c r="D1461" s="59" t="str">
        <f t="shared" si="24"/>
        <v>10001 29999</v>
      </c>
      <c r="E1461" s="117" t="e">
        <f>#REF!</f>
        <v>#REF!</v>
      </c>
    </row>
    <row r="1462" spans="1:5" s="7" customFormat="1" ht="15.75" hidden="1" outlineLevel="7">
      <c r="A1462" s="56" t="s">
        <v>28</v>
      </c>
      <c r="B1462" s="61" t="s">
        <v>327</v>
      </c>
      <c r="C1462" s="64" t="s">
        <v>611</v>
      </c>
      <c r="D1462" s="59" t="str">
        <f t="shared" si="24"/>
        <v>10001 29999</v>
      </c>
      <c r="E1462" s="117" t="e">
        <f>#REF!</f>
        <v>#REF!</v>
      </c>
    </row>
    <row r="1463" spans="1:5" s="7" customFormat="1" ht="15.75" hidden="1" outlineLevel="5">
      <c r="A1463" s="30" t="s">
        <v>87</v>
      </c>
      <c r="B1463" s="58" t="s">
        <v>327</v>
      </c>
      <c r="C1463" s="64" t="s">
        <v>611</v>
      </c>
      <c r="D1463" s="59" t="str">
        <f t="shared" si="24"/>
        <v>10001 29999</v>
      </c>
      <c r="E1463" s="117" t="e">
        <f>#REF!</f>
        <v>#REF!</v>
      </c>
    </row>
    <row r="1464" spans="1:5" s="7" customFormat="1" ht="15.75" hidden="1" outlineLevel="6">
      <c r="A1464" s="30" t="s">
        <v>32</v>
      </c>
      <c r="B1464" s="58" t="s">
        <v>327</v>
      </c>
      <c r="C1464" s="64" t="s">
        <v>611</v>
      </c>
      <c r="D1464" s="59" t="str">
        <f t="shared" si="24"/>
        <v>10001 29999</v>
      </c>
      <c r="E1464" s="117" t="e">
        <f>#REF!</f>
        <v>#REF!</v>
      </c>
    </row>
    <row r="1465" spans="1:5" s="7" customFormat="1" ht="15.75" hidden="1" outlineLevel="7">
      <c r="A1465" s="56" t="s">
        <v>34</v>
      </c>
      <c r="B1465" s="61" t="s">
        <v>327</v>
      </c>
      <c r="C1465" s="64" t="s">
        <v>611</v>
      </c>
      <c r="D1465" s="59" t="str">
        <f t="shared" si="24"/>
        <v>10001 29999</v>
      </c>
      <c r="E1465" s="117" t="e">
        <f>#REF!</f>
        <v>#REF!</v>
      </c>
    </row>
    <row r="1466" spans="1:5" s="7" customFormat="1" ht="15.75" hidden="1" outlineLevel="5">
      <c r="A1466" s="56" t="s">
        <v>287</v>
      </c>
      <c r="B1466" s="58" t="s">
        <v>327</v>
      </c>
      <c r="C1466" s="64" t="s">
        <v>611</v>
      </c>
      <c r="D1466" s="59" t="str">
        <f t="shared" si="24"/>
        <v>10001 29999</v>
      </c>
      <c r="E1466" s="117" t="e">
        <f>#REF!</f>
        <v>#REF!</v>
      </c>
    </row>
    <row r="1467" spans="1:5" s="7" customFormat="1" ht="15.75" hidden="1" outlineLevel="6">
      <c r="A1467" s="30" t="s">
        <v>332</v>
      </c>
      <c r="B1467" s="58" t="s">
        <v>327</v>
      </c>
      <c r="C1467" s="64" t="s">
        <v>611</v>
      </c>
      <c r="D1467" s="59" t="str">
        <f t="shared" si="24"/>
        <v>10001 29999</v>
      </c>
      <c r="E1467" s="117" t="e">
        <f>#REF!</f>
        <v>#REF!</v>
      </c>
    </row>
    <row r="1468" spans="1:5" s="7" customFormat="1" ht="15.75" hidden="1" outlineLevel="7">
      <c r="A1468" s="56" t="s">
        <v>98</v>
      </c>
      <c r="B1468" s="61" t="s">
        <v>327</v>
      </c>
      <c r="C1468" s="64" t="s">
        <v>611</v>
      </c>
      <c r="D1468" s="59" t="str">
        <f t="shared" si="24"/>
        <v>10001 29999</v>
      </c>
      <c r="E1468" s="117" t="e">
        <f>#REF!</f>
        <v>#REF!</v>
      </c>
    </row>
    <row r="1469" spans="1:5" s="7" customFormat="1" ht="15.75" hidden="1" outlineLevel="5">
      <c r="A1469" s="56" t="s">
        <v>178</v>
      </c>
      <c r="B1469" s="58" t="s">
        <v>327</v>
      </c>
      <c r="C1469" s="64" t="s">
        <v>611</v>
      </c>
      <c r="D1469" s="59" t="str">
        <f t="shared" si="24"/>
        <v>10001 29999</v>
      </c>
      <c r="E1469" s="117" t="e">
        <f>#REF!</f>
        <v>#REF!</v>
      </c>
    </row>
    <row r="1470" spans="1:5" s="7" customFormat="1" ht="22.5" hidden="1" outlineLevel="6">
      <c r="A1470" s="30" t="s">
        <v>214</v>
      </c>
      <c r="B1470" s="58" t="s">
        <v>327</v>
      </c>
      <c r="C1470" s="64" t="s">
        <v>611</v>
      </c>
      <c r="D1470" s="59" t="str">
        <f t="shared" si="24"/>
        <v>10001 29999</v>
      </c>
      <c r="E1470" s="117" t="e">
        <f>#REF!</f>
        <v>#REF!</v>
      </c>
    </row>
    <row r="1471" spans="1:5" s="7" customFormat="1" ht="22.5" hidden="1" outlineLevel="7">
      <c r="A1471" s="56" t="s">
        <v>103</v>
      </c>
      <c r="B1471" s="61" t="s">
        <v>327</v>
      </c>
      <c r="C1471" s="64" t="s">
        <v>611</v>
      </c>
      <c r="D1471" s="59" t="str">
        <f t="shared" si="24"/>
        <v>10001 29999</v>
      </c>
      <c r="E1471" s="117" t="e">
        <f>#REF!</f>
        <v>#REF!</v>
      </c>
    </row>
    <row r="1472" spans="1:5" s="7" customFormat="1" ht="15.75" hidden="1" outlineLevel="7">
      <c r="A1472" s="56" t="s">
        <v>133</v>
      </c>
      <c r="B1472" s="61" t="s">
        <v>327</v>
      </c>
      <c r="C1472" s="64" t="s">
        <v>611</v>
      </c>
      <c r="D1472" s="59" t="str">
        <f t="shared" si="24"/>
        <v>10001 29999</v>
      </c>
      <c r="E1472" s="117" t="e">
        <f>#REF!</f>
        <v>#REF!</v>
      </c>
    </row>
    <row r="1473" spans="1:5" s="7" customFormat="1" ht="22.5" hidden="1" outlineLevel="6">
      <c r="A1473" s="30" t="s">
        <v>134</v>
      </c>
      <c r="B1473" s="58" t="s">
        <v>327</v>
      </c>
      <c r="C1473" s="64" t="s">
        <v>611</v>
      </c>
      <c r="D1473" s="59" t="str">
        <f t="shared" si="24"/>
        <v>10001 29999</v>
      </c>
      <c r="E1473" s="117" t="e">
        <f>#REF!</f>
        <v>#REF!</v>
      </c>
    </row>
    <row r="1474" spans="1:5" s="7" customFormat="1" ht="15.75" hidden="1" outlineLevel="7">
      <c r="A1474" s="30" t="s">
        <v>135</v>
      </c>
      <c r="B1474" s="61" t="s">
        <v>327</v>
      </c>
      <c r="C1474" s="64" t="s">
        <v>611</v>
      </c>
      <c r="D1474" s="59" t="str">
        <f t="shared" si="24"/>
        <v>10001 29999</v>
      </c>
      <c r="E1474" s="117" t="e">
        <f>#REF!</f>
        <v>#REF!</v>
      </c>
    </row>
    <row r="1475" spans="1:5" s="7" customFormat="1" ht="15.75" hidden="1" outlineLevel="7">
      <c r="A1475" s="56" t="s">
        <v>104</v>
      </c>
      <c r="B1475" s="61" t="s">
        <v>327</v>
      </c>
      <c r="C1475" s="64" t="s">
        <v>611</v>
      </c>
      <c r="D1475" s="59" t="str">
        <f t="shared" si="24"/>
        <v>10001 29999</v>
      </c>
      <c r="E1475" s="117" t="e">
        <f>#REF!</f>
        <v>#REF!</v>
      </c>
    </row>
    <row r="1476" spans="1:5" s="7" customFormat="1" ht="22.5" hidden="1" outlineLevel="3">
      <c r="A1476" s="30" t="s">
        <v>105</v>
      </c>
      <c r="B1476" s="58" t="s">
        <v>327</v>
      </c>
      <c r="C1476" s="64" t="s">
        <v>611</v>
      </c>
      <c r="D1476" s="59" t="str">
        <f t="shared" si="24"/>
        <v>10001 29999</v>
      </c>
      <c r="E1476" s="117" t="e">
        <f>#REF!</f>
        <v>#REF!</v>
      </c>
    </row>
    <row r="1477" spans="1:5" s="7" customFormat="1" ht="15.75" hidden="1" outlineLevel="5">
      <c r="A1477" s="30" t="s">
        <v>312</v>
      </c>
      <c r="B1477" s="58" t="s">
        <v>327</v>
      </c>
      <c r="C1477" s="64" t="s">
        <v>611</v>
      </c>
      <c r="D1477" s="59" t="str">
        <f t="shared" si="24"/>
        <v>10001 29999</v>
      </c>
      <c r="E1477" s="117" t="e">
        <f>#REF!</f>
        <v>#REF!</v>
      </c>
    </row>
    <row r="1478" spans="1:5" s="7" customFormat="1" ht="22.5" hidden="1" outlineLevel="6">
      <c r="A1478" s="56" t="s">
        <v>120</v>
      </c>
      <c r="B1478" s="58" t="s">
        <v>327</v>
      </c>
      <c r="C1478" s="64" t="s">
        <v>611</v>
      </c>
      <c r="D1478" s="59" t="str">
        <f t="shared" si="24"/>
        <v>10001 29999</v>
      </c>
      <c r="E1478" s="117" t="e">
        <f>#REF!</f>
        <v>#REF!</v>
      </c>
    </row>
    <row r="1479" spans="1:5" s="7" customFormat="1" ht="15.75" hidden="1" outlineLevel="7">
      <c r="A1479" s="56" t="s">
        <v>26</v>
      </c>
      <c r="B1479" s="61" t="s">
        <v>327</v>
      </c>
      <c r="C1479" s="64" t="s">
        <v>611</v>
      </c>
      <c r="D1479" s="59" t="str">
        <f t="shared" si="24"/>
        <v>10001 29999</v>
      </c>
      <c r="E1479" s="117" t="e">
        <f>#REF!</f>
        <v>#REF!</v>
      </c>
    </row>
    <row r="1480" spans="1:5" s="7" customFormat="1" ht="15.75" hidden="1" outlineLevel="7">
      <c r="A1480" s="56" t="s">
        <v>28</v>
      </c>
      <c r="B1480" s="61" t="s">
        <v>327</v>
      </c>
      <c r="C1480" s="64" t="s">
        <v>611</v>
      </c>
      <c r="D1480" s="59" t="str">
        <f t="shared" si="24"/>
        <v>10001 29999</v>
      </c>
      <c r="E1480" s="117" t="e">
        <f>#REF!</f>
        <v>#REF!</v>
      </c>
    </row>
    <row r="1481" spans="1:5" s="7" customFormat="1" ht="15.75" hidden="1" outlineLevel="1">
      <c r="A1481" s="30" t="s">
        <v>30</v>
      </c>
      <c r="B1481" s="58" t="s">
        <v>339</v>
      </c>
      <c r="C1481" s="64" t="s">
        <v>611</v>
      </c>
      <c r="D1481" s="59" t="str">
        <f t="shared" si="24"/>
        <v>10001 29999</v>
      </c>
      <c r="E1481" s="117" t="e">
        <f>#REF!</f>
        <v>#REF!</v>
      </c>
    </row>
    <row r="1482" spans="1:5" s="7" customFormat="1" ht="15.75" hidden="1" outlineLevel="2">
      <c r="A1482" s="30" t="s">
        <v>32</v>
      </c>
      <c r="B1482" s="58" t="s">
        <v>339</v>
      </c>
      <c r="C1482" s="64" t="s">
        <v>611</v>
      </c>
      <c r="D1482" s="59" t="str">
        <f t="shared" si="24"/>
        <v>10001 29999</v>
      </c>
      <c r="E1482" s="117" t="e">
        <f>#REF!</f>
        <v>#REF!</v>
      </c>
    </row>
    <row r="1483" spans="1:5" s="7" customFormat="1" ht="15.75" hidden="1" outlineLevel="3">
      <c r="A1483" s="56" t="s">
        <v>338</v>
      </c>
      <c r="B1483" s="58" t="s">
        <v>339</v>
      </c>
      <c r="C1483" s="64" t="s">
        <v>611</v>
      </c>
      <c r="D1483" s="59" t="str">
        <f t="shared" si="24"/>
        <v>10001 29999</v>
      </c>
      <c r="E1483" s="117" t="e">
        <f>#REF!</f>
        <v>#REF!</v>
      </c>
    </row>
    <row r="1484" spans="1:5" s="7" customFormat="1" ht="15.75" hidden="1" outlineLevel="4">
      <c r="A1484" s="56" t="s">
        <v>84</v>
      </c>
      <c r="B1484" s="58" t="s">
        <v>339</v>
      </c>
      <c r="C1484" s="64" t="s">
        <v>611</v>
      </c>
      <c r="D1484" s="59" t="str">
        <f t="shared" si="24"/>
        <v>10001 29999</v>
      </c>
      <c r="E1484" s="117" t="e">
        <f>#REF!</f>
        <v>#REF!</v>
      </c>
    </row>
    <row r="1485" spans="1:5" s="7" customFormat="1" ht="33.75" hidden="1" outlineLevel="5">
      <c r="A1485" s="56" t="s">
        <v>340</v>
      </c>
      <c r="B1485" s="58" t="s">
        <v>339</v>
      </c>
      <c r="C1485" s="64" t="s">
        <v>611</v>
      </c>
      <c r="D1485" s="59" t="str">
        <f t="shared" si="24"/>
        <v>10001 29999</v>
      </c>
      <c r="E1485" s="117" t="e">
        <f>#REF!</f>
        <v>#REF!</v>
      </c>
    </row>
    <row r="1486" spans="1:5" s="7" customFormat="1" ht="45" hidden="1" outlineLevel="6">
      <c r="A1486" s="76" t="s">
        <v>341</v>
      </c>
      <c r="B1486" s="58" t="s">
        <v>339</v>
      </c>
      <c r="C1486" s="64" t="s">
        <v>611</v>
      </c>
      <c r="D1486" s="59" t="str">
        <f t="shared" si="24"/>
        <v>10001 29999</v>
      </c>
      <c r="E1486" s="117" t="e">
        <f>#REF!</f>
        <v>#REF!</v>
      </c>
    </row>
    <row r="1487" spans="1:5" s="7" customFormat="1" ht="33.75" hidden="1" outlineLevel="7">
      <c r="A1487" s="56" t="s">
        <v>15</v>
      </c>
      <c r="B1487" s="61" t="s">
        <v>339</v>
      </c>
      <c r="C1487" s="64" t="s">
        <v>611</v>
      </c>
      <c r="D1487" s="59" t="str">
        <f t="shared" si="24"/>
        <v>10001 29999</v>
      </c>
      <c r="E1487" s="117" t="e">
        <f>#REF!</f>
        <v>#REF!</v>
      </c>
    </row>
    <row r="1488" spans="1:5" s="7" customFormat="1" ht="15.75" hidden="1" outlineLevel="7">
      <c r="A1488" s="56" t="s">
        <v>17</v>
      </c>
      <c r="B1488" s="61" t="s">
        <v>339</v>
      </c>
      <c r="C1488" s="64" t="s">
        <v>611</v>
      </c>
      <c r="D1488" s="59" t="str">
        <f t="shared" si="24"/>
        <v>10001 29999</v>
      </c>
      <c r="E1488" s="117" t="e">
        <f>#REF!</f>
        <v>#REF!</v>
      </c>
    </row>
    <row r="1489" spans="1:5" s="7" customFormat="1" ht="15.75" hidden="1" outlineLevel="5">
      <c r="A1489" s="30" t="s">
        <v>19</v>
      </c>
      <c r="B1489" s="58" t="s">
        <v>339</v>
      </c>
      <c r="C1489" s="64" t="s">
        <v>611</v>
      </c>
      <c r="D1489" s="59" t="str">
        <f t="shared" si="24"/>
        <v>10001 29999</v>
      </c>
      <c r="E1489" s="117" t="e">
        <f>#REF!</f>
        <v>#REF!</v>
      </c>
    </row>
    <row r="1490" spans="1:5" s="7" customFormat="1" ht="15.75" hidden="1" outlineLevel="6">
      <c r="A1490" s="30" t="s">
        <v>24</v>
      </c>
      <c r="B1490" s="58" t="s">
        <v>339</v>
      </c>
      <c r="C1490" s="64" t="s">
        <v>611</v>
      </c>
      <c r="D1490" s="59" t="str">
        <f t="shared" si="24"/>
        <v>10001 29999</v>
      </c>
      <c r="E1490" s="117" t="e">
        <f>#REF!</f>
        <v>#REF!</v>
      </c>
    </row>
    <row r="1491" spans="1:5" s="7" customFormat="1" ht="15.75" hidden="1" outlineLevel="7">
      <c r="A1491" s="56" t="s">
        <v>26</v>
      </c>
      <c r="B1491" s="61" t="s">
        <v>339</v>
      </c>
      <c r="C1491" s="64" t="s">
        <v>611</v>
      </c>
      <c r="D1491" s="59" t="str">
        <f t="shared" si="24"/>
        <v>10001 29999</v>
      </c>
      <c r="E1491" s="117" t="e">
        <f>#REF!</f>
        <v>#REF!</v>
      </c>
    </row>
    <row r="1492" spans="1:5" s="7" customFormat="1" ht="15.75" hidden="1" outlineLevel="7">
      <c r="A1492" s="56" t="s">
        <v>28</v>
      </c>
      <c r="B1492" s="61" t="s">
        <v>339</v>
      </c>
      <c r="C1492" s="64" t="s">
        <v>611</v>
      </c>
      <c r="D1492" s="59" t="str">
        <f t="shared" si="24"/>
        <v>10001 29999</v>
      </c>
      <c r="E1492" s="117" t="e">
        <f>#REF!</f>
        <v>#REF!</v>
      </c>
    </row>
    <row r="1493" spans="1:5" s="7" customFormat="1" ht="15.75" hidden="1" outlineLevel="5">
      <c r="A1493" s="30" t="s">
        <v>30</v>
      </c>
      <c r="B1493" s="58" t="s">
        <v>339</v>
      </c>
      <c r="C1493" s="64" t="s">
        <v>611</v>
      </c>
      <c r="D1493" s="59" t="str">
        <f t="shared" si="24"/>
        <v>10001 29999</v>
      </c>
      <c r="E1493" s="117" t="e">
        <f>#REF!</f>
        <v>#REF!</v>
      </c>
    </row>
    <row r="1494" spans="1:5" s="7" customFormat="1" ht="15.75" hidden="1" outlineLevel="6">
      <c r="A1494" s="30" t="s">
        <v>32</v>
      </c>
      <c r="B1494" s="58" t="s">
        <v>339</v>
      </c>
      <c r="C1494" s="64" t="s">
        <v>611</v>
      </c>
      <c r="D1494" s="59" t="str">
        <f t="shared" si="24"/>
        <v>10001 29999</v>
      </c>
      <c r="E1494" s="117" t="e">
        <f>#REF!</f>
        <v>#REF!</v>
      </c>
    </row>
    <row r="1495" spans="1:5" s="7" customFormat="1" ht="15.75" hidden="1" outlineLevel="7">
      <c r="A1495" s="56" t="s">
        <v>45</v>
      </c>
      <c r="B1495" s="61" t="s">
        <v>339</v>
      </c>
      <c r="C1495" s="64" t="s">
        <v>611</v>
      </c>
      <c r="D1495" s="59" t="str">
        <f t="shared" si="24"/>
        <v>10001 29999</v>
      </c>
      <c r="E1495" s="117" t="e">
        <f>#REF!</f>
        <v>#REF!</v>
      </c>
    </row>
    <row r="1496" spans="1:5" s="7" customFormat="1" ht="15.75" hidden="1" outlineLevel="7">
      <c r="A1496" s="56" t="s">
        <v>47</v>
      </c>
      <c r="B1496" s="61" t="s">
        <v>339</v>
      </c>
      <c r="C1496" s="64" t="s">
        <v>611</v>
      </c>
      <c r="D1496" s="59" t="str">
        <f t="shared" si="24"/>
        <v>10001 29999</v>
      </c>
      <c r="E1496" s="117" t="e">
        <f>#REF!</f>
        <v>#REF!</v>
      </c>
    </row>
    <row r="1497" spans="1:5" s="7" customFormat="1" ht="15.75" hidden="1" outlineLevel="4">
      <c r="A1497" s="30" t="s">
        <v>54</v>
      </c>
      <c r="B1497" s="58" t="s">
        <v>339</v>
      </c>
      <c r="C1497" s="64" t="s">
        <v>611</v>
      </c>
      <c r="D1497" s="59" t="str">
        <f t="shared" si="24"/>
        <v>10001 29999</v>
      </c>
      <c r="E1497" s="117" t="e">
        <f>#REF!</f>
        <v>#REF!</v>
      </c>
    </row>
    <row r="1498" spans="1:5" s="7" customFormat="1" ht="15.75" hidden="1" outlineLevel="5">
      <c r="A1498" s="30" t="s">
        <v>49</v>
      </c>
      <c r="B1498" s="58" t="s">
        <v>339</v>
      </c>
      <c r="C1498" s="64" t="s">
        <v>611</v>
      </c>
      <c r="D1498" s="59" t="str">
        <f t="shared" si="24"/>
        <v>10001 29999</v>
      </c>
      <c r="E1498" s="117" t="e">
        <f>#REF!</f>
        <v>#REF!</v>
      </c>
    </row>
    <row r="1499" spans="1:5" s="7" customFormat="1" ht="45" hidden="1" outlineLevel="6">
      <c r="A1499" s="76" t="s">
        <v>342</v>
      </c>
      <c r="B1499" s="58" t="s">
        <v>339</v>
      </c>
      <c r="C1499" s="64" t="s">
        <v>611</v>
      </c>
      <c r="D1499" s="59" t="str">
        <f t="shared" si="24"/>
        <v>10001 29999</v>
      </c>
      <c r="E1499" s="117" t="e">
        <f>#REF!</f>
        <v>#REF!</v>
      </c>
    </row>
    <row r="1500" spans="1:5" s="7" customFormat="1" ht="33.75" hidden="1" outlineLevel="7">
      <c r="A1500" s="56" t="s">
        <v>15</v>
      </c>
      <c r="B1500" s="61" t="s">
        <v>339</v>
      </c>
      <c r="C1500" s="64" t="s">
        <v>611</v>
      </c>
      <c r="D1500" s="59" t="str">
        <f t="shared" si="24"/>
        <v>10001 29999</v>
      </c>
      <c r="E1500" s="117" t="e">
        <f>#REF!</f>
        <v>#REF!</v>
      </c>
    </row>
    <row r="1501" spans="1:5" s="7" customFormat="1" ht="15.75" hidden="1" outlineLevel="7">
      <c r="A1501" s="56" t="s">
        <v>17</v>
      </c>
      <c r="B1501" s="61" t="s">
        <v>339</v>
      </c>
      <c r="C1501" s="64" t="s">
        <v>611</v>
      </c>
      <c r="D1501" s="59" t="str">
        <f t="shared" si="24"/>
        <v>10001 29999</v>
      </c>
      <c r="E1501" s="117" t="e">
        <f>#REF!</f>
        <v>#REF!</v>
      </c>
    </row>
    <row r="1502" spans="1:5" s="7" customFormat="1" ht="15.75" hidden="1" outlineLevel="5">
      <c r="A1502" s="30" t="s">
        <v>19</v>
      </c>
      <c r="B1502" s="58" t="s">
        <v>339</v>
      </c>
      <c r="C1502" s="64" t="s">
        <v>611</v>
      </c>
      <c r="D1502" s="59" t="str">
        <f t="shared" si="24"/>
        <v>10001 29999</v>
      </c>
      <c r="E1502" s="117" t="e">
        <f>#REF!</f>
        <v>#REF!</v>
      </c>
    </row>
    <row r="1503" spans="1:5" s="7" customFormat="1" ht="15.75" hidden="1" outlineLevel="6">
      <c r="A1503" s="30" t="s">
        <v>24</v>
      </c>
      <c r="B1503" s="58" t="s">
        <v>339</v>
      </c>
      <c r="C1503" s="64" t="s">
        <v>611</v>
      </c>
      <c r="D1503" s="59" t="str">
        <f t="shared" si="24"/>
        <v>10001 29999</v>
      </c>
      <c r="E1503" s="117" t="e">
        <f>#REF!</f>
        <v>#REF!</v>
      </c>
    </row>
    <row r="1504" spans="1:5" s="7" customFormat="1" ht="15.75" hidden="1" outlineLevel="7">
      <c r="A1504" s="56" t="s">
        <v>26</v>
      </c>
      <c r="B1504" s="61" t="s">
        <v>339</v>
      </c>
      <c r="C1504" s="64" t="s">
        <v>611</v>
      </c>
      <c r="D1504" s="59" t="str">
        <f t="shared" si="24"/>
        <v>10001 29999</v>
      </c>
      <c r="E1504" s="117" t="e">
        <f>#REF!</f>
        <v>#REF!</v>
      </c>
    </row>
    <row r="1505" spans="1:5" s="7" customFormat="1" ht="15.75" hidden="1" outlineLevel="7">
      <c r="A1505" s="56" t="s">
        <v>28</v>
      </c>
      <c r="B1505" s="61" t="s">
        <v>339</v>
      </c>
      <c r="C1505" s="64" t="s">
        <v>611</v>
      </c>
      <c r="D1505" s="59" t="str">
        <f t="shared" si="24"/>
        <v>10001 29999</v>
      </c>
      <c r="E1505" s="117" t="e">
        <f>#REF!</f>
        <v>#REF!</v>
      </c>
    </row>
    <row r="1506" spans="1:5" s="7" customFormat="1" ht="15.75" hidden="1" outlineLevel="5">
      <c r="A1506" s="30" t="s">
        <v>30</v>
      </c>
      <c r="B1506" s="58" t="s">
        <v>339</v>
      </c>
      <c r="C1506" s="64" t="s">
        <v>611</v>
      </c>
      <c r="D1506" s="59" t="str">
        <f t="shared" si="24"/>
        <v>10001 29999</v>
      </c>
      <c r="E1506" s="117" t="e">
        <f>#REF!</f>
        <v>#REF!</v>
      </c>
    </row>
    <row r="1507" spans="1:5" s="7" customFormat="1" ht="15.75" hidden="1" outlineLevel="6">
      <c r="A1507" s="30" t="s">
        <v>32</v>
      </c>
      <c r="B1507" s="58" t="s">
        <v>339</v>
      </c>
      <c r="C1507" s="64" t="s">
        <v>611</v>
      </c>
      <c r="D1507" s="59" t="str">
        <f t="shared" si="24"/>
        <v>10001 29999</v>
      </c>
      <c r="E1507" s="117" t="e">
        <f>#REF!</f>
        <v>#REF!</v>
      </c>
    </row>
    <row r="1508" spans="1:5" s="7" customFormat="1" ht="15.75" hidden="1" outlineLevel="7">
      <c r="A1508" s="56" t="s">
        <v>45</v>
      </c>
      <c r="B1508" s="61" t="s">
        <v>339</v>
      </c>
      <c r="C1508" s="64" t="s">
        <v>611</v>
      </c>
      <c r="D1508" s="59" t="str">
        <f t="shared" si="24"/>
        <v>10001 29999</v>
      </c>
      <c r="E1508" s="117" t="e">
        <f>#REF!</f>
        <v>#REF!</v>
      </c>
    </row>
    <row r="1509" spans="1:5" s="7" customFormat="1" ht="15.75" hidden="1" outlineLevel="2">
      <c r="A1509" s="56" t="s">
        <v>47</v>
      </c>
      <c r="B1509" s="58" t="s">
        <v>339</v>
      </c>
      <c r="C1509" s="64" t="s">
        <v>611</v>
      </c>
      <c r="D1509" s="59" t="str">
        <f t="shared" si="24"/>
        <v>10001 29999</v>
      </c>
      <c r="E1509" s="117" t="e">
        <f>#REF!</f>
        <v>#REF!</v>
      </c>
    </row>
    <row r="1510" spans="1:5" s="7" customFormat="1" ht="15.75" hidden="1" outlineLevel="3">
      <c r="A1510" s="30" t="s">
        <v>54</v>
      </c>
      <c r="B1510" s="58" t="s">
        <v>339</v>
      </c>
      <c r="C1510" s="64" t="s">
        <v>611</v>
      </c>
      <c r="D1510" s="59" t="str">
        <f t="shared" si="24"/>
        <v>10001 29999</v>
      </c>
      <c r="E1510" s="117" t="e">
        <f>#REF!</f>
        <v>#REF!</v>
      </c>
    </row>
    <row r="1511" spans="1:5" s="7" customFormat="1" ht="22.5" hidden="1" outlineLevel="5">
      <c r="A1511" s="56" t="s">
        <v>12</v>
      </c>
      <c r="B1511" s="58" t="s">
        <v>339</v>
      </c>
      <c r="C1511" s="64" t="s">
        <v>611</v>
      </c>
      <c r="D1511" s="59" t="str">
        <f t="shared" si="24"/>
        <v>10001 29999</v>
      </c>
      <c r="E1511" s="117" t="e">
        <f>#REF!</f>
        <v>#REF!</v>
      </c>
    </row>
    <row r="1512" spans="1:5" s="7" customFormat="1" ht="22.5" hidden="1" outlineLevel="6">
      <c r="A1512" s="56" t="s">
        <v>53</v>
      </c>
      <c r="B1512" s="58" t="s">
        <v>339</v>
      </c>
      <c r="C1512" s="64" t="s">
        <v>611</v>
      </c>
      <c r="D1512" s="59" t="str">
        <f t="shared" si="24"/>
        <v>10001 29999</v>
      </c>
      <c r="E1512" s="117" t="e">
        <f>#REF!</f>
        <v>#REF!</v>
      </c>
    </row>
    <row r="1513" spans="1:5" s="7" customFormat="1" ht="33.75" hidden="1" outlineLevel="7">
      <c r="A1513" s="56" t="s">
        <v>15</v>
      </c>
      <c r="B1513" s="61" t="s">
        <v>339</v>
      </c>
      <c r="C1513" s="64" t="s">
        <v>611</v>
      </c>
      <c r="D1513" s="59" t="str">
        <f t="shared" si="24"/>
        <v>10001 29999</v>
      </c>
      <c r="E1513" s="117" t="e">
        <f>#REF!</f>
        <v>#REF!</v>
      </c>
    </row>
    <row r="1514" spans="1:5" s="7" customFormat="1" ht="15.75" hidden="1" outlineLevel="3">
      <c r="A1514" s="56" t="s">
        <v>17</v>
      </c>
      <c r="B1514" s="58" t="s">
        <v>339</v>
      </c>
      <c r="C1514" s="64" t="s">
        <v>611</v>
      </c>
      <c r="D1514" s="59" t="str">
        <f t="shared" si="24"/>
        <v>10001 29999</v>
      </c>
      <c r="E1514" s="117" t="e">
        <f>#REF!</f>
        <v>#REF!</v>
      </c>
    </row>
    <row r="1515" spans="1:5" s="7" customFormat="1" ht="15.75" hidden="1" outlineLevel="5">
      <c r="A1515" s="30" t="s">
        <v>19</v>
      </c>
      <c r="B1515" s="58" t="s">
        <v>339</v>
      </c>
      <c r="C1515" s="64" t="s">
        <v>611</v>
      </c>
      <c r="D1515" s="59" t="str">
        <f t="shared" si="24"/>
        <v>10001 29999</v>
      </c>
      <c r="E1515" s="117" t="e">
        <f>#REF!</f>
        <v>#REF!</v>
      </c>
    </row>
    <row r="1516" spans="1:5" s="7" customFormat="1" ht="15.75" hidden="1" outlineLevel="6">
      <c r="A1516" s="56" t="s">
        <v>23</v>
      </c>
      <c r="B1516" s="58" t="s">
        <v>339</v>
      </c>
      <c r="C1516" s="64" t="s">
        <v>611</v>
      </c>
      <c r="D1516" s="59" t="str">
        <f t="shared" si="24"/>
        <v>10001 29999</v>
      </c>
      <c r="E1516" s="117" t="e">
        <f>#REF!</f>
        <v>#REF!</v>
      </c>
    </row>
    <row r="1517" spans="1:5" s="7" customFormat="1" ht="33.75" hidden="1" outlineLevel="7">
      <c r="A1517" s="56" t="s">
        <v>15</v>
      </c>
      <c r="B1517" s="61" t="s">
        <v>339</v>
      </c>
      <c r="C1517" s="64" t="s">
        <v>611</v>
      </c>
      <c r="D1517" s="59" t="str">
        <f t="shared" si="24"/>
        <v>10001 29999</v>
      </c>
      <c r="E1517" s="117" t="e">
        <f>#REF!</f>
        <v>#REF!</v>
      </c>
    </row>
    <row r="1518" spans="1:5" s="7" customFormat="1" ht="15.75" hidden="1" outlineLevel="7">
      <c r="A1518" s="56" t="s">
        <v>17</v>
      </c>
      <c r="B1518" s="61" t="s">
        <v>339</v>
      </c>
      <c r="C1518" s="64" t="s">
        <v>611</v>
      </c>
      <c r="D1518" s="59" t="str">
        <f t="shared" si="24"/>
        <v>10001 29999</v>
      </c>
      <c r="E1518" s="117" t="e">
        <f>#REF!</f>
        <v>#REF!</v>
      </c>
    </row>
    <row r="1519" spans="1:5" s="7" customFormat="1" ht="15.75" hidden="1" outlineLevel="5">
      <c r="A1519" s="30" t="s">
        <v>19</v>
      </c>
      <c r="B1519" s="58" t="s">
        <v>339</v>
      </c>
      <c r="C1519" s="64" t="s">
        <v>611</v>
      </c>
      <c r="D1519" s="59" t="str">
        <f t="shared" si="24"/>
        <v>10001 29999</v>
      </c>
      <c r="E1519" s="117" t="e">
        <f>#REF!</f>
        <v>#REF!</v>
      </c>
    </row>
    <row r="1520" spans="1:5" s="7" customFormat="1" ht="15.75" hidden="1" outlineLevel="6">
      <c r="A1520" s="30" t="s">
        <v>24</v>
      </c>
      <c r="B1520" s="58" t="s">
        <v>339</v>
      </c>
      <c r="C1520" s="64" t="s">
        <v>611</v>
      </c>
      <c r="D1520" s="59" t="str">
        <f t="shared" ref="D1520:D1583" si="25">C1520</f>
        <v>10001 29999</v>
      </c>
      <c r="E1520" s="117" t="e">
        <f>#REF!</f>
        <v>#REF!</v>
      </c>
    </row>
    <row r="1521" spans="1:5" s="7" customFormat="1" ht="15.75" hidden="1" outlineLevel="7">
      <c r="A1521" s="56" t="s">
        <v>26</v>
      </c>
      <c r="B1521" s="61" t="s">
        <v>339</v>
      </c>
      <c r="C1521" s="64" t="s">
        <v>611</v>
      </c>
      <c r="D1521" s="59" t="str">
        <f t="shared" si="25"/>
        <v>10001 29999</v>
      </c>
      <c r="E1521" s="117" t="e">
        <f>#REF!</f>
        <v>#REF!</v>
      </c>
    </row>
    <row r="1522" spans="1:5" s="7" customFormat="1" ht="15.75" hidden="1" outlineLevel="7">
      <c r="A1522" s="56" t="s">
        <v>28</v>
      </c>
      <c r="B1522" s="61" t="s">
        <v>339</v>
      </c>
      <c r="C1522" s="64" t="s">
        <v>611</v>
      </c>
      <c r="D1522" s="59" t="str">
        <f t="shared" si="25"/>
        <v>10001 29999</v>
      </c>
      <c r="E1522" s="117" t="e">
        <f>#REF!</f>
        <v>#REF!</v>
      </c>
    </row>
    <row r="1523" spans="1:5" s="7" customFormat="1" ht="15.75" hidden="1" outlineLevel="5">
      <c r="A1523" s="30" t="s">
        <v>30</v>
      </c>
      <c r="B1523" s="58" t="s">
        <v>339</v>
      </c>
      <c r="C1523" s="64" t="s">
        <v>611</v>
      </c>
      <c r="D1523" s="59" t="str">
        <f t="shared" si="25"/>
        <v>10001 29999</v>
      </c>
      <c r="E1523" s="117" t="e">
        <f>#REF!</f>
        <v>#REF!</v>
      </c>
    </row>
    <row r="1524" spans="1:5" s="7" customFormat="1" ht="15.75" hidden="1" outlineLevel="6">
      <c r="A1524" s="30" t="s">
        <v>32</v>
      </c>
      <c r="B1524" s="58" t="s">
        <v>339</v>
      </c>
      <c r="C1524" s="64" t="s">
        <v>611</v>
      </c>
      <c r="D1524" s="59" t="str">
        <f t="shared" si="25"/>
        <v>10001 29999</v>
      </c>
      <c r="E1524" s="117" t="e">
        <f>#REF!</f>
        <v>#REF!</v>
      </c>
    </row>
    <row r="1525" spans="1:5" s="7" customFormat="1" ht="15.75" hidden="1" outlineLevel="7">
      <c r="A1525" s="56" t="s">
        <v>45</v>
      </c>
      <c r="B1525" s="61" t="s">
        <v>339</v>
      </c>
      <c r="C1525" s="64" t="s">
        <v>611</v>
      </c>
      <c r="D1525" s="59" t="str">
        <f t="shared" si="25"/>
        <v>10001 29999</v>
      </c>
      <c r="E1525" s="117" t="e">
        <f>#REF!</f>
        <v>#REF!</v>
      </c>
    </row>
    <row r="1526" spans="1:5" s="7" customFormat="1" ht="15.75" hidden="1" outlineLevel="2">
      <c r="A1526" s="56" t="s">
        <v>47</v>
      </c>
      <c r="B1526" s="58" t="s">
        <v>339</v>
      </c>
      <c r="C1526" s="64" t="s">
        <v>611</v>
      </c>
      <c r="D1526" s="59" t="str">
        <f t="shared" si="25"/>
        <v>10001 29999</v>
      </c>
      <c r="E1526" s="117" t="e">
        <f>#REF!</f>
        <v>#REF!</v>
      </c>
    </row>
    <row r="1527" spans="1:5" s="7" customFormat="1" ht="15.75" hidden="1" outlineLevel="3">
      <c r="A1527" s="30" t="s">
        <v>49</v>
      </c>
      <c r="B1527" s="58" t="s">
        <v>339</v>
      </c>
      <c r="C1527" s="64" t="s">
        <v>611</v>
      </c>
      <c r="D1527" s="59" t="str">
        <f t="shared" si="25"/>
        <v>10001 29999</v>
      </c>
      <c r="E1527" s="117" t="e">
        <f>#REF!</f>
        <v>#REF!</v>
      </c>
    </row>
    <row r="1528" spans="1:5" s="7" customFormat="1" ht="15.75" hidden="1" outlineLevel="5">
      <c r="A1528" s="56" t="s">
        <v>343</v>
      </c>
      <c r="B1528" s="58" t="s">
        <v>339</v>
      </c>
      <c r="C1528" s="64" t="s">
        <v>611</v>
      </c>
      <c r="D1528" s="59" t="str">
        <f t="shared" si="25"/>
        <v>10001 29999</v>
      </c>
      <c r="E1528" s="117" t="e">
        <f>#REF!</f>
        <v>#REF!</v>
      </c>
    </row>
    <row r="1529" spans="1:5" s="7" customFormat="1" ht="15.75" hidden="1" outlineLevel="6">
      <c r="A1529" s="56" t="s">
        <v>77</v>
      </c>
      <c r="B1529" s="58" t="s">
        <v>339</v>
      </c>
      <c r="C1529" s="64" t="s">
        <v>611</v>
      </c>
      <c r="D1529" s="59" t="str">
        <f t="shared" si="25"/>
        <v>10001 29999</v>
      </c>
      <c r="E1529" s="117" t="e">
        <f>#REF!</f>
        <v>#REF!</v>
      </c>
    </row>
    <row r="1530" spans="1:5" s="7" customFormat="1" ht="33.75" hidden="1" outlineLevel="7">
      <c r="A1530" s="56" t="s">
        <v>15</v>
      </c>
      <c r="B1530" s="61" t="s">
        <v>339</v>
      </c>
      <c r="C1530" s="64" t="s">
        <v>611</v>
      </c>
      <c r="D1530" s="59" t="str">
        <f t="shared" si="25"/>
        <v>10001 29999</v>
      </c>
      <c r="E1530" s="117" t="e">
        <f>#REF!</f>
        <v>#REF!</v>
      </c>
    </row>
    <row r="1531" spans="1:5" s="7" customFormat="1" ht="15.75" hidden="1" outlineLevel="7">
      <c r="A1531" s="56" t="s">
        <v>78</v>
      </c>
      <c r="B1531" s="61" t="s">
        <v>339</v>
      </c>
      <c r="C1531" s="64" t="s">
        <v>611</v>
      </c>
      <c r="D1531" s="59" t="str">
        <f t="shared" si="25"/>
        <v>10001 29999</v>
      </c>
      <c r="E1531" s="117" t="e">
        <f>#REF!</f>
        <v>#REF!</v>
      </c>
    </row>
    <row r="1532" spans="1:5" s="7" customFormat="1" ht="15.75" hidden="1" outlineLevel="5">
      <c r="A1532" s="30" t="s">
        <v>19</v>
      </c>
      <c r="B1532" s="58" t="s">
        <v>339</v>
      </c>
      <c r="C1532" s="64" t="s">
        <v>611</v>
      </c>
      <c r="D1532" s="59" t="str">
        <f t="shared" si="25"/>
        <v>10001 29999</v>
      </c>
      <c r="E1532" s="117" t="e">
        <f>#REF!</f>
        <v>#REF!</v>
      </c>
    </row>
    <row r="1533" spans="1:5" s="7" customFormat="1" ht="15.75" hidden="1" outlineLevel="6">
      <c r="A1533" s="30" t="s">
        <v>24</v>
      </c>
      <c r="B1533" s="58" t="s">
        <v>339</v>
      </c>
      <c r="C1533" s="64" t="s">
        <v>611</v>
      </c>
      <c r="D1533" s="59" t="str">
        <f t="shared" si="25"/>
        <v>10001 29999</v>
      </c>
      <c r="E1533" s="117" t="e">
        <f>#REF!</f>
        <v>#REF!</v>
      </c>
    </row>
    <row r="1534" spans="1:5" s="7" customFormat="1" ht="15.75" hidden="1" outlineLevel="7">
      <c r="A1534" s="56" t="s">
        <v>26</v>
      </c>
      <c r="B1534" s="61" t="s">
        <v>339</v>
      </c>
      <c r="C1534" s="64" t="s">
        <v>611</v>
      </c>
      <c r="D1534" s="59" t="str">
        <f t="shared" si="25"/>
        <v>10001 29999</v>
      </c>
      <c r="E1534" s="117" t="e">
        <f>#REF!</f>
        <v>#REF!</v>
      </c>
    </row>
    <row r="1535" spans="1:5" s="7" customFormat="1" ht="15.75" hidden="1" outlineLevel="7">
      <c r="A1535" s="56" t="s">
        <v>28</v>
      </c>
      <c r="B1535" s="61" t="s">
        <v>339</v>
      </c>
      <c r="C1535" s="64" t="s">
        <v>611</v>
      </c>
      <c r="D1535" s="59" t="str">
        <f t="shared" si="25"/>
        <v>10001 29999</v>
      </c>
      <c r="E1535" s="117" t="e">
        <f>#REF!</f>
        <v>#REF!</v>
      </c>
    </row>
    <row r="1536" spans="1:5" s="7" customFormat="1" ht="15.75" hidden="1" outlineLevel="5">
      <c r="A1536" s="30" t="s">
        <v>30</v>
      </c>
      <c r="B1536" s="58" t="s">
        <v>339</v>
      </c>
      <c r="C1536" s="64" t="s">
        <v>611</v>
      </c>
      <c r="D1536" s="59" t="str">
        <f t="shared" si="25"/>
        <v>10001 29999</v>
      </c>
      <c r="E1536" s="117" t="e">
        <f>#REF!</f>
        <v>#REF!</v>
      </c>
    </row>
    <row r="1537" spans="1:5" s="7" customFormat="1" ht="15.75" hidden="1" outlineLevel="6">
      <c r="A1537" s="30" t="s">
        <v>32</v>
      </c>
      <c r="B1537" s="58" t="s">
        <v>339</v>
      </c>
      <c r="C1537" s="64" t="s">
        <v>611</v>
      </c>
      <c r="D1537" s="59" t="str">
        <f t="shared" si="25"/>
        <v>10001 29999</v>
      </c>
      <c r="E1537" s="117" t="e">
        <f>#REF!</f>
        <v>#REF!</v>
      </c>
    </row>
    <row r="1538" spans="1:5" s="7" customFormat="1" ht="15.75" hidden="1" outlineLevel="7">
      <c r="A1538" s="56" t="s">
        <v>34</v>
      </c>
      <c r="B1538" s="61" t="s">
        <v>339</v>
      </c>
      <c r="C1538" s="64" t="s">
        <v>611</v>
      </c>
      <c r="D1538" s="59" t="str">
        <f t="shared" si="25"/>
        <v>10001 29999</v>
      </c>
      <c r="E1538" s="117" t="e">
        <f>#REF!</f>
        <v>#REF!</v>
      </c>
    </row>
    <row r="1539" spans="1:5" s="7" customFormat="1" ht="15.75" hidden="1" outlineLevel="6">
      <c r="A1539" s="56" t="s">
        <v>287</v>
      </c>
      <c r="B1539" s="58" t="s">
        <v>339</v>
      </c>
      <c r="C1539" s="64" t="s">
        <v>611</v>
      </c>
      <c r="D1539" s="59" t="str">
        <f t="shared" si="25"/>
        <v>10001 29999</v>
      </c>
      <c r="E1539" s="117" t="e">
        <f>#REF!</f>
        <v>#REF!</v>
      </c>
    </row>
    <row r="1540" spans="1:5" s="7" customFormat="1" ht="22.5" hidden="1" outlineLevel="7">
      <c r="A1540" s="30" t="s">
        <v>288</v>
      </c>
      <c r="B1540" s="61" t="s">
        <v>339</v>
      </c>
      <c r="C1540" s="64" t="s">
        <v>611</v>
      </c>
      <c r="D1540" s="59" t="str">
        <f t="shared" si="25"/>
        <v>10001 29999</v>
      </c>
      <c r="E1540" s="117" t="e">
        <f>#REF!</f>
        <v>#REF!</v>
      </c>
    </row>
    <row r="1541" spans="1:5" s="7" customFormat="1" ht="15.75" hidden="1" outlineLevel="5">
      <c r="A1541" s="56" t="s">
        <v>66</v>
      </c>
      <c r="B1541" s="58" t="s">
        <v>339</v>
      </c>
      <c r="C1541" s="64" t="s">
        <v>611</v>
      </c>
      <c r="D1541" s="59" t="str">
        <f t="shared" si="25"/>
        <v>10001 29999</v>
      </c>
      <c r="E1541" s="117" t="e">
        <f>#REF!</f>
        <v>#REF!</v>
      </c>
    </row>
    <row r="1542" spans="1:5" s="7" customFormat="1" ht="15.75" hidden="1" outlineLevel="6">
      <c r="A1542" s="30" t="s">
        <v>66</v>
      </c>
      <c r="B1542" s="58" t="s">
        <v>339</v>
      </c>
      <c r="C1542" s="64" t="s">
        <v>611</v>
      </c>
      <c r="D1542" s="59" t="str">
        <f t="shared" si="25"/>
        <v>10001 29999</v>
      </c>
      <c r="E1542" s="117" t="e">
        <f>#REF!</f>
        <v>#REF!</v>
      </c>
    </row>
    <row r="1543" spans="1:5" s="7" customFormat="1" ht="22.5" hidden="1" outlineLevel="7">
      <c r="A1543" s="56" t="s">
        <v>103</v>
      </c>
      <c r="B1543" s="61" t="s">
        <v>339</v>
      </c>
      <c r="C1543" s="64" t="s">
        <v>611</v>
      </c>
      <c r="D1543" s="59" t="str">
        <f t="shared" si="25"/>
        <v>10001 29999</v>
      </c>
      <c r="E1543" s="117" t="e">
        <f>#REF!</f>
        <v>#REF!</v>
      </c>
    </row>
    <row r="1544" spans="1:5" s="7" customFormat="1" ht="15.75" hidden="1" outlineLevel="7">
      <c r="A1544" s="56" t="s">
        <v>133</v>
      </c>
      <c r="B1544" s="61" t="s">
        <v>339</v>
      </c>
      <c r="C1544" s="64" t="s">
        <v>611</v>
      </c>
      <c r="D1544" s="59" t="str">
        <f t="shared" si="25"/>
        <v>10001 29999</v>
      </c>
      <c r="E1544" s="117" t="e">
        <f>#REF!</f>
        <v>#REF!</v>
      </c>
    </row>
    <row r="1545" spans="1:5" s="7" customFormat="1" ht="22.5" hidden="1" outlineLevel="6">
      <c r="A1545" s="30" t="s">
        <v>134</v>
      </c>
      <c r="B1545" s="58" t="s">
        <v>339</v>
      </c>
      <c r="C1545" s="64" t="s">
        <v>611</v>
      </c>
      <c r="D1545" s="59" t="str">
        <f t="shared" si="25"/>
        <v>10001 29999</v>
      </c>
      <c r="E1545" s="117" t="e">
        <f>#REF!</f>
        <v>#REF!</v>
      </c>
    </row>
    <row r="1546" spans="1:5" s="7" customFormat="1" ht="15.75" hidden="1" outlineLevel="7">
      <c r="A1546" s="30" t="s">
        <v>135</v>
      </c>
      <c r="B1546" s="61" t="s">
        <v>339</v>
      </c>
      <c r="C1546" s="64" t="s">
        <v>611</v>
      </c>
      <c r="D1546" s="59" t="str">
        <f t="shared" si="25"/>
        <v>10001 29999</v>
      </c>
      <c r="E1546" s="117" t="e">
        <f>#REF!</f>
        <v>#REF!</v>
      </c>
    </row>
    <row r="1547" spans="1:5" s="7" customFormat="1" ht="15.75" hidden="1" outlineLevel="7">
      <c r="A1547" s="56" t="s">
        <v>104</v>
      </c>
      <c r="B1547" s="61" t="s">
        <v>339</v>
      </c>
      <c r="C1547" s="64" t="s">
        <v>611</v>
      </c>
      <c r="D1547" s="59" t="str">
        <f t="shared" si="25"/>
        <v>10001 29999</v>
      </c>
      <c r="E1547" s="117" t="e">
        <f>#REF!</f>
        <v>#REF!</v>
      </c>
    </row>
    <row r="1548" spans="1:5" s="7" customFormat="1" ht="22.5" hidden="1" outlineLevel="5">
      <c r="A1548" s="30" t="s">
        <v>105</v>
      </c>
      <c r="B1548" s="58" t="s">
        <v>339</v>
      </c>
      <c r="C1548" s="64" t="s">
        <v>611</v>
      </c>
      <c r="D1548" s="59" t="str">
        <f t="shared" si="25"/>
        <v>10001 29999</v>
      </c>
      <c r="E1548" s="117" t="e">
        <f>#REF!</f>
        <v>#REF!</v>
      </c>
    </row>
    <row r="1549" spans="1:5" s="7" customFormat="1" ht="15.75" hidden="1" outlineLevel="6">
      <c r="A1549" s="30" t="s">
        <v>312</v>
      </c>
      <c r="B1549" s="58" t="s">
        <v>339</v>
      </c>
      <c r="C1549" s="64" t="s">
        <v>611</v>
      </c>
      <c r="D1549" s="59" t="str">
        <f t="shared" si="25"/>
        <v>10001 29999</v>
      </c>
      <c r="E1549" s="117" t="e">
        <f>#REF!</f>
        <v>#REF!</v>
      </c>
    </row>
    <row r="1550" spans="1:5" s="7" customFormat="1" ht="15.75" hidden="1" outlineLevel="7">
      <c r="A1550" s="56" t="s">
        <v>45</v>
      </c>
      <c r="B1550" s="61" t="s">
        <v>339</v>
      </c>
      <c r="C1550" s="64" t="s">
        <v>611</v>
      </c>
      <c r="D1550" s="59" t="str">
        <f t="shared" si="25"/>
        <v>10001 29999</v>
      </c>
      <c r="E1550" s="117" t="e">
        <f>#REF!</f>
        <v>#REF!</v>
      </c>
    </row>
    <row r="1551" spans="1:5" s="7" customFormat="1" ht="15.75" hidden="1" outlineLevel="2">
      <c r="A1551" s="56" t="s">
        <v>47</v>
      </c>
      <c r="B1551" s="58" t="s">
        <v>339</v>
      </c>
      <c r="C1551" s="64" t="s">
        <v>611</v>
      </c>
      <c r="D1551" s="59" t="str">
        <f t="shared" si="25"/>
        <v>10001 29999</v>
      </c>
      <c r="E1551" s="117" t="e">
        <f>#REF!</f>
        <v>#REF!</v>
      </c>
    </row>
    <row r="1552" spans="1:5" s="7" customFormat="1" ht="15.75" hidden="1" outlineLevel="3">
      <c r="A1552" s="30" t="s">
        <v>49</v>
      </c>
      <c r="B1552" s="58" t="s">
        <v>339</v>
      </c>
      <c r="C1552" s="64" t="s">
        <v>611</v>
      </c>
      <c r="D1552" s="59" t="str">
        <f t="shared" si="25"/>
        <v>10001 29999</v>
      </c>
      <c r="E1552" s="117" t="e">
        <f>#REF!</f>
        <v>#REF!</v>
      </c>
    </row>
    <row r="1553" spans="1:5" s="7" customFormat="1" ht="15.75" hidden="1" outlineLevel="5">
      <c r="A1553" s="56" t="s">
        <v>292</v>
      </c>
      <c r="B1553" s="58" t="s">
        <v>339</v>
      </c>
      <c r="C1553" s="64" t="s">
        <v>611</v>
      </c>
      <c r="D1553" s="59" t="str">
        <f t="shared" si="25"/>
        <v>10001 29999</v>
      </c>
      <c r="E1553" s="117" t="e">
        <f>#REF!</f>
        <v>#REF!</v>
      </c>
    </row>
    <row r="1554" spans="1:5" s="7" customFormat="1" ht="15.75" hidden="1" outlineLevel="6">
      <c r="A1554" s="56" t="s">
        <v>344</v>
      </c>
      <c r="B1554" s="58" t="s">
        <v>339</v>
      </c>
      <c r="C1554" s="64" t="s">
        <v>611</v>
      </c>
      <c r="D1554" s="59" t="str">
        <f t="shared" si="25"/>
        <v>10001 29999</v>
      </c>
      <c r="E1554" s="117" t="e">
        <f>#REF!</f>
        <v>#REF!</v>
      </c>
    </row>
    <row r="1555" spans="1:5" s="7" customFormat="1" ht="15.75" hidden="1" outlineLevel="7">
      <c r="A1555" s="56" t="s">
        <v>26</v>
      </c>
      <c r="B1555" s="61" t="s">
        <v>339</v>
      </c>
      <c r="C1555" s="64" t="s">
        <v>611</v>
      </c>
      <c r="D1555" s="59" t="str">
        <f t="shared" si="25"/>
        <v>10001 29999</v>
      </c>
      <c r="E1555" s="117" t="e">
        <f>#REF!</f>
        <v>#REF!</v>
      </c>
    </row>
    <row r="1556" spans="1:5" s="7" customFormat="1" ht="15.75" hidden="1" outlineLevel="5">
      <c r="A1556" s="56" t="s">
        <v>28</v>
      </c>
      <c r="B1556" s="58" t="s">
        <v>339</v>
      </c>
      <c r="C1556" s="64" t="s">
        <v>611</v>
      </c>
      <c r="D1556" s="59" t="str">
        <f t="shared" si="25"/>
        <v>10001 29999</v>
      </c>
      <c r="E1556" s="117" t="e">
        <f>#REF!</f>
        <v>#REF!</v>
      </c>
    </row>
    <row r="1557" spans="1:5" s="7" customFormat="1" ht="15.75" hidden="1" outlineLevel="6">
      <c r="A1557" s="30" t="s">
        <v>32</v>
      </c>
      <c r="B1557" s="58" t="s">
        <v>339</v>
      </c>
      <c r="C1557" s="64" t="s">
        <v>611</v>
      </c>
      <c r="D1557" s="59" t="str">
        <f t="shared" si="25"/>
        <v>10001 29999</v>
      </c>
      <c r="E1557" s="117" t="e">
        <f>#REF!</f>
        <v>#REF!</v>
      </c>
    </row>
    <row r="1558" spans="1:5" s="7" customFormat="1" ht="15.75" hidden="1" outlineLevel="7">
      <c r="A1558" s="56" t="s">
        <v>34</v>
      </c>
      <c r="B1558" s="61" t="s">
        <v>339</v>
      </c>
      <c r="C1558" s="64" t="s">
        <v>611</v>
      </c>
      <c r="D1558" s="59" t="str">
        <f t="shared" si="25"/>
        <v>10001 29999</v>
      </c>
      <c r="E1558" s="117" t="e">
        <f>#REF!</f>
        <v>#REF!</v>
      </c>
    </row>
    <row r="1559" spans="1:5" s="7" customFormat="1" ht="15.75" hidden="1" outlineLevel="5">
      <c r="A1559" s="56" t="s">
        <v>35</v>
      </c>
      <c r="B1559" s="58" t="s">
        <v>339</v>
      </c>
      <c r="C1559" s="64" t="s">
        <v>611</v>
      </c>
      <c r="D1559" s="59" t="str">
        <f t="shared" si="25"/>
        <v>10001 29999</v>
      </c>
      <c r="E1559" s="117" t="e">
        <f>#REF!</f>
        <v>#REF!</v>
      </c>
    </row>
    <row r="1560" spans="1:5" s="7" customFormat="1" ht="15.75" hidden="1" outlineLevel="6">
      <c r="A1560" s="30" t="s">
        <v>35</v>
      </c>
      <c r="B1560" s="58" t="s">
        <v>339</v>
      </c>
      <c r="C1560" s="64" t="s">
        <v>611</v>
      </c>
      <c r="D1560" s="59" t="str">
        <f t="shared" si="25"/>
        <v>10001 29999</v>
      </c>
      <c r="E1560" s="117" t="e">
        <f>#REF!</f>
        <v>#REF!</v>
      </c>
    </row>
    <row r="1561" spans="1:5" s="7" customFormat="1" ht="22.5" hidden="1" outlineLevel="7">
      <c r="A1561" s="56" t="s">
        <v>103</v>
      </c>
      <c r="B1561" s="61" t="s">
        <v>339</v>
      </c>
      <c r="C1561" s="64" t="s">
        <v>611</v>
      </c>
      <c r="D1561" s="59" t="str">
        <f t="shared" si="25"/>
        <v>10001 29999</v>
      </c>
      <c r="E1561" s="117" t="e">
        <f>#REF!</f>
        <v>#REF!</v>
      </c>
    </row>
    <row r="1562" spans="1:5" s="7" customFormat="1" ht="22.5" hidden="1" outlineLevel="3">
      <c r="A1562" s="56" t="s">
        <v>111</v>
      </c>
      <c r="B1562" s="58" t="s">
        <v>339</v>
      </c>
      <c r="C1562" s="64" t="s">
        <v>611</v>
      </c>
      <c r="D1562" s="59" t="str">
        <f t="shared" si="25"/>
        <v>10001 29999</v>
      </c>
      <c r="E1562" s="117" t="e">
        <f>#REF!</f>
        <v>#REF!</v>
      </c>
    </row>
    <row r="1563" spans="1:5" s="7" customFormat="1" ht="15.75" hidden="1" outlineLevel="5">
      <c r="A1563" s="30" t="s">
        <v>111</v>
      </c>
      <c r="B1563" s="58" t="s">
        <v>339</v>
      </c>
      <c r="C1563" s="64" t="s">
        <v>611</v>
      </c>
      <c r="D1563" s="59" t="str">
        <f t="shared" si="25"/>
        <v>10001 29999</v>
      </c>
      <c r="E1563" s="117" t="e">
        <f>#REF!</f>
        <v>#REF!</v>
      </c>
    </row>
    <row r="1564" spans="1:5" s="7" customFormat="1" ht="15.75" hidden="1" outlineLevel="6">
      <c r="A1564" s="56" t="s">
        <v>345</v>
      </c>
      <c r="B1564" s="58" t="s">
        <v>339</v>
      </c>
      <c r="C1564" s="64" t="s">
        <v>611</v>
      </c>
      <c r="D1564" s="59" t="str">
        <f t="shared" si="25"/>
        <v>10001 29999</v>
      </c>
      <c r="E1564" s="117" t="e">
        <f>#REF!</f>
        <v>#REF!</v>
      </c>
    </row>
    <row r="1565" spans="1:5" s="7" customFormat="1" ht="15.75" hidden="1" outlineLevel="7">
      <c r="A1565" s="56" t="s">
        <v>26</v>
      </c>
      <c r="B1565" s="61" t="s">
        <v>339</v>
      </c>
      <c r="C1565" s="64" t="s">
        <v>611</v>
      </c>
      <c r="D1565" s="59" t="str">
        <f t="shared" si="25"/>
        <v>10001 29999</v>
      </c>
      <c r="E1565" s="117" t="e">
        <f>#REF!</f>
        <v>#REF!</v>
      </c>
    </row>
    <row r="1566" spans="1:5" s="7" customFormat="1" ht="15.75" hidden="1" outlineLevel="3">
      <c r="A1566" s="56" t="s">
        <v>28</v>
      </c>
      <c r="B1566" s="58" t="s">
        <v>339</v>
      </c>
      <c r="C1566" s="64" t="s">
        <v>611</v>
      </c>
      <c r="D1566" s="59" t="str">
        <f t="shared" si="25"/>
        <v>10001 29999</v>
      </c>
      <c r="E1566" s="117" t="e">
        <f>#REF!</f>
        <v>#REF!</v>
      </c>
    </row>
    <row r="1567" spans="1:5" s="7" customFormat="1" ht="15.75" hidden="1" outlineLevel="5">
      <c r="A1567" s="30" t="s">
        <v>30</v>
      </c>
      <c r="B1567" s="58" t="s">
        <v>339</v>
      </c>
      <c r="C1567" s="64" t="s">
        <v>611</v>
      </c>
      <c r="D1567" s="59" t="str">
        <f t="shared" si="25"/>
        <v>10001 29999</v>
      </c>
      <c r="E1567" s="117" t="e">
        <f>#REF!</f>
        <v>#REF!</v>
      </c>
    </row>
    <row r="1568" spans="1:5" s="7" customFormat="1" ht="15.75" hidden="1" outlineLevel="6">
      <c r="A1568" s="56" t="s">
        <v>346</v>
      </c>
      <c r="B1568" s="58" t="s">
        <v>339</v>
      </c>
      <c r="C1568" s="64" t="s">
        <v>611</v>
      </c>
      <c r="D1568" s="59" t="str">
        <f t="shared" si="25"/>
        <v>10001 29999</v>
      </c>
      <c r="E1568" s="117" t="e">
        <f>#REF!</f>
        <v>#REF!</v>
      </c>
    </row>
    <row r="1569" spans="1:5" s="7" customFormat="1" ht="15.75" hidden="1" outlineLevel="7">
      <c r="A1569" s="56" t="s">
        <v>34</v>
      </c>
      <c r="B1569" s="61" t="s">
        <v>339</v>
      </c>
      <c r="C1569" s="64" t="s">
        <v>611</v>
      </c>
      <c r="D1569" s="59" t="str">
        <f t="shared" si="25"/>
        <v>10001 29999</v>
      </c>
      <c r="E1569" s="117" t="e">
        <f>#REF!</f>
        <v>#REF!</v>
      </c>
    </row>
    <row r="1570" spans="1:5" s="7" customFormat="1" ht="15.75" hidden="1" outlineLevel="3">
      <c r="A1570" s="56" t="s">
        <v>35</v>
      </c>
      <c r="B1570" s="58" t="s">
        <v>339</v>
      </c>
      <c r="C1570" s="64" t="s">
        <v>611</v>
      </c>
      <c r="D1570" s="59" t="str">
        <f t="shared" si="25"/>
        <v>10001 29999</v>
      </c>
      <c r="E1570" s="117" t="e">
        <f>#REF!</f>
        <v>#REF!</v>
      </c>
    </row>
    <row r="1571" spans="1:5" s="7" customFormat="1" ht="15.75" hidden="1" outlineLevel="5">
      <c r="A1571" s="30" t="s">
        <v>35</v>
      </c>
      <c r="B1571" s="58" t="s">
        <v>339</v>
      </c>
      <c r="C1571" s="64" t="s">
        <v>611</v>
      </c>
      <c r="D1571" s="59" t="str">
        <f t="shared" si="25"/>
        <v>10001 29999</v>
      </c>
      <c r="E1571" s="117" t="e">
        <f>#REF!</f>
        <v>#REF!</v>
      </c>
    </row>
    <row r="1572" spans="1:5" s="7" customFormat="1" ht="15.75" hidden="1" outlineLevel="6">
      <c r="A1572" s="56" t="s">
        <v>347</v>
      </c>
      <c r="B1572" s="58" t="s">
        <v>339</v>
      </c>
      <c r="C1572" s="64" t="s">
        <v>611</v>
      </c>
      <c r="D1572" s="59" t="str">
        <f t="shared" si="25"/>
        <v>10001 29999</v>
      </c>
      <c r="E1572" s="117" t="e">
        <f>#REF!</f>
        <v>#REF!</v>
      </c>
    </row>
    <row r="1573" spans="1:5" s="7" customFormat="1" ht="15.75" hidden="1" outlineLevel="7">
      <c r="A1573" s="56" t="s">
        <v>26</v>
      </c>
      <c r="B1573" s="61" t="s">
        <v>339</v>
      </c>
      <c r="C1573" s="64" t="s">
        <v>611</v>
      </c>
      <c r="D1573" s="59" t="str">
        <f t="shared" si="25"/>
        <v>10001 29999</v>
      </c>
      <c r="E1573" s="117" t="e">
        <f>#REF!</f>
        <v>#REF!</v>
      </c>
    </row>
    <row r="1574" spans="1:5" s="7" customFormat="1" ht="15.75" hidden="1" outlineLevel="3">
      <c r="A1574" s="56" t="s">
        <v>28</v>
      </c>
      <c r="B1574" s="58" t="s">
        <v>339</v>
      </c>
      <c r="C1574" s="64" t="s">
        <v>611</v>
      </c>
      <c r="D1574" s="59" t="str">
        <f t="shared" si="25"/>
        <v>10001 29999</v>
      </c>
      <c r="E1574" s="117" t="e">
        <f>#REF!</f>
        <v>#REF!</v>
      </c>
    </row>
    <row r="1575" spans="1:5" s="7" customFormat="1" ht="15.75" hidden="1" outlineLevel="5">
      <c r="A1575" s="30" t="s">
        <v>32</v>
      </c>
      <c r="B1575" s="58" t="s">
        <v>339</v>
      </c>
      <c r="C1575" s="64" t="s">
        <v>611</v>
      </c>
      <c r="D1575" s="59" t="str">
        <f t="shared" si="25"/>
        <v>10001 29999</v>
      </c>
      <c r="E1575" s="117" t="e">
        <f>#REF!</f>
        <v>#REF!</v>
      </c>
    </row>
    <row r="1576" spans="1:5" s="7" customFormat="1" ht="15.75" hidden="1" outlineLevel="6">
      <c r="A1576" s="56" t="s">
        <v>313</v>
      </c>
      <c r="B1576" s="58" t="s">
        <v>339</v>
      </c>
      <c r="C1576" s="64" t="s">
        <v>611</v>
      </c>
      <c r="D1576" s="59" t="str">
        <f t="shared" si="25"/>
        <v>10001 29999</v>
      </c>
      <c r="E1576" s="117" t="e">
        <f>#REF!</f>
        <v>#REF!</v>
      </c>
    </row>
    <row r="1577" spans="1:5" s="7" customFormat="1" ht="15.75" hidden="1" outlineLevel="7">
      <c r="A1577" s="56" t="s">
        <v>26</v>
      </c>
      <c r="B1577" s="61" t="s">
        <v>339</v>
      </c>
      <c r="C1577" s="64" t="s">
        <v>611</v>
      </c>
      <c r="D1577" s="59" t="str">
        <f t="shared" si="25"/>
        <v>10001 29999</v>
      </c>
      <c r="E1577" s="117" t="e">
        <f>#REF!</f>
        <v>#REF!</v>
      </c>
    </row>
    <row r="1578" spans="1:5" s="7" customFormat="1" ht="15.75" hidden="1" outlineLevel="7">
      <c r="A1578" s="56" t="s">
        <v>28</v>
      </c>
      <c r="B1578" s="61" t="s">
        <v>339</v>
      </c>
      <c r="C1578" s="64" t="s">
        <v>611</v>
      </c>
      <c r="D1578" s="59" t="str">
        <f t="shared" si="25"/>
        <v>10001 29999</v>
      </c>
      <c r="E1578" s="117" t="e">
        <f>#REF!</f>
        <v>#REF!</v>
      </c>
    </row>
    <row r="1579" spans="1:5" s="7" customFormat="1" ht="15.75" hidden="1" outlineLevel="3">
      <c r="A1579" s="30" t="s">
        <v>30</v>
      </c>
      <c r="B1579" s="58" t="s">
        <v>339</v>
      </c>
      <c r="C1579" s="64" t="s">
        <v>611</v>
      </c>
      <c r="D1579" s="59" t="str">
        <f t="shared" si="25"/>
        <v>10001 29999</v>
      </c>
      <c r="E1579" s="117" t="e">
        <f>#REF!</f>
        <v>#REF!</v>
      </c>
    </row>
    <row r="1580" spans="1:5" s="7" customFormat="1" ht="15.75" hidden="1" outlineLevel="5">
      <c r="A1580" s="30" t="s">
        <v>32</v>
      </c>
      <c r="B1580" s="58" t="s">
        <v>339</v>
      </c>
      <c r="C1580" s="64" t="s">
        <v>611</v>
      </c>
      <c r="D1580" s="59" t="str">
        <f t="shared" si="25"/>
        <v>10001 29999</v>
      </c>
      <c r="E1580" s="117" t="e">
        <f>#REF!</f>
        <v>#REF!</v>
      </c>
    </row>
    <row r="1581" spans="1:5" s="7" customFormat="1" ht="15.75" hidden="1" outlineLevel="6">
      <c r="A1581" s="56" t="s">
        <v>348</v>
      </c>
      <c r="B1581" s="58" t="s">
        <v>339</v>
      </c>
      <c r="C1581" s="64" t="s">
        <v>611</v>
      </c>
      <c r="D1581" s="59" t="str">
        <f t="shared" si="25"/>
        <v>10001 29999</v>
      </c>
      <c r="E1581" s="117" t="e">
        <f>#REF!</f>
        <v>#REF!</v>
      </c>
    </row>
    <row r="1582" spans="1:5" s="7" customFormat="1" ht="15.75" hidden="1" outlineLevel="7">
      <c r="A1582" s="56" t="s">
        <v>34</v>
      </c>
      <c r="B1582" s="61" t="s">
        <v>339</v>
      </c>
      <c r="C1582" s="64" t="s">
        <v>611</v>
      </c>
      <c r="D1582" s="59" t="str">
        <f t="shared" si="25"/>
        <v>10001 29999</v>
      </c>
      <c r="E1582" s="117" t="e">
        <f>#REF!</f>
        <v>#REF!</v>
      </c>
    </row>
    <row r="1583" spans="1:5" s="7" customFormat="1" ht="15.75" hidden="1" outlineLevel="3">
      <c r="A1583" s="56" t="s">
        <v>35</v>
      </c>
      <c r="B1583" s="58" t="s">
        <v>339</v>
      </c>
      <c r="C1583" s="64" t="s">
        <v>611</v>
      </c>
      <c r="D1583" s="59" t="str">
        <f t="shared" si="25"/>
        <v>10001 29999</v>
      </c>
      <c r="E1583" s="117" t="e">
        <f>#REF!</f>
        <v>#REF!</v>
      </c>
    </row>
    <row r="1584" spans="1:5" s="7" customFormat="1" ht="15.75" hidden="1" outlineLevel="5">
      <c r="A1584" s="30" t="s">
        <v>35</v>
      </c>
      <c r="B1584" s="58" t="s">
        <v>339</v>
      </c>
      <c r="C1584" s="64" t="s">
        <v>611</v>
      </c>
      <c r="D1584" s="59" t="str">
        <f t="shared" ref="D1584:D1641" si="26">C1584</f>
        <v>10001 29999</v>
      </c>
      <c r="E1584" s="117" t="e">
        <f>#REF!</f>
        <v>#REF!</v>
      </c>
    </row>
    <row r="1585" spans="1:5" s="7" customFormat="1" ht="22.5" hidden="1" outlineLevel="6">
      <c r="A1585" s="56" t="s">
        <v>349</v>
      </c>
      <c r="B1585" s="58" t="s">
        <v>339</v>
      </c>
      <c r="C1585" s="64" t="s">
        <v>611</v>
      </c>
      <c r="D1585" s="59" t="str">
        <f t="shared" si="26"/>
        <v>10001 29999</v>
      </c>
      <c r="E1585" s="117" t="e">
        <f>#REF!</f>
        <v>#REF!</v>
      </c>
    </row>
    <row r="1586" spans="1:5" s="7" customFormat="1" ht="15.75" hidden="1" outlineLevel="7">
      <c r="A1586" s="56" t="s">
        <v>34</v>
      </c>
      <c r="B1586" s="61" t="s">
        <v>339</v>
      </c>
      <c r="C1586" s="64" t="s">
        <v>611</v>
      </c>
      <c r="D1586" s="59" t="str">
        <f t="shared" si="26"/>
        <v>10001 29999</v>
      </c>
      <c r="E1586" s="117" t="e">
        <f>#REF!</f>
        <v>#REF!</v>
      </c>
    </row>
    <row r="1587" spans="1:5" s="7" customFormat="1" ht="15.75" hidden="1" outlineLevel="3">
      <c r="A1587" s="56" t="s">
        <v>35</v>
      </c>
      <c r="B1587" s="58" t="s">
        <v>339</v>
      </c>
      <c r="C1587" s="64" t="s">
        <v>611</v>
      </c>
      <c r="D1587" s="59" t="str">
        <f t="shared" si="26"/>
        <v>10001 29999</v>
      </c>
      <c r="E1587" s="117" t="e">
        <f>#REF!</f>
        <v>#REF!</v>
      </c>
    </row>
    <row r="1588" spans="1:5" s="7" customFormat="1" ht="15.75" hidden="1" outlineLevel="5">
      <c r="A1588" s="30" t="s">
        <v>35</v>
      </c>
      <c r="B1588" s="58" t="s">
        <v>339</v>
      </c>
      <c r="C1588" s="64" t="s">
        <v>611</v>
      </c>
      <c r="D1588" s="59" t="str">
        <f t="shared" si="26"/>
        <v>10001 29999</v>
      </c>
      <c r="E1588" s="117" t="e">
        <f>#REF!</f>
        <v>#REF!</v>
      </c>
    </row>
    <row r="1589" spans="1:5" s="7" customFormat="1" ht="22.5" hidden="1" outlineLevel="6">
      <c r="A1589" s="56" t="s">
        <v>350</v>
      </c>
      <c r="B1589" s="58" t="s">
        <v>339</v>
      </c>
      <c r="C1589" s="64" t="s">
        <v>611</v>
      </c>
      <c r="D1589" s="59" t="str">
        <f t="shared" si="26"/>
        <v>10001 29999</v>
      </c>
      <c r="E1589" s="117" t="e">
        <f>#REF!</f>
        <v>#REF!</v>
      </c>
    </row>
    <row r="1590" spans="1:5" s="7" customFormat="1" ht="15.75" hidden="1" outlineLevel="7">
      <c r="A1590" s="56" t="s">
        <v>34</v>
      </c>
      <c r="B1590" s="61" t="s">
        <v>339</v>
      </c>
      <c r="C1590" s="64" t="s">
        <v>611</v>
      </c>
      <c r="D1590" s="59" t="str">
        <f t="shared" si="26"/>
        <v>10001 29999</v>
      </c>
      <c r="E1590" s="117" t="e">
        <f>#REF!</f>
        <v>#REF!</v>
      </c>
    </row>
    <row r="1591" spans="1:5" s="7" customFormat="1" ht="15.75" hidden="1" outlineLevel="3">
      <c r="A1591" s="56" t="s">
        <v>35</v>
      </c>
      <c r="B1591" s="58" t="s">
        <v>339</v>
      </c>
      <c r="C1591" s="64" t="s">
        <v>611</v>
      </c>
      <c r="D1591" s="59" t="str">
        <f t="shared" si="26"/>
        <v>10001 29999</v>
      </c>
      <c r="E1591" s="117" t="e">
        <f>#REF!</f>
        <v>#REF!</v>
      </c>
    </row>
    <row r="1592" spans="1:5" s="7" customFormat="1" ht="15.75" hidden="1" outlineLevel="5">
      <c r="A1592" s="30" t="s">
        <v>35</v>
      </c>
      <c r="B1592" s="58" t="s">
        <v>339</v>
      </c>
      <c r="C1592" s="64" t="s">
        <v>611</v>
      </c>
      <c r="D1592" s="59" t="str">
        <f t="shared" si="26"/>
        <v>10001 29999</v>
      </c>
      <c r="E1592" s="117" t="e">
        <f>#REF!</f>
        <v>#REF!</v>
      </c>
    </row>
    <row r="1593" spans="1:5" s="7" customFormat="1" ht="15.75" hidden="1" outlineLevel="6">
      <c r="A1593" s="56" t="s">
        <v>351</v>
      </c>
      <c r="B1593" s="58" t="s">
        <v>339</v>
      </c>
      <c r="C1593" s="64" t="s">
        <v>611</v>
      </c>
      <c r="D1593" s="59" t="str">
        <f t="shared" si="26"/>
        <v>10001 29999</v>
      </c>
      <c r="E1593" s="117" t="e">
        <f>#REF!</f>
        <v>#REF!</v>
      </c>
    </row>
    <row r="1594" spans="1:5" s="7" customFormat="1" ht="15.75" hidden="1" outlineLevel="7">
      <c r="A1594" s="56" t="s">
        <v>26</v>
      </c>
      <c r="B1594" s="61" t="s">
        <v>339</v>
      </c>
      <c r="C1594" s="64" t="s">
        <v>611</v>
      </c>
      <c r="D1594" s="59" t="str">
        <f t="shared" si="26"/>
        <v>10001 29999</v>
      </c>
      <c r="E1594" s="117" t="e">
        <f>#REF!</f>
        <v>#REF!</v>
      </c>
    </row>
    <row r="1595" spans="1:5" s="7" customFormat="1" ht="15.75" hidden="1" outlineLevel="2">
      <c r="A1595" s="56" t="s">
        <v>28</v>
      </c>
      <c r="B1595" s="58" t="s">
        <v>339</v>
      </c>
      <c r="C1595" s="64" t="s">
        <v>611</v>
      </c>
      <c r="D1595" s="59" t="str">
        <f t="shared" si="26"/>
        <v>10001 29999</v>
      </c>
      <c r="E1595" s="117" t="e">
        <f>#REF!</f>
        <v>#REF!</v>
      </c>
    </row>
    <row r="1596" spans="1:5" s="7" customFormat="1" ht="15.75" hidden="1" outlineLevel="3">
      <c r="A1596" s="30" t="s">
        <v>32</v>
      </c>
      <c r="B1596" s="58" t="s">
        <v>339</v>
      </c>
      <c r="C1596" s="64" t="s">
        <v>611</v>
      </c>
      <c r="D1596" s="59" t="str">
        <f t="shared" si="26"/>
        <v>10001 29999</v>
      </c>
      <c r="E1596" s="117" t="e">
        <f>#REF!</f>
        <v>#REF!</v>
      </c>
    </row>
    <row r="1597" spans="1:5" s="7" customFormat="1" ht="15.75" hidden="1" outlineLevel="5">
      <c r="A1597" s="56" t="s">
        <v>116</v>
      </c>
      <c r="B1597" s="58" t="s">
        <v>339</v>
      </c>
      <c r="C1597" s="64" t="s">
        <v>611</v>
      </c>
      <c r="D1597" s="59" t="str">
        <f t="shared" si="26"/>
        <v>10001 29999</v>
      </c>
      <c r="E1597" s="117" t="e">
        <f>#REF!</f>
        <v>#REF!</v>
      </c>
    </row>
    <row r="1598" spans="1:5" s="7" customFormat="1" ht="22.5" hidden="1" outlineLevel="6">
      <c r="A1598" s="56" t="s">
        <v>139</v>
      </c>
      <c r="B1598" s="58" t="s">
        <v>339</v>
      </c>
      <c r="C1598" s="64" t="s">
        <v>611</v>
      </c>
      <c r="D1598" s="59" t="str">
        <f t="shared" si="26"/>
        <v>10001 29999</v>
      </c>
      <c r="E1598" s="117" t="e">
        <f>#REF!</f>
        <v>#REF!</v>
      </c>
    </row>
    <row r="1599" spans="1:5" s="7" customFormat="1" ht="15.75" hidden="1" outlineLevel="7">
      <c r="A1599" s="56" t="s">
        <v>26</v>
      </c>
      <c r="B1599" s="61" t="s">
        <v>339</v>
      </c>
      <c r="C1599" s="64" t="s">
        <v>611</v>
      </c>
      <c r="D1599" s="59" t="str">
        <f t="shared" si="26"/>
        <v>10001 29999</v>
      </c>
      <c r="E1599" s="117" t="e">
        <f>#REF!</f>
        <v>#REF!</v>
      </c>
    </row>
    <row r="1600" spans="1:5" s="7" customFormat="1" ht="15.75" hidden="1" outlineLevel="3">
      <c r="A1600" s="56" t="s">
        <v>28</v>
      </c>
      <c r="B1600" s="58" t="s">
        <v>339</v>
      </c>
      <c r="C1600" s="64" t="s">
        <v>611</v>
      </c>
      <c r="D1600" s="59" t="str">
        <f t="shared" si="26"/>
        <v>10001 29999</v>
      </c>
      <c r="E1600" s="117" t="e">
        <f>#REF!</f>
        <v>#REF!</v>
      </c>
    </row>
    <row r="1601" spans="1:5" s="7" customFormat="1" ht="15.75" hidden="1" outlineLevel="5">
      <c r="A1601" s="30" t="s">
        <v>32</v>
      </c>
      <c r="B1601" s="58" t="s">
        <v>339</v>
      </c>
      <c r="C1601" s="64" t="s">
        <v>611</v>
      </c>
      <c r="D1601" s="59" t="str">
        <f t="shared" si="26"/>
        <v>10001 29999</v>
      </c>
      <c r="E1601" s="117" t="e">
        <f>#REF!</f>
        <v>#REF!</v>
      </c>
    </row>
    <row r="1602" spans="1:5" s="7" customFormat="1" ht="22.5" hidden="1" outlineLevel="6">
      <c r="A1602" s="56" t="s">
        <v>136</v>
      </c>
      <c r="B1602" s="58" t="s">
        <v>339</v>
      </c>
      <c r="C1602" s="64" t="s">
        <v>611</v>
      </c>
      <c r="D1602" s="59" t="str">
        <f t="shared" si="26"/>
        <v>10001 29999</v>
      </c>
      <c r="E1602" s="117" t="e">
        <f>#REF!</f>
        <v>#REF!</v>
      </c>
    </row>
    <row r="1603" spans="1:5" s="7" customFormat="1" ht="15.75" hidden="1" outlineLevel="7">
      <c r="A1603" s="56" t="s">
        <v>26</v>
      </c>
      <c r="B1603" s="61" t="s">
        <v>339</v>
      </c>
      <c r="C1603" s="64" t="s">
        <v>611</v>
      </c>
      <c r="D1603" s="59" t="str">
        <f t="shared" si="26"/>
        <v>10001 29999</v>
      </c>
      <c r="E1603" s="117" t="e">
        <f>#REF!</f>
        <v>#REF!</v>
      </c>
    </row>
    <row r="1604" spans="1:5" s="7" customFormat="1" ht="15.75" hidden="1" outlineLevel="5">
      <c r="A1604" s="56" t="s">
        <v>28</v>
      </c>
      <c r="B1604" s="58" t="s">
        <v>339</v>
      </c>
      <c r="C1604" s="64" t="s">
        <v>611</v>
      </c>
      <c r="D1604" s="59" t="str">
        <f t="shared" si="26"/>
        <v>10001 29999</v>
      </c>
      <c r="E1604" s="117" t="e">
        <f>#REF!</f>
        <v>#REF!</v>
      </c>
    </row>
    <row r="1605" spans="1:5" s="7" customFormat="1" ht="15.75" hidden="1" outlineLevel="6">
      <c r="A1605" s="30" t="s">
        <v>32</v>
      </c>
      <c r="B1605" s="58" t="s">
        <v>339</v>
      </c>
      <c r="C1605" s="64" t="s">
        <v>611</v>
      </c>
      <c r="D1605" s="59" t="str">
        <f t="shared" si="26"/>
        <v>10001 29999</v>
      </c>
      <c r="E1605" s="117" t="e">
        <f>#REF!</f>
        <v>#REF!</v>
      </c>
    </row>
    <row r="1606" spans="1:5" s="7" customFormat="1" ht="22.5" hidden="1" outlineLevel="7">
      <c r="A1606" s="56" t="s">
        <v>103</v>
      </c>
      <c r="B1606" s="61" t="s">
        <v>339</v>
      </c>
      <c r="C1606" s="64" t="s">
        <v>611</v>
      </c>
      <c r="D1606" s="59" t="str">
        <f t="shared" si="26"/>
        <v>10001 29999</v>
      </c>
      <c r="E1606" s="117" t="e">
        <f>#REF!</f>
        <v>#REF!</v>
      </c>
    </row>
    <row r="1607" spans="1:5" s="7" customFormat="1" ht="15.75" hidden="1" outlineLevel="6">
      <c r="A1607" s="56" t="s">
        <v>133</v>
      </c>
      <c r="B1607" s="58" t="s">
        <v>339</v>
      </c>
      <c r="C1607" s="64" t="s">
        <v>611</v>
      </c>
      <c r="D1607" s="59" t="str">
        <f t="shared" si="26"/>
        <v>10001 29999</v>
      </c>
      <c r="E1607" s="117" t="e">
        <f>#REF!</f>
        <v>#REF!</v>
      </c>
    </row>
    <row r="1608" spans="1:5" s="7" customFormat="1" ht="15.75" hidden="1" outlineLevel="7">
      <c r="A1608" s="30" t="s">
        <v>135</v>
      </c>
      <c r="B1608" s="61" t="s">
        <v>339</v>
      </c>
      <c r="C1608" s="64" t="s">
        <v>611</v>
      </c>
      <c r="D1608" s="59" t="str">
        <f t="shared" si="26"/>
        <v>10001 29999</v>
      </c>
      <c r="E1608" s="117" t="e">
        <f>#REF!</f>
        <v>#REF!</v>
      </c>
    </row>
    <row r="1609" spans="1:5" s="7" customFormat="1" ht="15.75" hidden="1" outlineLevel="3">
      <c r="A1609" s="56" t="s">
        <v>104</v>
      </c>
      <c r="B1609" s="58" t="s">
        <v>339</v>
      </c>
      <c r="C1609" s="64" t="s">
        <v>611</v>
      </c>
      <c r="D1609" s="59" t="str">
        <f t="shared" si="26"/>
        <v>10001 29999</v>
      </c>
      <c r="E1609" s="117" t="e">
        <f>#REF!</f>
        <v>#REF!</v>
      </c>
    </row>
    <row r="1610" spans="1:5" s="7" customFormat="1" ht="15.75" hidden="1" outlineLevel="5">
      <c r="A1610" s="30" t="s">
        <v>312</v>
      </c>
      <c r="B1610" s="58" t="s">
        <v>339</v>
      </c>
      <c r="C1610" s="64" t="s">
        <v>611</v>
      </c>
      <c r="D1610" s="59" t="str">
        <f t="shared" si="26"/>
        <v>10001 29999</v>
      </c>
      <c r="E1610" s="117" t="e">
        <f>#REF!</f>
        <v>#REF!</v>
      </c>
    </row>
    <row r="1611" spans="1:5" s="7" customFormat="1" ht="33.75" hidden="1" outlineLevel="6">
      <c r="A1611" s="56" t="s">
        <v>305</v>
      </c>
      <c r="B1611" s="58" t="s">
        <v>339</v>
      </c>
      <c r="C1611" s="64" t="s">
        <v>611</v>
      </c>
      <c r="D1611" s="59" t="str">
        <f t="shared" si="26"/>
        <v>10001 29999</v>
      </c>
      <c r="E1611" s="117" t="e">
        <f>#REF!</f>
        <v>#REF!</v>
      </c>
    </row>
    <row r="1612" spans="1:5" s="7" customFormat="1" ht="15.75" hidden="1" outlineLevel="7">
      <c r="A1612" s="56" t="s">
        <v>26</v>
      </c>
      <c r="B1612" s="61" t="s">
        <v>339</v>
      </c>
      <c r="C1612" s="64" t="s">
        <v>611</v>
      </c>
      <c r="D1612" s="59" t="str">
        <f t="shared" si="26"/>
        <v>10001 29999</v>
      </c>
      <c r="E1612" s="117" t="e">
        <f>#REF!</f>
        <v>#REF!</v>
      </c>
    </row>
    <row r="1613" spans="1:5" s="7" customFormat="1" ht="15.75" hidden="1" outlineLevel="7">
      <c r="A1613" s="56" t="s">
        <v>28</v>
      </c>
      <c r="B1613" s="61" t="s">
        <v>339</v>
      </c>
      <c r="C1613" s="64" t="s">
        <v>611</v>
      </c>
      <c r="D1613" s="59" t="str">
        <f t="shared" si="26"/>
        <v>10001 29999</v>
      </c>
      <c r="E1613" s="117" t="e">
        <f>#REF!</f>
        <v>#REF!</v>
      </c>
    </row>
    <row r="1614" spans="1:5" s="7" customFormat="1" ht="15.75" hidden="1" outlineLevel="5">
      <c r="A1614" s="30" t="s">
        <v>30</v>
      </c>
      <c r="B1614" s="58" t="s">
        <v>339</v>
      </c>
      <c r="C1614" s="64" t="s">
        <v>611</v>
      </c>
      <c r="D1614" s="59" t="str">
        <f t="shared" si="26"/>
        <v>10001 29999</v>
      </c>
      <c r="E1614" s="117" t="e">
        <f>#REF!</f>
        <v>#REF!</v>
      </c>
    </row>
    <row r="1615" spans="1:5" s="7" customFormat="1" ht="15.75" hidden="1" outlineLevel="6">
      <c r="A1615" s="30" t="s">
        <v>32</v>
      </c>
      <c r="B1615" s="58" t="s">
        <v>339</v>
      </c>
      <c r="C1615" s="64" t="s">
        <v>611</v>
      </c>
      <c r="D1615" s="59" t="str">
        <f t="shared" si="26"/>
        <v>10001 29999</v>
      </c>
      <c r="E1615" s="117" t="e">
        <f>#REF!</f>
        <v>#REF!</v>
      </c>
    </row>
    <row r="1616" spans="1:5" s="7" customFormat="1" ht="22.5" hidden="1" outlineLevel="7">
      <c r="A1616" s="56" t="s">
        <v>103</v>
      </c>
      <c r="B1616" s="61" t="s">
        <v>339</v>
      </c>
      <c r="C1616" s="64" t="s">
        <v>611</v>
      </c>
      <c r="D1616" s="59" t="str">
        <f t="shared" si="26"/>
        <v>10001 29999</v>
      </c>
      <c r="E1616" s="117" t="e">
        <f>#REF!</f>
        <v>#REF!</v>
      </c>
    </row>
    <row r="1617" spans="1:5" s="7" customFormat="1" ht="15.75" hidden="1" outlineLevel="3">
      <c r="A1617" s="56" t="s">
        <v>133</v>
      </c>
      <c r="B1617" s="58" t="s">
        <v>339</v>
      </c>
      <c r="C1617" s="64" t="s">
        <v>611</v>
      </c>
      <c r="D1617" s="59" t="str">
        <f t="shared" si="26"/>
        <v>10001 29999</v>
      </c>
      <c r="E1617" s="117" t="e">
        <f>#REF!</f>
        <v>#REF!</v>
      </c>
    </row>
    <row r="1618" spans="1:5" s="7" customFormat="1" ht="15.75" hidden="1" outlineLevel="5">
      <c r="A1618" s="30" t="s">
        <v>135</v>
      </c>
      <c r="B1618" s="58" t="s">
        <v>339</v>
      </c>
      <c r="C1618" s="64" t="s">
        <v>611</v>
      </c>
      <c r="D1618" s="59" t="str">
        <f t="shared" si="26"/>
        <v>10001 29999</v>
      </c>
      <c r="E1618" s="117" t="e">
        <f>#REF!</f>
        <v>#REF!</v>
      </c>
    </row>
    <row r="1619" spans="1:5" s="7" customFormat="1" ht="33.75" hidden="1" outlineLevel="6">
      <c r="A1619" s="56" t="s">
        <v>352</v>
      </c>
      <c r="B1619" s="58" t="s">
        <v>339</v>
      </c>
      <c r="C1619" s="64" t="s">
        <v>611</v>
      </c>
      <c r="D1619" s="59" t="str">
        <f t="shared" si="26"/>
        <v>10001 29999</v>
      </c>
      <c r="E1619" s="117" t="e">
        <f>#REF!</f>
        <v>#REF!</v>
      </c>
    </row>
    <row r="1620" spans="1:5" s="7" customFormat="1" ht="15.75" hidden="1" outlineLevel="7">
      <c r="A1620" s="56" t="s">
        <v>26</v>
      </c>
      <c r="B1620" s="61" t="s">
        <v>339</v>
      </c>
      <c r="C1620" s="64" t="s">
        <v>611</v>
      </c>
      <c r="D1620" s="59" t="str">
        <f t="shared" si="26"/>
        <v>10001 29999</v>
      </c>
      <c r="E1620" s="117" t="e">
        <f>#REF!</f>
        <v>#REF!</v>
      </c>
    </row>
    <row r="1621" spans="1:5" s="7" customFormat="1" ht="15.75" hidden="1" outlineLevel="3">
      <c r="A1621" s="56" t="s">
        <v>28</v>
      </c>
      <c r="B1621" s="58" t="s">
        <v>339</v>
      </c>
      <c r="C1621" s="64" t="s">
        <v>611</v>
      </c>
      <c r="D1621" s="59" t="str">
        <f t="shared" si="26"/>
        <v>10001 29999</v>
      </c>
      <c r="E1621" s="117" t="e">
        <f>#REF!</f>
        <v>#REF!</v>
      </c>
    </row>
    <row r="1622" spans="1:5" s="7" customFormat="1" ht="15.75" hidden="1" outlineLevel="4">
      <c r="A1622" s="30" t="s">
        <v>32</v>
      </c>
      <c r="B1622" s="58" t="s">
        <v>339</v>
      </c>
      <c r="C1622" s="64" t="s">
        <v>611</v>
      </c>
      <c r="D1622" s="59" t="str">
        <f t="shared" si="26"/>
        <v>10001 29999</v>
      </c>
      <c r="E1622" s="117" t="e">
        <f>#REF!</f>
        <v>#REF!</v>
      </c>
    </row>
    <row r="1623" spans="1:5" s="7" customFormat="1" ht="22.5" hidden="1" outlineLevel="5">
      <c r="A1623" s="56" t="s">
        <v>215</v>
      </c>
      <c r="B1623" s="58" t="s">
        <v>339</v>
      </c>
      <c r="C1623" s="64" t="s">
        <v>611</v>
      </c>
      <c r="D1623" s="59" t="str">
        <f t="shared" si="26"/>
        <v>10001 29999</v>
      </c>
      <c r="E1623" s="117" t="e">
        <f>#REF!</f>
        <v>#REF!</v>
      </c>
    </row>
    <row r="1624" spans="1:5" s="7" customFormat="1" ht="22.5" hidden="1" outlineLevel="6">
      <c r="A1624" s="56" t="s">
        <v>353</v>
      </c>
      <c r="B1624" s="58" t="s">
        <v>339</v>
      </c>
      <c r="C1624" s="64" t="s">
        <v>611</v>
      </c>
      <c r="D1624" s="59" t="str">
        <f t="shared" si="26"/>
        <v>10001 29999</v>
      </c>
      <c r="E1624" s="117" t="e">
        <f>#REF!</f>
        <v>#REF!</v>
      </c>
    </row>
    <row r="1625" spans="1:5" s="7" customFormat="1" ht="22.5" hidden="1" outlineLevel="7">
      <c r="A1625" s="56" t="s">
        <v>103</v>
      </c>
      <c r="B1625" s="61" t="s">
        <v>339</v>
      </c>
      <c r="C1625" s="64" t="s">
        <v>611</v>
      </c>
      <c r="D1625" s="59" t="str">
        <f t="shared" si="26"/>
        <v>10001 29999</v>
      </c>
      <c r="E1625" s="117" t="e">
        <f>#REF!</f>
        <v>#REF!</v>
      </c>
    </row>
    <row r="1626" spans="1:5" s="7" customFormat="1" ht="15.75" hidden="1" outlineLevel="5">
      <c r="A1626" s="56" t="s">
        <v>133</v>
      </c>
      <c r="B1626" s="58" t="s">
        <v>339</v>
      </c>
      <c r="C1626" s="64" t="s">
        <v>611</v>
      </c>
      <c r="D1626" s="59" t="str">
        <f t="shared" si="26"/>
        <v>10001 29999</v>
      </c>
      <c r="E1626" s="117" t="e">
        <f>#REF!</f>
        <v>#REF!</v>
      </c>
    </row>
    <row r="1627" spans="1:5" s="7" customFormat="1" ht="15.75" hidden="1" outlineLevel="6">
      <c r="A1627" s="30" t="s">
        <v>135</v>
      </c>
      <c r="B1627" s="58" t="s">
        <v>339</v>
      </c>
      <c r="C1627" s="64" t="s">
        <v>611</v>
      </c>
      <c r="D1627" s="59" t="str">
        <f t="shared" si="26"/>
        <v>10001 29999</v>
      </c>
      <c r="E1627" s="117" t="e">
        <f>#REF!</f>
        <v>#REF!</v>
      </c>
    </row>
    <row r="1628" spans="1:5" s="7" customFormat="1" ht="15.75" hidden="1" outlineLevel="7">
      <c r="A1628" s="56" t="s">
        <v>45</v>
      </c>
      <c r="B1628" s="61" t="s">
        <v>339</v>
      </c>
      <c r="C1628" s="64" t="s">
        <v>611</v>
      </c>
      <c r="D1628" s="59" t="str">
        <f t="shared" si="26"/>
        <v>10001 29999</v>
      </c>
      <c r="E1628" s="117" t="e">
        <f>#REF!</f>
        <v>#REF!</v>
      </c>
    </row>
    <row r="1629" spans="1:5" s="7" customFormat="1" ht="22.5" hidden="1" outlineLevel="3">
      <c r="A1629" s="56" t="s">
        <v>149</v>
      </c>
      <c r="B1629" s="58" t="s">
        <v>339</v>
      </c>
      <c r="C1629" s="64" t="s">
        <v>611</v>
      </c>
      <c r="D1629" s="59" t="str">
        <f t="shared" si="26"/>
        <v>10001 29999</v>
      </c>
      <c r="E1629" s="117" t="e">
        <f>#REF!</f>
        <v>#REF!</v>
      </c>
    </row>
    <row r="1630" spans="1:5" s="7" customFormat="1" ht="22.5" hidden="1" outlineLevel="5">
      <c r="A1630" s="30" t="s">
        <v>149</v>
      </c>
      <c r="B1630" s="58" t="s">
        <v>339</v>
      </c>
      <c r="C1630" s="64" t="s">
        <v>611</v>
      </c>
      <c r="D1630" s="59" t="str">
        <f t="shared" si="26"/>
        <v>10001 29999</v>
      </c>
      <c r="E1630" s="117" t="e">
        <f>#REF!</f>
        <v>#REF!</v>
      </c>
    </row>
    <row r="1631" spans="1:5" s="7" customFormat="1" ht="22.5" hidden="1" outlineLevel="6">
      <c r="A1631" s="56" t="s">
        <v>120</v>
      </c>
      <c r="B1631" s="58" t="s">
        <v>339</v>
      </c>
      <c r="C1631" s="64" t="s">
        <v>611</v>
      </c>
      <c r="D1631" s="59" t="str">
        <f t="shared" si="26"/>
        <v>10001 29999</v>
      </c>
      <c r="E1631" s="117" t="e">
        <f>#REF!</f>
        <v>#REF!</v>
      </c>
    </row>
    <row r="1632" spans="1:5" s="7" customFormat="1" ht="15.75" hidden="1" outlineLevel="7">
      <c r="A1632" s="56" t="s">
        <v>26</v>
      </c>
      <c r="B1632" s="61" t="s">
        <v>339</v>
      </c>
      <c r="C1632" s="64" t="s">
        <v>611</v>
      </c>
      <c r="D1632" s="59" t="str">
        <f t="shared" si="26"/>
        <v>10001 29999</v>
      </c>
      <c r="E1632" s="117" t="e">
        <f>#REF!</f>
        <v>#REF!</v>
      </c>
    </row>
    <row r="1633" spans="1:5" s="7" customFormat="1" ht="15.75" hidden="1" outlineLevel="3">
      <c r="A1633" s="56" t="s">
        <v>28</v>
      </c>
      <c r="B1633" s="58" t="s">
        <v>339</v>
      </c>
      <c r="C1633" s="64" t="s">
        <v>611</v>
      </c>
      <c r="D1633" s="59" t="str">
        <f t="shared" si="26"/>
        <v>10001 29999</v>
      </c>
      <c r="E1633" s="117" t="e">
        <f>#REF!</f>
        <v>#REF!</v>
      </c>
    </row>
    <row r="1634" spans="1:5" s="7" customFormat="1" ht="15.75" hidden="1" outlineLevel="5">
      <c r="A1634" s="30" t="s">
        <v>32</v>
      </c>
      <c r="B1634" s="58" t="s">
        <v>339</v>
      </c>
      <c r="C1634" s="64" t="s">
        <v>611</v>
      </c>
      <c r="D1634" s="59" t="str">
        <f t="shared" si="26"/>
        <v>10001 29999</v>
      </c>
      <c r="E1634" s="117" t="e">
        <f>#REF!</f>
        <v>#REF!</v>
      </c>
    </row>
    <row r="1635" spans="1:5" s="7" customFormat="1" ht="22.5" hidden="1" outlineLevel="6">
      <c r="A1635" s="56" t="s">
        <v>354</v>
      </c>
      <c r="B1635" s="58" t="s">
        <v>339</v>
      </c>
      <c r="C1635" s="64" t="s">
        <v>611</v>
      </c>
      <c r="D1635" s="59" t="str">
        <f t="shared" si="26"/>
        <v>10001 29999</v>
      </c>
      <c r="E1635" s="117" t="e">
        <f>#REF!</f>
        <v>#REF!</v>
      </c>
    </row>
    <row r="1636" spans="1:5" s="7" customFormat="1" ht="15.75" hidden="1" outlineLevel="7">
      <c r="A1636" s="56" t="s">
        <v>26</v>
      </c>
      <c r="B1636" s="61" t="s">
        <v>339</v>
      </c>
      <c r="C1636" s="64" t="s">
        <v>611</v>
      </c>
      <c r="D1636" s="59" t="str">
        <f t="shared" si="26"/>
        <v>10001 29999</v>
      </c>
      <c r="E1636" s="117" t="e">
        <f>#REF!</f>
        <v>#REF!</v>
      </c>
    </row>
    <row r="1637" spans="1:5" s="7" customFormat="1" ht="15.75" hidden="1" outlineLevel="7">
      <c r="A1637" s="56" t="s">
        <v>28</v>
      </c>
      <c r="B1637" s="61" t="s">
        <v>339</v>
      </c>
      <c r="C1637" s="64" t="s">
        <v>611</v>
      </c>
      <c r="D1637" s="59" t="str">
        <f t="shared" si="26"/>
        <v>10001 29999</v>
      </c>
      <c r="E1637" s="117" t="e">
        <f>#REF!</f>
        <v>#REF!</v>
      </c>
    </row>
    <row r="1638" spans="1:5" s="7" customFormat="1" ht="15.75" hidden="1" outlineLevel="3">
      <c r="A1638" s="30" t="s">
        <v>30</v>
      </c>
      <c r="B1638" s="58" t="s">
        <v>339</v>
      </c>
      <c r="C1638" s="64" t="s">
        <v>611</v>
      </c>
      <c r="D1638" s="59" t="str">
        <f t="shared" si="26"/>
        <v>10001 29999</v>
      </c>
      <c r="E1638" s="117" t="e">
        <f>#REF!</f>
        <v>#REF!</v>
      </c>
    </row>
    <row r="1639" spans="1:5" s="7" customFormat="1" ht="15.75" hidden="1" outlineLevel="5">
      <c r="A1639" s="30" t="s">
        <v>32</v>
      </c>
      <c r="B1639" s="58" t="s">
        <v>339</v>
      </c>
      <c r="C1639" s="64" t="s">
        <v>611</v>
      </c>
      <c r="D1639" s="59" t="str">
        <f t="shared" si="26"/>
        <v>10001 29999</v>
      </c>
      <c r="E1639" s="117" t="e">
        <f>#REF!</f>
        <v>#REF!</v>
      </c>
    </row>
    <row r="1640" spans="1:5" s="7" customFormat="1" ht="22.5" hidden="1" outlineLevel="6">
      <c r="A1640" s="56" t="s">
        <v>355</v>
      </c>
      <c r="B1640" s="58" t="s">
        <v>339</v>
      </c>
      <c r="C1640" s="64" t="s">
        <v>611</v>
      </c>
      <c r="D1640" s="59" t="str">
        <f t="shared" si="26"/>
        <v>10001 29999</v>
      </c>
      <c r="E1640" s="117" t="e">
        <f>#REF!</f>
        <v>#REF!</v>
      </c>
    </row>
    <row r="1641" spans="1:5" s="7" customFormat="1" ht="15.75" hidden="1" outlineLevel="7">
      <c r="A1641" s="56" t="s">
        <v>98</v>
      </c>
      <c r="B1641" s="61" t="s">
        <v>339</v>
      </c>
      <c r="C1641" s="64" t="s">
        <v>611</v>
      </c>
      <c r="D1641" s="59" t="str">
        <f t="shared" si="26"/>
        <v>10001 29999</v>
      </c>
      <c r="E1641" s="117" t="e">
        <f>#REF!</f>
        <v>#REF!</v>
      </c>
    </row>
    <row r="1642" spans="1:5" s="7" customFormat="1" ht="15.75" outlineLevel="7">
      <c r="A1642" s="30" t="s">
        <v>802</v>
      </c>
      <c r="B1642" s="61" t="s">
        <v>327</v>
      </c>
      <c r="C1642" s="64" t="s">
        <v>611</v>
      </c>
      <c r="D1642" s="68" t="s">
        <v>33</v>
      </c>
      <c r="E1642" s="118">
        <v>100</v>
      </c>
    </row>
    <row r="1643" spans="1:5" s="7" customFormat="1" ht="15.75" outlineLevel="7">
      <c r="A1643" s="56" t="s">
        <v>356</v>
      </c>
      <c r="B1643" s="58" t="s">
        <v>357</v>
      </c>
      <c r="C1643" s="64"/>
      <c r="D1643" s="78"/>
      <c r="E1643" s="117">
        <f>E1644</f>
        <v>32255.600000000002</v>
      </c>
    </row>
    <row r="1644" spans="1:5" s="7" customFormat="1" ht="15.75" outlineLevel="7">
      <c r="A1644" s="83" t="s">
        <v>1049</v>
      </c>
      <c r="B1644" s="58" t="s">
        <v>359</v>
      </c>
      <c r="C1644" s="64" t="s">
        <v>775</v>
      </c>
      <c r="D1644" s="78"/>
      <c r="E1644" s="117">
        <f>E1645+E1659+E1667+E1663</f>
        <v>32255.600000000002</v>
      </c>
    </row>
    <row r="1645" spans="1:5" s="7" customFormat="1" ht="15.75">
      <c r="A1645" s="35" t="s">
        <v>845</v>
      </c>
      <c r="B1645" s="61" t="s">
        <v>359</v>
      </c>
      <c r="C1645" s="64" t="s">
        <v>776</v>
      </c>
      <c r="D1645" s="63"/>
      <c r="E1645" s="118">
        <f>E1646+E1651+E1658+E1656</f>
        <v>20561.900000000001</v>
      </c>
    </row>
    <row r="1646" spans="1:5" s="7" customFormat="1" ht="33.75">
      <c r="A1646" s="30" t="s">
        <v>798</v>
      </c>
      <c r="B1646" s="61" t="s">
        <v>359</v>
      </c>
      <c r="C1646" s="64" t="s">
        <v>777</v>
      </c>
      <c r="D1646" s="68">
        <v>100</v>
      </c>
      <c r="E1646" s="118">
        <f>E1647</f>
        <v>11266.7</v>
      </c>
    </row>
    <row r="1647" spans="1:5" s="7" customFormat="1" ht="15.75">
      <c r="A1647" s="30" t="s">
        <v>78</v>
      </c>
      <c r="B1647" s="61" t="s">
        <v>359</v>
      </c>
      <c r="C1647" s="64" t="s">
        <v>777</v>
      </c>
      <c r="D1647" s="68" t="s">
        <v>79</v>
      </c>
      <c r="E1647" s="118">
        <f>E1648+E1650+E1649</f>
        <v>11266.7</v>
      </c>
    </row>
    <row r="1648" spans="1:5" s="7" customFormat="1" ht="15.75">
      <c r="A1648" s="30" t="s">
        <v>846</v>
      </c>
      <c r="B1648" s="61" t="s">
        <v>359</v>
      </c>
      <c r="C1648" s="64" t="s">
        <v>777</v>
      </c>
      <c r="D1648" s="68" t="s">
        <v>80</v>
      </c>
      <c r="E1648" s="118">
        <v>8365.1</v>
      </c>
    </row>
    <row r="1649" spans="1:5" s="7" customFormat="1" ht="48" customHeight="1">
      <c r="A1649" s="30" t="s">
        <v>847</v>
      </c>
      <c r="B1649" s="61" t="s">
        <v>359</v>
      </c>
      <c r="C1649" s="64" t="s">
        <v>777</v>
      </c>
      <c r="D1649" s="68" t="s">
        <v>616</v>
      </c>
      <c r="E1649" s="118">
        <v>2526.3000000000002</v>
      </c>
    </row>
    <row r="1650" spans="1:5" s="7" customFormat="1" ht="15.75">
      <c r="A1650" s="30" t="s">
        <v>848</v>
      </c>
      <c r="B1650" s="61" t="s">
        <v>359</v>
      </c>
      <c r="C1650" s="64" t="s">
        <v>777</v>
      </c>
      <c r="D1650" s="68" t="s">
        <v>81</v>
      </c>
      <c r="E1650" s="118">
        <v>375.3</v>
      </c>
    </row>
    <row r="1651" spans="1:5" s="7" customFormat="1" ht="15.75">
      <c r="A1651" s="30" t="s">
        <v>623</v>
      </c>
      <c r="B1651" s="61" t="s">
        <v>359</v>
      </c>
      <c r="C1651" s="64" t="s">
        <v>777</v>
      </c>
      <c r="D1651" s="68" t="s">
        <v>27</v>
      </c>
      <c r="E1651" s="118">
        <f>E1652</f>
        <v>9295.2000000000007</v>
      </c>
    </row>
    <row r="1652" spans="1:5" s="7" customFormat="1" ht="15.75">
      <c r="A1652" s="30" t="s">
        <v>624</v>
      </c>
      <c r="B1652" s="61" t="s">
        <v>359</v>
      </c>
      <c r="C1652" s="64" t="s">
        <v>777</v>
      </c>
      <c r="D1652" s="68" t="s">
        <v>29</v>
      </c>
      <c r="E1652" s="118">
        <f>E1653+E1654+E1655</f>
        <v>9295.2000000000007</v>
      </c>
    </row>
    <row r="1653" spans="1:5" s="7" customFormat="1" ht="15.75">
      <c r="A1653" s="30" t="s">
        <v>30</v>
      </c>
      <c r="B1653" s="61" t="s">
        <v>359</v>
      </c>
      <c r="C1653" s="64" t="s">
        <v>777</v>
      </c>
      <c r="D1653" s="68" t="s">
        <v>31</v>
      </c>
      <c r="E1653" s="118">
        <v>935.2</v>
      </c>
    </row>
    <row r="1654" spans="1:5" s="7" customFormat="1" ht="15.75">
      <c r="A1654" s="30" t="s">
        <v>802</v>
      </c>
      <c r="B1654" s="61" t="s">
        <v>359</v>
      </c>
      <c r="C1654" s="64" t="s">
        <v>777</v>
      </c>
      <c r="D1654" s="68" t="s">
        <v>33</v>
      </c>
      <c r="E1654" s="118">
        <f>3991-200+300</f>
        <v>4091</v>
      </c>
    </row>
    <row r="1655" spans="1:5" s="7" customFormat="1" ht="15.75">
      <c r="A1655" s="30" t="s">
        <v>941</v>
      </c>
      <c r="B1655" s="61" t="s">
        <v>359</v>
      </c>
      <c r="C1655" s="64" t="s">
        <v>777</v>
      </c>
      <c r="D1655" s="68" t="s">
        <v>940</v>
      </c>
      <c r="E1655" s="118">
        <v>4269</v>
      </c>
    </row>
    <row r="1656" spans="1:5" s="7" customFormat="1" ht="15.75">
      <c r="A1656" s="30" t="s">
        <v>747</v>
      </c>
      <c r="B1656" s="61" t="s">
        <v>359</v>
      </c>
      <c r="C1656" s="64" t="s">
        <v>777</v>
      </c>
      <c r="D1656" s="68" t="s">
        <v>628</v>
      </c>
      <c r="E1656" s="118">
        <v>0</v>
      </c>
    </row>
    <row r="1657" spans="1:5" s="7" customFormat="1" ht="15.75">
      <c r="A1657" s="30" t="s">
        <v>30</v>
      </c>
      <c r="B1657" s="61" t="s">
        <v>359</v>
      </c>
      <c r="C1657" s="64" t="s">
        <v>961</v>
      </c>
      <c r="D1657" s="68" t="s">
        <v>31</v>
      </c>
      <c r="E1657" s="118">
        <v>0</v>
      </c>
    </row>
    <row r="1658" spans="1:5" s="7" customFormat="1" ht="15.75">
      <c r="A1658" s="30" t="s">
        <v>802</v>
      </c>
      <c r="B1658" s="61" t="s">
        <v>359</v>
      </c>
      <c r="C1658" s="64" t="s">
        <v>961</v>
      </c>
      <c r="D1658" s="68" t="s">
        <v>33</v>
      </c>
      <c r="E1658" s="118">
        <v>0</v>
      </c>
    </row>
    <row r="1659" spans="1:5" s="7" customFormat="1" ht="15.75">
      <c r="A1659" s="35" t="s">
        <v>849</v>
      </c>
      <c r="B1659" s="61" t="s">
        <v>359</v>
      </c>
      <c r="C1659" s="64" t="s">
        <v>850</v>
      </c>
      <c r="D1659" s="68"/>
      <c r="E1659" s="118">
        <f>E1660</f>
        <v>200</v>
      </c>
    </row>
    <row r="1660" spans="1:5" s="7" customFormat="1" ht="15.75">
      <c r="A1660" s="30" t="s">
        <v>623</v>
      </c>
      <c r="B1660" s="61" t="s">
        <v>359</v>
      </c>
      <c r="C1660" s="64" t="s">
        <v>778</v>
      </c>
      <c r="D1660" s="68" t="s">
        <v>27</v>
      </c>
      <c r="E1660" s="118">
        <f>E1661</f>
        <v>200</v>
      </c>
    </row>
    <row r="1661" spans="1:5" s="7" customFormat="1" ht="15.75">
      <c r="A1661" s="30" t="s">
        <v>624</v>
      </c>
      <c r="B1661" s="61" t="s">
        <v>359</v>
      </c>
      <c r="C1661" s="64" t="s">
        <v>778</v>
      </c>
      <c r="D1661" s="68" t="s">
        <v>29</v>
      </c>
      <c r="E1661" s="118">
        <f>E1662</f>
        <v>200</v>
      </c>
    </row>
    <row r="1662" spans="1:5" s="7" customFormat="1" ht="15.75">
      <c r="A1662" s="30" t="s">
        <v>802</v>
      </c>
      <c r="B1662" s="61" t="s">
        <v>359</v>
      </c>
      <c r="C1662" s="64" t="s">
        <v>778</v>
      </c>
      <c r="D1662" s="68" t="s">
        <v>33</v>
      </c>
      <c r="E1662" s="118">
        <v>200</v>
      </c>
    </row>
    <row r="1663" spans="1:5" s="7" customFormat="1" ht="15.75">
      <c r="A1663" s="35" t="s">
        <v>947</v>
      </c>
      <c r="B1663" s="61" t="s">
        <v>359</v>
      </c>
      <c r="C1663" s="64" t="s">
        <v>779</v>
      </c>
      <c r="D1663" s="68"/>
      <c r="E1663" s="118">
        <f>E1664</f>
        <v>11493.7</v>
      </c>
    </row>
    <row r="1664" spans="1:5" s="7" customFormat="1" ht="15.75">
      <c r="A1664" s="35" t="s">
        <v>733</v>
      </c>
      <c r="B1664" s="61" t="s">
        <v>359</v>
      </c>
      <c r="C1664" s="64" t="s">
        <v>948</v>
      </c>
      <c r="D1664" s="68"/>
      <c r="E1664" s="118">
        <f>E1665+E1666</f>
        <v>11493.7</v>
      </c>
    </row>
    <row r="1665" spans="1:5" s="7" customFormat="1" ht="15.75">
      <c r="A1665" s="30" t="s">
        <v>802</v>
      </c>
      <c r="B1665" s="61" t="s">
        <v>359</v>
      </c>
      <c r="C1665" s="64" t="s">
        <v>948</v>
      </c>
      <c r="D1665" s="68" t="s">
        <v>33</v>
      </c>
      <c r="E1665" s="118">
        <v>0</v>
      </c>
    </row>
    <row r="1666" spans="1:5" s="7" customFormat="1" ht="33.75">
      <c r="A1666" s="30" t="s">
        <v>945</v>
      </c>
      <c r="B1666" s="61" t="s">
        <v>359</v>
      </c>
      <c r="C1666" s="64" t="s">
        <v>948</v>
      </c>
      <c r="D1666" s="68" t="s">
        <v>944</v>
      </c>
      <c r="E1666" s="118">
        <v>11493.7</v>
      </c>
    </row>
    <row r="1667" spans="1:5" s="7" customFormat="1" ht="15.75">
      <c r="A1667" s="112" t="s">
        <v>45</v>
      </c>
      <c r="B1667" s="61" t="s">
        <v>359</v>
      </c>
      <c r="C1667" s="64" t="s">
        <v>903</v>
      </c>
      <c r="D1667" s="68" t="s">
        <v>46</v>
      </c>
      <c r="E1667" s="118">
        <f>E1668</f>
        <v>0</v>
      </c>
    </row>
    <row r="1668" spans="1:5" s="7" customFormat="1" ht="15.75">
      <c r="A1668" s="115" t="s">
        <v>112</v>
      </c>
      <c r="B1668" s="61" t="s">
        <v>359</v>
      </c>
      <c r="C1668" s="64" t="s">
        <v>949</v>
      </c>
      <c r="D1668" s="68" t="s">
        <v>909</v>
      </c>
      <c r="E1668" s="118">
        <f>E1669</f>
        <v>0</v>
      </c>
    </row>
    <row r="1669" spans="1:5" s="7" customFormat="1" ht="22.5">
      <c r="A1669" s="112" t="s">
        <v>746</v>
      </c>
      <c r="B1669" s="61" t="s">
        <v>359</v>
      </c>
      <c r="C1669" s="64" t="s">
        <v>949</v>
      </c>
      <c r="D1669" s="68" t="s">
        <v>629</v>
      </c>
      <c r="E1669" s="118">
        <v>0</v>
      </c>
    </row>
    <row r="1670" spans="1:5" s="7" customFormat="1" ht="15.75">
      <c r="A1670" s="56" t="s">
        <v>422</v>
      </c>
      <c r="B1670" s="58" t="s">
        <v>423</v>
      </c>
      <c r="C1670" s="54"/>
      <c r="D1670" s="59"/>
      <c r="E1670" s="117">
        <f>E1671+E2087+E2090</f>
        <v>875</v>
      </c>
    </row>
    <row r="1671" spans="1:5" s="7" customFormat="1" ht="15.75" outlineLevel="1">
      <c r="A1671" s="30" t="s">
        <v>424</v>
      </c>
      <c r="B1671" s="61" t="s">
        <v>425</v>
      </c>
      <c r="C1671" s="54"/>
      <c r="D1671" s="59"/>
      <c r="E1671" s="118">
        <f>E2082</f>
        <v>775</v>
      </c>
    </row>
    <row r="1672" spans="1:5" s="7" customFormat="1" ht="15.75" hidden="1" customHeight="1" outlineLevel="2">
      <c r="A1672" s="56" t="s">
        <v>424</v>
      </c>
      <c r="B1672" s="58" t="s">
        <v>425</v>
      </c>
      <c r="C1672" s="54">
        <f>C1673</f>
        <v>192.4</v>
      </c>
      <c r="D1672" s="59">
        <f t="shared" ref="D1672:D1735" si="27">C1672</f>
        <v>192.4</v>
      </c>
      <c r="E1672" s="117" t="e">
        <f>#REF!</f>
        <v>#REF!</v>
      </c>
    </row>
    <row r="1673" spans="1:5" s="7" customFormat="1" ht="15.75" hidden="1" customHeight="1" outlineLevel="3">
      <c r="A1673" s="56" t="s">
        <v>426</v>
      </c>
      <c r="B1673" s="58" t="s">
        <v>425</v>
      </c>
      <c r="C1673" s="54">
        <f>C1674</f>
        <v>192.4</v>
      </c>
      <c r="D1673" s="59">
        <f t="shared" si="27"/>
        <v>192.4</v>
      </c>
      <c r="E1673" s="117" t="e">
        <f>#REF!</f>
        <v>#REF!</v>
      </c>
    </row>
    <row r="1674" spans="1:5" s="7" customFormat="1" ht="15.75" hidden="1" customHeight="1" outlineLevel="5">
      <c r="A1674" s="56" t="s">
        <v>427</v>
      </c>
      <c r="B1674" s="58" t="s">
        <v>425</v>
      </c>
      <c r="C1674" s="54">
        <f>C1675</f>
        <v>192.4</v>
      </c>
      <c r="D1674" s="59">
        <f t="shared" si="27"/>
        <v>192.4</v>
      </c>
      <c r="E1674" s="117" t="e">
        <f>#REF!</f>
        <v>#REF!</v>
      </c>
    </row>
    <row r="1675" spans="1:5" s="7" customFormat="1" ht="33.75" hidden="1" customHeight="1" outlineLevel="6">
      <c r="A1675" s="56" t="s">
        <v>34</v>
      </c>
      <c r="B1675" s="58" t="s">
        <v>425</v>
      </c>
      <c r="C1675" s="54">
        <f>C1676</f>
        <v>192.4</v>
      </c>
      <c r="D1675" s="59">
        <f t="shared" si="27"/>
        <v>192.4</v>
      </c>
      <c r="E1675" s="117" t="e">
        <f>#REF!</f>
        <v>#REF!</v>
      </c>
    </row>
    <row r="1676" spans="1:5" s="7" customFormat="1" ht="15.75" hidden="1" outlineLevel="7">
      <c r="A1676" s="56" t="s">
        <v>428</v>
      </c>
      <c r="B1676" s="61" t="s">
        <v>425</v>
      </c>
      <c r="C1676" s="62">
        <v>192.4</v>
      </c>
      <c r="D1676" s="59">
        <f t="shared" si="27"/>
        <v>192.4</v>
      </c>
      <c r="E1676" s="117" t="e">
        <f>#REF!</f>
        <v>#REF!</v>
      </c>
    </row>
    <row r="1677" spans="1:5" s="7" customFormat="1" ht="15.75" hidden="1" outlineLevel="3">
      <c r="A1677" s="30" t="s">
        <v>430</v>
      </c>
      <c r="B1677" s="58" t="s">
        <v>425</v>
      </c>
      <c r="C1677" s="54">
        <v>17154.5</v>
      </c>
      <c r="D1677" s="59">
        <f t="shared" si="27"/>
        <v>17154.5</v>
      </c>
      <c r="E1677" s="117" t="e">
        <f>#REF!</f>
        <v>#REF!</v>
      </c>
    </row>
    <row r="1678" spans="1:5" s="7" customFormat="1" ht="22.5" hidden="1" outlineLevel="5">
      <c r="A1678" s="56" t="s">
        <v>432</v>
      </c>
      <c r="B1678" s="58" t="s">
        <v>425</v>
      </c>
      <c r="C1678" s="54">
        <v>17154.5</v>
      </c>
      <c r="D1678" s="59">
        <f t="shared" si="27"/>
        <v>17154.5</v>
      </c>
      <c r="E1678" s="117" t="e">
        <f>#REF!</f>
        <v>#REF!</v>
      </c>
    </row>
    <row r="1679" spans="1:5" s="7" customFormat="1" ht="15.75" hidden="1" outlineLevel="6">
      <c r="A1679" s="56" t="s">
        <v>34</v>
      </c>
      <c r="B1679" s="58" t="s">
        <v>425</v>
      </c>
      <c r="C1679" s="54">
        <v>17154.5</v>
      </c>
      <c r="D1679" s="59">
        <f t="shared" si="27"/>
        <v>17154.5</v>
      </c>
      <c r="E1679" s="117" t="e">
        <f>#REF!</f>
        <v>#REF!</v>
      </c>
    </row>
    <row r="1680" spans="1:5" s="7" customFormat="1" ht="15.75" hidden="1" outlineLevel="7">
      <c r="A1680" s="56" t="s">
        <v>428</v>
      </c>
      <c r="B1680" s="61" t="s">
        <v>425</v>
      </c>
      <c r="C1680" s="62">
        <v>17154.5</v>
      </c>
      <c r="D1680" s="59">
        <f t="shared" si="27"/>
        <v>17154.5</v>
      </c>
      <c r="E1680" s="117" t="e">
        <f>#REF!</f>
        <v>#REF!</v>
      </c>
    </row>
    <row r="1681" spans="1:5" s="7" customFormat="1" ht="15.75" hidden="1" outlineLevel="3">
      <c r="A1681" s="30" t="s">
        <v>433</v>
      </c>
      <c r="B1681" s="58" t="s">
        <v>425</v>
      </c>
      <c r="C1681" s="54">
        <v>2549.1999999999998</v>
      </c>
      <c r="D1681" s="59">
        <f t="shared" si="27"/>
        <v>2549.1999999999998</v>
      </c>
      <c r="E1681" s="117" t="e">
        <f>#REF!</f>
        <v>#REF!</v>
      </c>
    </row>
    <row r="1682" spans="1:5" s="7" customFormat="1" ht="33.75" hidden="1" outlineLevel="5">
      <c r="A1682" s="56" t="s">
        <v>434</v>
      </c>
      <c r="B1682" s="58" t="s">
        <v>425</v>
      </c>
      <c r="C1682" s="54">
        <v>2549.1999999999998</v>
      </c>
      <c r="D1682" s="59">
        <f t="shared" si="27"/>
        <v>2549.1999999999998</v>
      </c>
      <c r="E1682" s="117" t="e">
        <f>#REF!</f>
        <v>#REF!</v>
      </c>
    </row>
    <row r="1683" spans="1:5" s="7" customFormat="1" ht="15.75" hidden="1" outlineLevel="6">
      <c r="A1683" s="56" t="s">
        <v>34</v>
      </c>
      <c r="B1683" s="58" t="s">
        <v>425</v>
      </c>
      <c r="C1683" s="54">
        <v>2549.1999999999998</v>
      </c>
      <c r="D1683" s="59">
        <f t="shared" si="27"/>
        <v>2549.1999999999998</v>
      </c>
      <c r="E1683" s="117" t="e">
        <f>#REF!</f>
        <v>#REF!</v>
      </c>
    </row>
    <row r="1684" spans="1:5" s="7" customFormat="1" ht="15.75" hidden="1" outlineLevel="7">
      <c r="A1684" s="56" t="s">
        <v>428</v>
      </c>
      <c r="B1684" s="61" t="s">
        <v>425</v>
      </c>
      <c r="C1684" s="62">
        <v>2549.1999999999998</v>
      </c>
      <c r="D1684" s="59">
        <f t="shared" si="27"/>
        <v>2549.1999999999998</v>
      </c>
      <c r="E1684" s="117" t="e">
        <f>#REF!</f>
        <v>#REF!</v>
      </c>
    </row>
    <row r="1685" spans="1:5" s="7" customFormat="1" ht="15.75" hidden="1" outlineLevel="3">
      <c r="A1685" s="30" t="s">
        <v>433</v>
      </c>
      <c r="B1685" s="58" t="s">
        <v>425</v>
      </c>
      <c r="C1685" s="54">
        <v>26966.5</v>
      </c>
      <c r="D1685" s="59">
        <f t="shared" si="27"/>
        <v>26966.5</v>
      </c>
      <c r="E1685" s="117" t="e">
        <f>#REF!</f>
        <v>#REF!</v>
      </c>
    </row>
    <row r="1686" spans="1:5" s="7" customFormat="1" ht="22.5" hidden="1" outlineLevel="5">
      <c r="A1686" s="56" t="s">
        <v>435</v>
      </c>
      <c r="B1686" s="58" t="s">
        <v>425</v>
      </c>
      <c r="C1686" s="54">
        <v>26966.5</v>
      </c>
      <c r="D1686" s="59">
        <f t="shared" si="27"/>
        <v>26966.5</v>
      </c>
      <c r="E1686" s="117" t="e">
        <f>#REF!</f>
        <v>#REF!</v>
      </c>
    </row>
    <row r="1687" spans="1:5" s="7" customFormat="1" ht="15.75" hidden="1" outlineLevel="6">
      <c r="A1687" s="56" t="s">
        <v>34</v>
      </c>
      <c r="B1687" s="58" t="s">
        <v>425</v>
      </c>
      <c r="C1687" s="54">
        <v>26966.5</v>
      </c>
      <c r="D1687" s="59">
        <f t="shared" si="27"/>
        <v>26966.5</v>
      </c>
      <c r="E1687" s="117" t="e">
        <f>#REF!</f>
        <v>#REF!</v>
      </c>
    </row>
    <row r="1688" spans="1:5" s="7" customFormat="1" ht="15.75" hidden="1" outlineLevel="7">
      <c r="A1688" s="56" t="s">
        <v>428</v>
      </c>
      <c r="B1688" s="61" t="s">
        <v>425</v>
      </c>
      <c r="C1688" s="62">
        <v>26966.5</v>
      </c>
      <c r="D1688" s="59">
        <f t="shared" si="27"/>
        <v>26966.5</v>
      </c>
      <c r="E1688" s="117" t="e">
        <f>#REF!</f>
        <v>#REF!</v>
      </c>
    </row>
    <row r="1689" spans="1:5" s="7" customFormat="1" ht="15.75" hidden="1" outlineLevel="1">
      <c r="A1689" s="30" t="s">
        <v>433</v>
      </c>
      <c r="B1689" s="58" t="s">
        <v>437</v>
      </c>
      <c r="C1689" s="54">
        <v>3274534.4</v>
      </c>
      <c r="D1689" s="59">
        <f t="shared" si="27"/>
        <v>3274534.4</v>
      </c>
      <c r="E1689" s="117" t="e">
        <f>#REF!</f>
        <v>#REF!</v>
      </c>
    </row>
    <row r="1690" spans="1:5" s="7" customFormat="1" ht="15.75" hidden="1" outlineLevel="2">
      <c r="A1690" s="56" t="s">
        <v>436</v>
      </c>
      <c r="B1690" s="58" t="s">
        <v>437</v>
      </c>
      <c r="C1690" s="54">
        <v>1212941.6000000001</v>
      </c>
      <c r="D1690" s="59">
        <f t="shared" si="27"/>
        <v>1212941.6000000001</v>
      </c>
      <c r="E1690" s="117" t="e">
        <f>#REF!</f>
        <v>#REF!</v>
      </c>
    </row>
    <row r="1691" spans="1:5" s="7" customFormat="1" ht="15.75" hidden="1" outlineLevel="3">
      <c r="A1691" s="56" t="s">
        <v>438</v>
      </c>
      <c r="B1691" s="58" t="s">
        <v>437</v>
      </c>
      <c r="C1691" s="54">
        <v>1212941.6000000001</v>
      </c>
      <c r="D1691" s="59">
        <f t="shared" si="27"/>
        <v>1212941.6000000001</v>
      </c>
      <c r="E1691" s="117" t="e">
        <f>#REF!</f>
        <v>#REF!</v>
      </c>
    </row>
    <row r="1692" spans="1:5" s="7" customFormat="1" ht="15.75" hidden="1" outlineLevel="5">
      <c r="A1692" s="56" t="s">
        <v>77</v>
      </c>
      <c r="B1692" s="58" t="s">
        <v>437</v>
      </c>
      <c r="C1692" s="54">
        <v>4050.9</v>
      </c>
      <c r="D1692" s="59">
        <f t="shared" si="27"/>
        <v>4050.9</v>
      </c>
      <c r="E1692" s="117" t="e">
        <f>#REF!</f>
        <v>#REF!</v>
      </c>
    </row>
    <row r="1693" spans="1:5" s="7" customFormat="1" ht="15.75" hidden="1" outlineLevel="6">
      <c r="A1693" s="56" t="s">
        <v>34</v>
      </c>
      <c r="B1693" s="58" t="s">
        <v>437</v>
      </c>
      <c r="C1693" s="54">
        <v>4050.9</v>
      </c>
      <c r="D1693" s="59">
        <f t="shared" si="27"/>
        <v>4050.9</v>
      </c>
      <c r="E1693" s="117" t="e">
        <f>#REF!</f>
        <v>#REF!</v>
      </c>
    </row>
    <row r="1694" spans="1:5" s="7" customFormat="1" ht="15.75" hidden="1" outlineLevel="7">
      <c r="A1694" s="56" t="s">
        <v>287</v>
      </c>
      <c r="B1694" s="61" t="s">
        <v>437</v>
      </c>
      <c r="C1694" s="62">
        <v>4050.9</v>
      </c>
      <c r="D1694" s="59">
        <f t="shared" si="27"/>
        <v>4050.9</v>
      </c>
      <c r="E1694" s="117" t="e">
        <f>#REF!</f>
        <v>#REF!</v>
      </c>
    </row>
    <row r="1695" spans="1:5" s="7" customFormat="1" ht="22.5" hidden="1" outlineLevel="5">
      <c r="A1695" s="30" t="s">
        <v>288</v>
      </c>
      <c r="B1695" s="58" t="s">
        <v>437</v>
      </c>
      <c r="C1695" s="54">
        <v>1208890.7</v>
      </c>
      <c r="D1695" s="59">
        <f t="shared" si="27"/>
        <v>1208890.7</v>
      </c>
      <c r="E1695" s="117" t="e">
        <f>#REF!</f>
        <v>#REF!</v>
      </c>
    </row>
    <row r="1696" spans="1:5" s="7" customFormat="1" ht="22.5" hidden="1" outlineLevel="6">
      <c r="A1696" s="56" t="s">
        <v>103</v>
      </c>
      <c r="B1696" s="58" t="s">
        <v>437</v>
      </c>
      <c r="C1696" s="54">
        <v>1127655.1000000001</v>
      </c>
      <c r="D1696" s="59">
        <f t="shared" si="27"/>
        <v>1127655.1000000001</v>
      </c>
      <c r="E1696" s="117" t="e">
        <f>#REF!</f>
        <v>#REF!</v>
      </c>
    </row>
    <row r="1697" spans="1:5" s="7" customFormat="1" ht="15.75" hidden="1" outlineLevel="7">
      <c r="A1697" s="56" t="s">
        <v>133</v>
      </c>
      <c r="B1697" s="61" t="s">
        <v>437</v>
      </c>
      <c r="C1697" s="62">
        <v>1075482.1000000001</v>
      </c>
      <c r="D1697" s="59">
        <f t="shared" si="27"/>
        <v>1075482.1000000001</v>
      </c>
      <c r="E1697" s="117" t="e">
        <f>#REF!</f>
        <v>#REF!</v>
      </c>
    </row>
    <row r="1698" spans="1:5" s="7" customFormat="1" ht="22.5" hidden="1" outlineLevel="7">
      <c r="A1698" s="30" t="s">
        <v>134</v>
      </c>
      <c r="B1698" s="61" t="s">
        <v>437</v>
      </c>
      <c r="C1698" s="62">
        <v>52173</v>
      </c>
      <c r="D1698" s="59">
        <f t="shared" si="27"/>
        <v>52173</v>
      </c>
      <c r="E1698" s="117" t="e">
        <f>#REF!</f>
        <v>#REF!</v>
      </c>
    </row>
    <row r="1699" spans="1:5" s="7" customFormat="1" ht="15.75" hidden="1" outlineLevel="6">
      <c r="A1699" s="30" t="s">
        <v>135</v>
      </c>
      <c r="B1699" s="58" t="s">
        <v>437</v>
      </c>
      <c r="C1699" s="54">
        <v>81235.600000000006</v>
      </c>
      <c r="D1699" s="59">
        <f t="shared" si="27"/>
        <v>81235.600000000006</v>
      </c>
      <c r="E1699" s="117" t="e">
        <f>#REF!</f>
        <v>#REF!</v>
      </c>
    </row>
    <row r="1700" spans="1:5" s="7" customFormat="1" ht="15.75" hidden="1" outlineLevel="7">
      <c r="A1700" s="56" t="s">
        <v>104</v>
      </c>
      <c r="B1700" s="61" t="s">
        <v>437</v>
      </c>
      <c r="C1700" s="62">
        <v>81235.600000000006</v>
      </c>
      <c r="D1700" s="59">
        <f t="shared" si="27"/>
        <v>81235.600000000006</v>
      </c>
      <c r="E1700" s="117" t="e">
        <f>#REF!</f>
        <v>#REF!</v>
      </c>
    </row>
    <row r="1701" spans="1:5" s="7" customFormat="1" ht="22.5" hidden="1" outlineLevel="2">
      <c r="A1701" s="30" t="s">
        <v>105</v>
      </c>
      <c r="B1701" s="58" t="s">
        <v>437</v>
      </c>
      <c r="C1701" s="54">
        <v>79328.899999999994</v>
      </c>
      <c r="D1701" s="59">
        <f t="shared" si="27"/>
        <v>79328.899999999994</v>
      </c>
      <c r="E1701" s="117" t="e">
        <f>#REF!</f>
        <v>#REF!</v>
      </c>
    </row>
    <row r="1702" spans="1:5" s="7" customFormat="1" ht="15.75" hidden="1" outlineLevel="3">
      <c r="A1702" s="56" t="s">
        <v>439</v>
      </c>
      <c r="B1702" s="58" t="s">
        <v>437</v>
      </c>
      <c r="C1702" s="54">
        <v>79328.899999999994</v>
      </c>
      <c r="D1702" s="59">
        <f t="shared" si="27"/>
        <v>79328.899999999994</v>
      </c>
      <c r="E1702" s="117" t="e">
        <f>#REF!</f>
        <v>#REF!</v>
      </c>
    </row>
    <row r="1703" spans="1:5" s="7" customFormat="1" ht="15.75" hidden="1" outlineLevel="5">
      <c r="A1703" s="56" t="s">
        <v>77</v>
      </c>
      <c r="B1703" s="58" t="s">
        <v>437</v>
      </c>
      <c r="C1703" s="54">
        <v>2097.4</v>
      </c>
      <c r="D1703" s="59">
        <f t="shared" si="27"/>
        <v>2097.4</v>
      </c>
      <c r="E1703" s="117" t="e">
        <f>#REF!</f>
        <v>#REF!</v>
      </c>
    </row>
    <row r="1704" spans="1:5" s="7" customFormat="1" ht="15.75" hidden="1" outlineLevel="6">
      <c r="A1704" s="56" t="s">
        <v>34</v>
      </c>
      <c r="B1704" s="58" t="s">
        <v>437</v>
      </c>
      <c r="C1704" s="54">
        <v>2097.4</v>
      </c>
      <c r="D1704" s="59">
        <f t="shared" si="27"/>
        <v>2097.4</v>
      </c>
      <c r="E1704" s="117" t="e">
        <f>#REF!</f>
        <v>#REF!</v>
      </c>
    </row>
    <row r="1705" spans="1:5" s="7" customFormat="1" ht="15.75" hidden="1" outlineLevel="7">
      <c r="A1705" s="56" t="s">
        <v>287</v>
      </c>
      <c r="B1705" s="61" t="s">
        <v>437</v>
      </c>
      <c r="C1705" s="62">
        <v>2097.4</v>
      </c>
      <c r="D1705" s="59">
        <f t="shared" si="27"/>
        <v>2097.4</v>
      </c>
      <c r="E1705" s="117" t="e">
        <f>#REF!</f>
        <v>#REF!</v>
      </c>
    </row>
    <row r="1706" spans="1:5" s="7" customFormat="1" ht="22.5" hidden="1" outlineLevel="5">
      <c r="A1706" s="30" t="s">
        <v>288</v>
      </c>
      <c r="B1706" s="58" t="s">
        <v>437</v>
      </c>
      <c r="C1706" s="54">
        <v>77231.5</v>
      </c>
      <c r="D1706" s="59">
        <f t="shared" si="27"/>
        <v>77231.5</v>
      </c>
      <c r="E1706" s="117" t="e">
        <f>#REF!</f>
        <v>#REF!</v>
      </c>
    </row>
    <row r="1707" spans="1:5" s="7" customFormat="1" ht="22.5" hidden="1" outlineLevel="6">
      <c r="A1707" s="56" t="s">
        <v>103</v>
      </c>
      <c r="B1707" s="58" t="s">
        <v>437</v>
      </c>
      <c r="C1707" s="54">
        <v>77231.5</v>
      </c>
      <c r="D1707" s="59">
        <f t="shared" si="27"/>
        <v>77231.5</v>
      </c>
      <c r="E1707" s="117" t="e">
        <f>#REF!</f>
        <v>#REF!</v>
      </c>
    </row>
    <row r="1708" spans="1:5" s="7" customFormat="1" ht="15.75" hidden="1" outlineLevel="7">
      <c r="A1708" s="56" t="s">
        <v>133</v>
      </c>
      <c r="B1708" s="61" t="s">
        <v>437</v>
      </c>
      <c r="C1708" s="62">
        <v>71251.8</v>
      </c>
      <c r="D1708" s="59">
        <f t="shared" si="27"/>
        <v>71251.8</v>
      </c>
      <c r="E1708" s="117" t="e">
        <f>#REF!</f>
        <v>#REF!</v>
      </c>
    </row>
    <row r="1709" spans="1:5" s="7" customFormat="1" ht="22.5" hidden="1" outlineLevel="7">
      <c r="A1709" s="30" t="s">
        <v>134</v>
      </c>
      <c r="B1709" s="61" t="s">
        <v>437</v>
      </c>
      <c r="C1709" s="62">
        <v>5979.7</v>
      </c>
      <c r="D1709" s="59">
        <f t="shared" si="27"/>
        <v>5979.7</v>
      </c>
      <c r="E1709" s="117" t="e">
        <f>#REF!</f>
        <v>#REF!</v>
      </c>
    </row>
    <row r="1710" spans="1:5" s="7" customFormat="1" ht="15.75" hidden="1" outlineLevel="2">
      <c r="A1710" s="30" t="s">
        <v>135</v>
      </c>
      <c r="B1710" s="58" t="s">
        <v>437</v>
      </c>
      <c r="C1710" s="54">
        <v>1982263.9</v>
      </c>
      <c r="D1710" s="59">
        <f t="shared" si="27"/>
        <v>1982263.9</v>
      </c>
      <c r="E1710" s="117" t="e">
        <f>#REF!</f>
        <v>#REF!</v>
      </c>
    </row>
    <row r="1711" spans="1:5" s="7" customFormat="1" ht="15.75" hidden="1" outlineLevel="3">
      <c r="A1711" s="56" t="s">
        <v>440</v>
      </c>
      <c r="B1711" s="58" t="s">
        <v>437</v>
      </c>
      <c r="C1711" s="54">
        <v>1982263.9</v>
      </c>
      <c r="D1711" s="59">
        <f t="shared" si="27"/>
        <v>1982263.9</v>
      </c>
      <c r="E1711" s="117" t="e">
        <f>#REF!</f>
        <v>#REF!</v>
      </c>
    </row>
    <row r="1712" spans="1:5" s="7" customFormat="1" ht="15.75" hidden="1" outlineLevel="5">
      <c r="A1712" s="56" t="s">
        <v>77</v>
      </c>
      <c r="B1712" s="58" t="s">
        <v>437</v>
      </c>
      <c r="C1712" s="54">
        <v>515381.4</v>
      </c>
      <c r="D1712" s="59">
        <f t="shared" si="27"/>
        <v>515381.4</v>
      </c>
      <c r="E1712" s="117" t="e">
        <f>#REF!</f>
        <v>#REF!</v>
      </c>
    </row>
    <row r="1713" spans="1:5" s="7" customFormat="1" ht="33.75" hidden="1" outlineLevel="6">
      <c r="A1713" s="56" t="s">
        <v>15</v>
      </c>
      <c r="B1713" s="58" t="s">
        <v>437</v>
      </c>
      <c r="C1713" s="54">
        <v>515381.4</v>
      </c>
      <c r="D1713" s="59">
        <f t="shared" si="27"/>
        <v>515381.4</v>
      </c>
      <c r="E1713" s="117" t="e">
        <f>#REF!</f>
        <v>#REF!</v>
      </c>
    </row>
    <row r="1714" spans="1:5" s="7" customFormat="1" ht="15.75" hidden="1" outlineLevel="7">
      <c r="A1714" s="56" t="s">
        <v>78</v>
      </c>
      <c r="B1714" s="61" t="s">
        <v>437</v>
      </c>
      <c r="C1714" s="62">
        <v>515219</v>
      </c>
      <c r="D1714" s="59">
        <f t="shared" si="27"/>
        <v>515219</v>
      </c>
      <c r="E1714" s="117" t="e">
        <f>#REF!</f>
        <v>#REF!</v>
      </c>
    </row>
    <row r="1715" spans="1:5" s="7" customFormat="1" ht="15.75" hidden="1" outlineLevel="7">
      <c r="A1715" s="30" t="s">
        <v>19</v>
      </c>
      <c r="B1715" s="61" t="s">
        <v>437</v>
      </c>
      <c r="C1715" s="62">
        <v>162.4</v>
      </c>
      <c r="D1715" s="59">
        <f t="shared" si="27"/>
        <v>162.4</v>
      </c>
      <c r="E1715" s="117" t="e">
        <f>#REF!</f>
        <v>#REF!</v>
      </c>
    </row>
    <row r="1716" spans="1:5" s="7" customFormat="1" ht="15.75" hidden="1" outlineLevel="5">
      <c r="A1716" s="30" t="s">
        <v>24</v>
      </c>
      <c r="B1716" s="58" t="s">
        <v>437</v>
      </c>
      <c r="C1716" s="54">
        <v>145346.1</v>
      </c>
      <c r="D1716" s="59">
        <f t="shared" si="27"/>
        <v>145346.1</v>
      </c>
      <c r="E1716" s="117" t="e">
        <f>#REF!</f>
        <v>#REF!</v>
      </c>
    </row>
    <row r="1717" spans="1:5" s="7" customFormat="1" ht="15.75" hidden="1" outlineLevel="6">
      <c r="A1717" s="56" t="s">
        <v>26</v>
      </c>
      <c r="B1717" s="58" t="s">
        <v>437</v>
      </c>
      <c r="C1717" s="54">
        <v>145346.1</v>
      </c>
      <c r="D1717" s="59">
        <f t="shared" si="27"/>
        <v>145346.1</v>
      </c>
      <c r="E1717" s="117" t="e">
        <f>#REF!</f>
        <v>#REF!</v>
      </c>
    </row>
    <row r="1718" spans="1:5" s="7" customFormat="1" ht="15.75" hidden="1" outlineLevel="7">
      <c r="A1718" s="56" t="s">
        <v>28</v>
      </c>
      <c r="B1718" s="61" t="s">
        <v>437</v>
      </c>
      <c r="C1718" s="62">
        <v>1531.6</v>
      </c>
      <c r="D1718" s="59">
        <f t="shared" si="27"/>
        <v>1531.6</v>
      </c>
      <c r="E1718" s="117" t="e">
        <f>#REF!</f>
        <v>#REF!</v>
      </c>
    </row>
    <row r="1719" spans="1:5" s="7" customFormat="1" ht="15.75" hidden="1" outlineLevel="7">
      <c r="A1719" s="30" t="s">
        <v>30</v>
      </c>
      <c r="B1719" s="61" t="s">
        <v>437</v>
      </c>
      <c r="C1719" s="62">
        <v>8048.3</v>
      </c>
      <c r="D1719" s="59">
        <f t="shared" si="27"/>
        <v>8048.3</v>
      </c>
      <c r="E1719" s="117" t="e">
        <f>#REF!</f>
        <v>#REF!</v>
      </c>
    </row>
    <row r="1720" spans="1:5" s="7" customFormat="1" ht="15.75" hidden="1" outlineLevel="7">
      <c r="A1720" s="30" t="s">
        <v>87</v>
      </c>
      <c r="B1720" s="61" t="s">
        <v>437</v>
      </c>
      <c r="C1720" s="62">
        <v>135766.20000000001</v>
      </c>
      <c r="D1720" s="59">
        <f t="shared" si="27"/>
        <v>135766.20000000001</v>
      </c>
      <c r="E1720" s="117" t="e">
        <f>#REF!</f>
        <v>#REF!</v>
      </c>
    </row>
    <row r="1721" spans="1:5" s="7" customFormat="1" ht="15.75" hidden="1" outlineLevel="5">
      <c r="A1721" s="30" t="s">
        <v>32</v>
      </c>
      <c r="B1721" s="58" t="s">
        <v>437</v>
      </c>
      <c r="C1721" s="54">
        <v>6585.3</v>
      </c>
      <c r="D1721" s="59">
        <f t="shared" si="27"/>
        <v>6585.3</v>
      </c>
      <c r="E1721" s="117" t="e">
        <f>#REF!</f>
        <v>#REF!</v>
      </c>
    </row>
    <row r="1722" spans="1:5" s="7" customFormat="1" ht="15.75" hidden="1" outlineLevel="6">
      <c r="A1722" s="56" t="s">
        <v>34</v>
      </c>
      <c r="B1722" s="58" t="s">
        <v>437</v>
      </c>
      <c r="C1722" s="54">
        <v>6585.3</v>
      </c>
      <c r="D1722" s="59">
        <f t="shared" si="27"/>
        <v>6585.3</v>
      </c>
      <c r="E1722" s="117" t="e">
        <f>#REF!</f>
        <v>#REF!</v>
      </c>
    </row>
    <row r="1723" spans="1:5" s="7" customFormat="1" ht="15.75" hidden="1" outlineLevel="7">
      <c r="A1723" s="56" t="s">
        <v>287</v>
      </c>
      <c r="B1723" s="61" t="s">
        <v>437</v>
      </c>
      <c r="C1723" s="62">
        <v>6585.3</v>
      </c>
      <c r="D1723" s="59">
        <f t="shared" si="27"/>
        <v>6585.3</v>
      </c>
      <c r="E1723" s="117" t="e">
        <f>#REF!</f>
        <v>#REF!</v>
      </c>
    </row>
    <row r="1724" spans="1:5" s="7" customFormat="1" ht="22.5" hidden="1" outlineLevel="5">
      <c r="A1724" s="30" t="s">
        <v>288</v>
      </c>
      <c r="B1724" s="58" t="s">
        <v>437</v>
      </c>
      <c r="C1724" s="54">
        <v>1313320.3999999999</v>
      </c>
      <c r="D1724" s="59">
        <f t="shared" si="27"/>
        <v>1313320.3999999999</v>
      </c>
      <c r="E1724" s="117" t="e">
        <f>#REF!</f>
        <v>#REF!</v>
      </c>
    </row>
    <row r="1725" spans="1:5" s="7" customFormat="1" ht="22.5" hidden="1" outlineLevel="6">
      <c r="A1725" s="56" t="s">
        <v>103</v>
      </c>
      <c r="B1725" s="58" t="s">
        <v>437</v>
      </c>
      <c r="C1725" s="54">
        <v>1046729.6</v>
      </c>
      <c r="D1725" s="59">
        <f t="shared" si="27"/>
        <v>1046729.6</v>
      </c>
      <c r="E1725" s="117" t="e">
        <f>#REF!</f>
        <v>#REF!</v>
      </c>
    </row>
    <row r="1726" spans="1:5" s="7" customFormat="1" ht="15.75" hidden="1" outlineLevel="7">
      <c r="A1726" s="56" t="s">
        <v>133</v>
      </c>
      <c r="B1726" s="61" t="s">
        <v>437</v>
      </c>
      <c r="C1726" s="62">
        <v>1038689.1</v>
      </c>
      <c r="D1726" s="59">
        <f t="shared" si="27"/>
        <v>1038689.1</v>
      </c>
      <c r="E1726" s="117" t="e">
        <f>#REF!</f>
        <v>#REF!</v>
      </c>
    </row>
    <row r="1727" spans="1:5" s="7" customFormat="1" ht="22.5" hidden="1" outlineLevel="7">
      <c r="A1727" s="30" t="s">
        <v>134</v>
      </c>
      <c r="B1727" s="61" t="s">
        <v>437</v>
      </c>
      <c r="C1727" s="62">
        <v>8040.5</v>
      </c>
      <c r="D1727" s="59">
        <f t="shared" si="27"/>
        <v>8040.5</v>
      </c>
      <c r="E1727" s="117" t="e">
        <f>#REF!</f>
        <v>#REF!</v>
      </c>
    </row>
    <row r="1728" spans="1:5" s="7" customFormat="1" ht="15.75" hidden="1" outlineLevel="6">
      <c r="A1728" s="30" t="s">
        <v>135</v>
      </c>
      <c r="B1728" s="58" t="s">
        <v>437</v>
      </c>
      <c r="C1728" s="54">
        <v>266590.8</v>
      </c>
      <c r="D1728" s="59">
        <f t="shared" si="27"/>
        <v>266590.8</v>
      </c>
      <c r="E1728" s="117" t="e">
        <f>#REF!</f>
        <v>#REF!</v>
      </c>
    </row>
    <row r="1729" spans="1:5" s="7" customFormat="1" ht="15.75" hidden="1" outlineLevel="7">
      <c r="A1729" s="56" t="s">
        <v>104</v>
      </c>
      <c r="B1729" s="61" t="s">
        <v>437</v>
      </c>
      <c r="C1729" s="62">
        <v>266590.8</v>
      </c>
      <c r="D1729" s="59">
        <f t="shared" si="27"/>
        <v>266590.8</v>
      </c>
      <c r="E1729" s="117" t="e">
        <f>#REF!</f>
        <v>#REF!</v>
      </c>
    </row>
    <row r="1730" spans="1:5" s="7" customFormat="1" ht="22.5" hidden="1" outlineLevel="5">
      <c r="A1730" s="30" t="s">
        <v>105</v>
      </c>
      <c r="B1730" s="58" t="s">
        <v>437</v>
      </c>
      <c r="C1730" s="54">
        <v>1630.7</v>
      </c>
      <c r="D1730" s="59">
        <f t="shared" si="27"/>
        <v>1630.7</v>
      </c>
      <c r="E1730" s="117" t="e">
        <f>#REF!</f>
        <v>#REF!</v>
      </c>
    </row>
    <row r="1731" spans="1:5" s="7" customFormat="1" ht="15.75" hidden="1" outlineLevel="6">
      <c r="A1731" s="56" t="s">
        <v>45</v>
      </c>
      <c r="B1731" s="58" t="s">
        <v>437</v>
      </c>
      <c r="C1731" s="54">
        <v>1630.7</v>
      </c>
      <c r="D1731" s="59">
        <f t="shared" si="27"/>
        <v>1630.7</v>
      </c>
      <c r="E1731" s="117" t="e">
        <f>#REF!</f>
        <v>#REF!</v>
      </c>
    </row>
    <row r="1732" spans="1:5" s="7" customFormat="1" ht="15.75" hidden="1" outlineLevel="7">
      <c r="A1732" s="56" t="s">
        <v>47</v>
      </c>
      <c r="B1732" s="61" t="s">
        <v>437</v>
      </c>
      <c r="C1732" s="62">
        <v>1331.9</v>
      </c>
      <c r="D1732" s="59">
        <f t="shared" si="27"/>
        <v>1331.9</v>
      </c>
      <c r="E1732" s="117" t="e">
        <f>#REF!</f>
        <v>#REF!</v>
      </c>
    </row>
    <row r="1733" spans="1:5" s="7" customFormat="1" ht="15.75" hidden="1" outlineLevel="7">
      <c r="A1733" s="30" t="s">
        <v>54</v>
      </c>
      <c r="B1733" s="61" t="s">
        <v>437</v>
      </c>
      <c r="C1733" s="62">
        <v>298.8</v>
      </c>
      <c r="D1733" s="59">
        <f t="shared" si="27"/>
        <v>298.8</v>
      </c>
      <c r="E1733" s="117" t="e">
        <f>#REF!</f>
        <v>#REF!</v>
      </c>
    </row>
    <row r="1734" spans="1:5" s="7" customFormat="1" ht="15.75" hidden="1" outlineLevel="1" collapsed="1">
      <c r="A1734" s="30" t="s">
        <v>49</v>
      </c>
      <c r="B1734" s="58" t="s">
        <v>442</v>
      </c>
      <c r="C1734" s="54">
        <v>10927622.1</v>
      </c>
      <c r="D1734" s="59">
        <f t="shared" si="27"/>
        <v>10927622.1</v>
      </c>
      <c r="E1734" s="117" t="e">
        <f>#REF!</f>
        <v>#REF!</v>
      </c>
    </row>
    <row r="1735" spans="1:5" s="7" customFormat="1" ht="15.75" hidden="1" outlineLevel="2">
      <c r="A1735" s="56" t="s">
        <v>441</v>
      </c>
      <c r="B1735" s="58" t="s">
        <v>442</v>
      </c>
      <c r="C1735" s="54">
        <v>1320599.3999999999</v>
      </c>
      <c r="D1735" s="59">
        <f t="shared" si="27"/>
        <v>1320599.3999999999</v>
      </c>
      <c r="E1735" s="117" t="e">
        <f>#REF!</f>
        <v>#REF!</v>
      </c>
    </row>
    <row r="1736" spans="1:5" s="7" customFormat="1" ht="15.75" hidden="1" outlineLevel="3">
      <c r="A1736" s="56" t="s">
        <v>443</v>
      </c>
      <c r="B1736" s="58" t="s">
        <v>442</v>
      </c>
      <c r="C1736" s="54">
        <v>176237.8</v>
      </c>
      <c r="D1736" s="59">
        <f t="shared" ref="D1736:D1817" si="28">C1736</f>
        <v>176237.8</v>
      </c>
      <c r="E1736" s="117" t="e">
        <f>#REF!</f>
        <v>#REF!</v>
      </c>
    </row>
    <row r="1737" spans="1:5" s="7" customFormat="1" ht="15.75" hidden="1" outlineLevel="5">
      <c r="A1737" s="56" t="s">
        <v>444</v>
      </c>
      <c r="B1737" s="58" t="s">
        <v>442</v>
      </c>
      <c r="C1737" s="54">
        <v>176237.8</v>
      </c>
      <c r="D1737" s="59">
        <f t="shared" si="28"/>
        <v>176237.8</v>
      </c>
      <c r="E1737" s="117" t="e">
        <f>#REF!</f>
        <v>#REF!</v>
      </c>
    </row>
    <row r="1738" spans="1:5" s="7" customFormat="1" ht="15.75" hidden="1" outlineLevel="6">
      <c r="A1738" s="56" t="s">
        <v>98</v>
      </c>
      <c r="B1738" s="58" t="s">
        <v>442</v>
      </c>
      <c r="C1738" s="54">
        <v>176237.8</v>
      </c>
      <c r="D1738" s="59">
        <f t="shared" si="28"/>
        <v>176237.8</v>
      </c>
      <c r="E1738" s="117" t="e">
        <f>#REF!</f>
        <v>#REF!</v>
      </c>
    </row>
    <row r="1739" spans="1:5" s="7" customFormat="1" ht="15.75" hidden="1" outlineLevel="7">
      <c r="A1739" s="56" t="s">
        <v>99</v>
      </c>
      <c r="B1739" s="61" t="s">
        <v>442</v>
      </c>
      <c r="C1739" s="62">
        <v>176237.8</v>
      </c>
      <c r="D1739" s="59">
        <f t="shared" si="28"/>
        <v>176237.8</v>
      </c>
      <c r="E1739" s="117" t="e">
        <f>#REF!</f>
        <v>#REF!</v>
      </c>
    </row>
    <row r="1740" spans="1:5" s="7" customFormat="1" ht="15.75" hidden="1" outlineLevel="3">
      <c r="A1740" s="30" t="s">
        <v>99</v>
      </c>
      <c r="B1740" s="58" t="s">
        <v>442</v>
      </c>
      <c r="C1740" s="54">
        <v>1144361.6000000001</v>
      </c>
      <c r="D1740" s="59">
        <f t="shared" si="28"/>
        <v>1144361.6000000001</v>
      </c>
      <c r="E1740" s="117" t="e">
        <f>#REF!</f>
        <v>#REF!</v>
      </c>
    </row>
    <row r="1741" spans="1:5" s="7" customFormat="1" ht="22.5" hidden="1" outlineLevel="4">
      <c r="A1741" s="56" t="s">
        <v>445</v>
      </c>
      <c r="B1741" s="58" t="s">
        <v>442</v>
      </c>
      <c r="C1741" s="54">
        <v>84795.7</v>
      </c>
      <c r="D1741" s="59">
        <f t="shared" si="28"/>
        <v>84795.7</v>
      </c>
      <c r="E1741" s="117" t="e">
        <f>#REF!</f>
        <v>#REF!</v>
      </c>
    </row>
    <row r="1742" spans="1:5" s="7" customFormat="1" ht="33.75" hidden="1" outlineLevel="5">
      <c r="A1742" s="56" t="s">
        <v>446</v>
      </c>
      <c r="B1742" s="58" t="s">
        <v>442</v>
      </c>
      <c r="C1742" s="54">
        <v>84795.7</v>
      </c>
      <c r="D1742" s="59">
        <f t="shared" si="28"/>
        <v>84795.7</v>
      </c>
      <c r="E1742" s="117" t="e">
        <f>#REF!</f>
        <v>#REF!</v>
      </c>
    </row>
    <row r="1743" spans="1:5" s="7" customFormat="1" ht="15.75" hidden="1" outlineLevel="6">
      <c r="A1743" s="56" t="s">
        <v>98</v>
      </c>
      <c r="B1743" s="58" t="s">
        <v>442</v>
      </c>
      <c r="C1743" s="54">
        <v>84795.7</v>
      </c>
      <c r="D1743" s="59">
        <f t="shared" si="28"/>
        <v>84795.7</v>
      </c>
      <c r="E1743" s="117" t="e">
        <f>#REF!</f>
        <v>#REF!</v>
      </c>
    </row>
    <row r="1744" spans="1:5" s="7" customFormat="1" ht="15.75" hidden="1" outlineLevel="7">
      <c r="A1744" s="56" t="s">
        <v>99</v>
      </c>
      <c r="B1744" s="61" t="s">
        <v>442</v>
      </c>
      <c r="C1744" s="62">
        <v>84795.7</v>
      </c>
      <c r="D1744" s="59">
        <f t="shared" si="28"/>
        <v>84795.7</v>
      </c>
      <c r="E1744" s="117" t="e">
        <f>#REF!</f>
        <v>#REF!</v>
      </c>
    </row>
    <row r="1745" spans="1:5" s="7" customFormat="1" ht="15.75" hidden="1" outlineLevel="4">
      <c r="A1745" s="30" t="s">
        <v>99</v>
      </c>
      <c r="B1745" s="58" t="s">
        <v>442</v>
      </c>
      <c r="C1745" s="54">
        <v>1059565.8999999999</v>
      </c>
      <c r="D1745" s="59">
        <f t="shared" si="28"/>
        <v>1059565.8999999999</v>
      </c>
      <c r="E1745" s="117" t="e">
        <f>#REF!</f>
        <v>#REF!</v>
      </c>
    </row>
    <row r="1746" spans="1:5" s="7" customFormat="1" ht="22.5" hidden="1" outlineLevel="5">
      <c r="A1746" s="56" t="s">
        <v>447</v>
      </c>
      <c r="B1746" s="58" t="s">
        <v>442</v>
      </c>
      <c r="C1746" s="54">
        <v>1059565.8999999999</v>
      </c>
      <c r="D1746" s="59">
        <f t="shared" si="28"/>
        <v>1059565.8999999999</v>
      </c>
      <c r="E1746" s="117" t="e">
        <f>#REF!</f>
        <v>#REF!</v>
      </c>
    </row>
    <row r="1747" spans="1:5" s="7" customFormat="1" ht="15.75" hidden="1" outlineLevel="6">
      <c r="A1747" s="56" t="s">
        <v>98</v>
      </c>
      <c r="B1747" s="58" t="s">
        <v>442</v>
      </c>
      <c r="C1747" s="54">
        <v>1059565.8999999999</v>
      </c>
      <c r="D1747" s="59">
        <f t="shared" si="28"/>
        <v>1059565.8999999999</v>
      </c>
      <c r="E1747" s="117" t="e">
        <f>#REF!</f>
        <v>#REF!</v>
      </c>
    </row>
    <row r="1748" spans="1:5" s="7" customFormat="1" ht="15.75" hidden="1" outlineLevel="7">
      <c r="A1748" s="56" t="s">
        <v>99</v>
      </c>
      <c r="B1748" s="61" t="s">
        <v>442</v>
      </c>
      <c r="C1748" s="62">
        <v>1059565.8999999999</v>
      </c>
      <c r="D1748" s="59">
        <f t="shared" si="28"/>
        <v>1059565.8999999999</v>
      </c>
      <c r="E1748" s="117" t="e">
        <f>#REF!</f>
        <v>#REF!</v>
      </c>
    </row>
    <row r="1749" spans="1:5" s="7" customFormat="1" ht="15.75" hidden="1" outlineLevel="2">
      <c r="A1749" s="30" t="s">
        <v>99</v>
      </c>
      <c r="B1749" s="58" t="s">
        <v>442</v>
      </c>
      <c r="C1749" s="54">
        <v>8297856.5</v>
      </c>
      <c r="D1749" s="59">
        <f t="shared" si="28"/>
        <v>8297856.5</v>
      </c>
      <c r="E1749" s="117" t="e">
        <f>#REF!</f>
        <v>#REF!</v>
      </c>
    </row>
    <row r="1750" spans="1:5" s="7" customFormat="1" ht="15.75" hidden="1" outlineLevel="3">
      <c r="A1750" s="56" t="s">
        <v>247</v>
      </c>
      <c r="B1750" s="58" t="s">
        <v>442</v>
      </c>
      <c r="C1750" s="54">
        <v>70410.5</v>
      </c>
      <c r="D1750" s="59">
        <f t="shared" si="28"/>
        <v>70410.5</v>
      </c>
      <c r="E1750" s="117" t="e">
        <f>#REF!</f>
        <v>#REF!</v>
      </c>
    </row>
    <row r="1751" spans="1:5" s="7" customFormat="1" ht="33.75" hidden="1" outlineLevel="5">
      <c r="A1751" s="56" t="s">
        <v>448</v>
      </c>
      <c r="B1751" s="58" t="s">
        <v>442</v>
      </c>
      <c r="C1751" s="54">
        <v>70410.5</v>
      </c>
      <c r="D1751" s="59">
        <f t="shared" si="28"/>
        <v>70410.5</v>
      </c>
      <c r="E1751" s="117" t="e">
        <f>#REF!</f>
        <v>#REF!</v>
      </c>
    </row>
    <row r="1752" spans="1:5" s="7" customFormat="1" ht="15.75" hidden="1" outlineLevel="6">
      <c r="A1752" s="56" t="s">
        <v>34</v>
      </c>
      <c r="B1752" s="58" t="s">
        <v>442</v>
      </c>
      <c r="C1752" s="54">
        <v>70410.5</v>
      </c>
      <c r="D1752" s="59">
        <f t="shared" si="28"/>
        <v>70410.5</v>
      </c>
      <c r="E1752" s="117" t="e">
        <f>#REF!</f>
        <v>#REF!</v>
      </c>
    </row>
    <row r="1753" spans="1:5" s="7" customFormat="1" ht="15.75" hidden="1" outlineLevel="7">
      <c r="A1753" s="56" t="s">
        <v>428</v>
      </c>
      <c r="B1753" s="61" t="s">
        <v>442</v>
      </c>
      <c r="C1753" s="62">
        <v>70410.5</v>
      </c>
      <c r="D1753" s="59">
        <f t="shared" si="28"/>
        <v>70410.5</v>
      </c>
      <c r="E1753" s="117" t="e">
        <f>#REF!</f>
        <v>#REF!</v>
      </c>
    </row>
    <row r="1754" spans="1:5" s="7" customFormat="1" ht="15.75" hidden="1" outlineLevel="3">
      <c r="A1754" s="30" t="s">
        <v>449</v>
      </c>
      <c r="B1754" s="58" t="s">
        <v>442</v>
      </c>
      <c r="C1754" s="54">
        <v>34239</v>
      </c>
      <c r="D1754" s="59">
        <f t="shared" si="28"/>
        <v>34239</v>
      </c>
      <c r="E1754" s="117" t="e">
        <f>#REF!</f>
        <v>#REF!</v>
      </c>
    </row>
    <row r="1755" spans="1:5" s="7" customFormat="1" ht="15.75" hidden="1" outlineLevel="4">
      <c r="A1755" s="56" t="s">
        <v>450</v>
      </c>
      <c r="B1755" s="58" t="s">
        <v>442</v>
      </c>
      <c r="C1755" s="54">
        <v>34239</v>
      </c>
      <c r="D1755" s="59">
        <f t="shared" si="28"/>
        <v>34239</v>
      </c>
      <c r="E1755" s="117" t="e">
        <f>#REF!</f>
        <v>#REF!</v>
      </c>
    </row>
    <row r="1756" spans="1:5" s="7" customFormat="1" ht="33.75" hidden="1" outlineLevel="5">
      <c r="A1756" s="56" t="s">
        <v>451</v>
      </c>
      <c r="B1756" s="58" t="s">
        <v>442</v>
      </c>
      <c r="C1756" s="54">
        <v>34239</v>
      </c>
      <c r="D1756" s="59">
        <f t="shared" si="28"/>
        <v>34239</v>
      </c>
      <c r="E1756" s="117" t="e">
        <f>#REF!</f>
        <v>#REF!</v>
      </c>
    </row>
    <row r="1757" spans="1:5" s="7" customFormat="1" ht="15.75" hidden="1" outlineLevel="6">
      <c r="A1757" s="56" t="s">
        <v>34</v>
      </c>
      <c r="B1757" s="58" t="s">
        <v>442</v>
      </c>
      <c r="C1757" s="54">
        <v>34239</v>
      </c>
      <c r="D1757" s="59">
        <f t="shared" si="28"/>
        <v>34239</v>
      </c>
      <c r="E1757" s="117" t="e">
        <f>#REF!</f>
        <v>#REF!</v>
      </c>
    </row>
    <row r="1758" spans="1:5" s="7" customFormat="1" ht="15.75" hidden="1" outlineLevel="7">
      <c r="A1758" s="56" t="s">
        <v>287</v>
      </c>
      <c r="B1758" s="61" t="s">
        <v>442</v>
      </c>
      <c r="C1758" s="62">
        <v>33743.9</v>
      </c>
      <c r="D1758" s="59">
        <f t="shared" si="28"/>
        <v>33743.9</v>
      </c>
      <c r="E1758" s="117" t="e">
        <f>#REF!</f>
        <v>#REF!</v>
      </c>
    </row>
    <row r="1759" spans="1:5" s="7" customFormat="1" ht="22.5" hidden="1" outlineLevel="7">
      <c r="A1759" s="30" t="s">
        <v>288</v>
      </c>
      <c r="B1759" s="61" t="s">
        <v>442</v>
      </c>
      <c r="C1759" s="62">
        <v>495.1</v>
      </c>
      <c r="D1759" s="59">
        <f t="shared" si="28"/>
        <v>495.1</v>
      </c>
      <c r="E1759" s="117" t="e">
        <f>#REF!</f>
        <v>#REF!</v>
      </c>
    </row>
    <row r="1760" spans="1:5" s="7" customFormat="1" ht="15.75" hidden="1" outlineLevel="3">
      <c r="A1760" s="30" t="s">
        <v>332</v>
      </c>
      <c r="B1760" s="58" t="s">
        <v>442</v>
      </c>
      <c r="C1760" s="54">
        <v>67818.7</v>
      </c>
      <c r="D1760" s="59">
        <f t="shared" si="28"/>
        <v>67818.7</v>
      </c>
      <c r="E1760" s="117" t="e">
        <f>#REF!</f>
        <v>#REF!</v>
      </c>
    </row>
    <row r="1761" spans="1:5" s="7" customFormat="1" ht="22.5" hidden="1" outlineLevel="4">
      <c r="A1761" s="56" t="s">
        <v>452</v>
      </c>
      <c r="B1761" s="58" t="s">
        <v>442</v>
      </c>
      <c r="C1761" s="54">
        <v>67818.7</v>
      </c>
      <c r="D1761" s="59">
        <f t="shared" si="28"/>
        <v>67818.7</v>
      </c>
      <c r="E1761" s="117" t="e">
        <f>#REF!</f>
        <v>#REF!</v>
      </c>
    </row>
    <row r="1762" spans="1:5" s="7" customFormat="1" ht="22.5" hidden="1" outlineLevel="5">
      <c r="A1762" s="56" t="s">
        <v>453</v>
      </c>
      <c r="B1762" s="58" t="s">
        <v>442</v>
      </c>
      <c r="C1762" s="54">
        <v>67818.7</v>
      </c>
      <c r="D1762" s="59">
        <f t="shared" si="28"/>
        <v>67818.7</v>
      </c>
      <c r="E1762" s="117" t="e">
        <f>#REF!</f>
        <v>#REF!</v>
      </c>
    </row>
    <row r="1763" spans="1:5" s="7" customFormat="1" ht="15.75" hidden="1" outlineLevel="6">
      <c r="A1763" s="56" t="s">
        <v>34</v>
      </c>
      <c r="B1763" s="58" t="s">
        <v>442</v>
      </c>
      <c r="C1763" s="54">
        <v>67818.7</v>
      </c>
      <c r="D1763" s="59">
        <f t="shared" si="28"/>
        <v>67818.7</v>
      </c>
      <c r="E1763" s="117" t="e">
        <f>#REF!</f>
        <v>#REF!</v>
      </c>
    </row>
    <row r="1764" spans="1:5" s="7" customFormat="1" ht="15.75" hidden="1" outlineLevel="7">
      <c r="A1764" s="56" t="s">
        <v>428</v>
      </c>
      <c r="B1764" s="61" t="s">
        <v>442</v>
      </c>
      <c r="C1764" s="62">
        <v>67818.7</v>
      </c>
      <c r="D1764" s="59">
        <f t="shared" si="28"/>
        <v>67818.7</v>
      </c>
      <c r="E1764" s="117" t="e">
        <f>#REF!</f>
        <v>#REF!</v>
      </c>
    </row>
    <row r="1765" spans="1:5" s="7" customFormat="1" ht="15.75" hidden="1" outlineLevel="3">
      <c r="A1765" s="30" t="s">
        <v>433</v>
      </c>
      <c r="B1765" s="58" t="s">
        <v>442</v>
      </c>
      <c r="C1765" s="54">
        <v>4662.3999999999996</v>
      </c>
      <c r="D1765" s="59">
        <f t="shared" si="28"/>
        <v>4662.3999999999996</v>
      </c>
      <c r="E1765" s="117" t="e">
        <f>#REF!</f>
        <v>#REF!</v>
      </c>
    </row>
    <row r="1766" spans="1:5" s="7" customFormat="1" ht="45" hidden="1" outlineLevel="5">
      <c r="A1766" s="56" t="s">
        <v>454</v>
      </c>
      <c r="B1766" s="58" t="s">
        <v>442</v>
      </c>
      <c r="C1766" s="54">
        <v>4662.3999999999996</v>
      </c>
      <c r="D1766" s="59">
        <f t="shared" si="28"/>
        <v>4662.3999999999996</v>
      </c>
      <c r="E1766" s="117" t="e">
        <f>#REF!</f>
        <v>#REF!</v>
      </c>
    </row>
    <row r="1767" spans="1:5" s="7" customFormat="1" ht="15.75" hidden="1" outlineLevel="6">
      <c r="A1767" s="56" t="s">
        <v>34</v>
      </c>
      <c r="B1767" s="58" t="s">
        <v>442</v>
      </c>
      <c r="C1767" s="54">
        <v>4662.3999999999996</v>
      </c>
      <c r="D1767" s="59">
        <f t="shared" si="28"/>
        <v>4662.3999999999996</v>
      </c>
      <c r="E1767" s="117" t="e">
        <f>#REF!</f>
        <v>#REF!</v>
      </c>
    </row>
    <row r="1768" spans="1:5" s="7" customFormat="1" ht="15.75" hidden="1" outlineLevel="7">
      <c r="A1768" s="56" t="s">
        <v>428</v>
      </c>
      <c r="B1768" s="61" t="s">
        <v>442</v>
      </c>
      <c r="C1768" s="62">
        <v>4662.3999999999996</v>
      </c>
      <c r="D1768" s="59">
        <f t="shared" si="28"/>
        <v>4662.3999999999996</v>
      </c>
      <c r="E1768" s="117" t="e">
        <f>#REF!</f>
        <v>#REF!</v>
      </c>
    </row>
    <row r="1769" spans="1:5" s="7" customFormat="1" ht="15.75" hidden="1" outlineLevel="3">
      <c r="A1769" s="30" t="s">
        <v>449</v>
      </c>
      <c r="B1769" s="58" t="s">
        <v>442</v>
      </c>
      <c r="C1769" s="54">
        <v>62709.5</v>
      </c>
      <c r="D1769" s="59">
        <f t="shared" si="28"/>
        <v>62709.5</v>
      </c>
      <c r="E1769" s="117" t="e">
        <f>#REF!</f>
        <v>#REF!</v>
      </c>
    </row>
    <row r="1770" spans="1:5" s="7" customFormat="1" ht="15.75" hidden="1" outlineLevel="4">
      <c r="A1770" s="56" t="s">
        <v>444</v>
      </c>
      <c r="B1770" s="58" t="s">
        <v>442</v>
      </c>
      <c r="C1770" s="54">
        <v>22709.5</v>
      </c>
      <c r="D1770" s="59">
        <f t="shared" si="28"/>
        <v>22709.5</v>
      </c>
      <c r="E1770" s="117" t="e">
        <f>#REF!</f>
        <v>#REF!</v>
      </c>
    </row>
    <row r="1771" spans="1:5" s="7" customFormat="1" ht="15.75" hidden="1" outlineLevel="5">
      <c r="A1771" s="56" t="s">
        <v>455</v>
      </c>
      <c r="B1771" s="58" t="s">
        <v>442</v>
      </c>
      <c r="C1771" s="54">
        <v>22709.5</v>
      </c>
      <c r="D1771" s="59">
        <f t="shared" si="28"/>
        <v>22709.5</v>
      </c>
      <c r="E1771" s="117" t="e">
        <f>#REF!</f>
        <v>#REF!</v>
      </c>
    </row>
    <row r="1772" spans="1:5" s="7" customFormat="1" ht="15.75" hidden="1" outlineLevel="6">
      <c r="A1772" s="56" t="s">
        <v>34</v>
      </c>
      <c r="B1772" s="58" t="s">
        <v>442</v>
      </c>
      <c r="C1772" s="54">
        <v>22709.5</v>
      </c>
      <c r="D1772" s="59">
        <f t="shared" si="28"/>
        <v>22709.5</v>
      </c>
      <c r="E1772" s="117" t="e">
        <f>#REF!</f>
        <v>#REF!</v>
      </c>
    </row>
    <row r="1773" spans="1:5" s="7" customFormat="1" ht="15.75" hidden="1" outlineLevel="7">
      <c r="A1773" s="56" t="s">
        <v>287</v>
      </c>
      <c r="B1773" s="61" t="s">
        <v>442</v>
      </c>
      <c r="C1773" s="62">
        <v>22709.5</v>
      </c>
      <c r="D1773" s="59">
        <f t="shared" si="28"/>
        <v>22709.5</v>
      </c>
      <c r="E1773" s="117" t="e">
        <f>#REF!</f>
        <v>#REF!</v>
      </c>
    </row>
    <row r="1774" spans="1:5" s="7" customFormat="1" ht="15.75" hidden="1" outlineLevel="4">
      <c r="A1774" s="30" t="s">
        <v>456</v>
      </c>
      <c r="B1774" s="58" t="s">
        <v>442</v>
      </c>
      <c r="C1774" s="54">
        <v>25000</v>
      </c>
      <c r="D1774" s="59">
        <f t="shared" si="28"/>
        <v>25000</v>
      </c>
      <c r="E1774" s="117" t="e">
        <f>#REF!</f>
        <v>#REF!</v>
      </c>
    </row>
    <row r="1775" spans="1:5" s="7" customFormat="1" ht="22.5" hidden="1" outlineLevel="5">
      <c r="A1775" s="56" t="s">
        <v>457</v>
      </c>
      <c r="B1775" s="58" t="s">
        <v>442</v>
      </c>
      <c r="C1775" s="54">
        <v>25000</v>
      </c>
      <c r="D1775" s="59">
        <f t="shared" si="28"/>
        <v>25000</v>
      </c>
      <c r="E1775" s="117" t="e">
        <f>#REF!</f>
        <v>#REF!</v>
      </c>
    </row>
    <row r="1776" spans="1:5" s="7" customFormat="1" ht="15.75" hidden="1" outlineLevel="6">
      <c r="A1776" s="56" t="s">
        <v>34</v>
      </c>
      <c r="B1776" s="58" t="s">
        <v>442</v>
      </c>
      <c r="C1776" s="54">
        <v>25000</v>
      </c>
      <c r="D1776" s="59">
        <f t="shared" si="28"/>
        <v>25000</v>
      </c>
      <c r="E1776" s="117" t="e">
        <f>#REF!</f>
        <v>#REF!</v>
      </c>
    </row>
    <row r="1777" spans="1:5" s="7" customFormat="1" ht="15.75" hidden="1" outlineLevel="7">
      <c r="A1777" s="56" t="s">
        <v>287</v>
      </c>
      <c r="B1777" s="61" t="s">
        <v>442</v>
      </c>
      <c r="C1777" s="62">
        <v>25000</v>
      </c>
      <c r="D1777" s="59">
        <f t="shared" si="28"/>
        <v>25000</v>
      </c>
      <c r="E1777" s="117" t="e">
        <f>#REF!</f>
        <v>#REF!</v>
      </c>
    </row>
    <row r="1778" spans="1:5" s="7" customFormat="1" ht="15.75" hidden="1" outlineLevel="4">
      <c r="A1778" s="30" t="s">
        <v>456</v>
      </c>
      <c r="B1778" s="58" t="s">
        <v>442</v>
      </c>
      <c r="C1778" s="54">
        <v>15000</v>
      </c>
      <c r="D1778" s="59">
        <f t="shared" si="28"/>
        <v>15000</v>
      </c>
      <c r="E1778" s="117" t="e">
        <f>#REF!</f>
        <v>#REF!</v>
      </c>
    </row>
    <row r="1779" spans="1:5" s="7" customFormat="1" ht="22.5" hidden="1" outlineLevel="5">
      <c r="A1779" s="56" t="s">
        <v>458</v>
      </c>
      <c r="B1779" s="58" t="s">
        <v>442</v>
      </c>
      <c r="C1779" s="54">
        <v>15000</v>
      </c>
      <c r="D1779" s="59">
        <f t="shared" si="28"/>
        <v>15000</v>
      </c>
      <c r="E1779" s="117" t="e">
        <f>#REF!</f>
        <v>#REF!</v>
      </c>
    </row>
    <row r="1780" spans="1:5" s="7" customFormat="1" ht="15.75" hidden="1" outlineLevel="6">
      <c r="A1780" s="56" t="s">
        <v>34</v>
      </c>
      <c r="B1780" s="58" t="s">
        <v>442</v>
      </c>
      <c r="C1780" s="54">
        <v>15000</v>
      </c>
      <c r="D1780" s="59">
        <f t="shared" si="28"/>
        <v>15000</v>
      </c>
      <c r="E1780" s="117" t="e">
        <f>#REF!</f>
        <v>#REF!</v>
      </c>
    </row>
    <row r="1781" spans="1:5" s="7" customFormat="1" ht="15.75" hidden="1" outlineLevel="7">
      <c r="A1781" s="56" t="s">
        <v>287</v>
      </c>
      <c r="B1781" s="61" t="s">
        <v>442</v>
      </c>
      <c r="C1781" s="62">
        <v>15000</v>
      </c>
      <c r="D1781" s="59">
        <f t="shared" si="28"/>
        <v>15000</v>
      </c>
      <c r="E1781" s="117" t="e">
        <f>#REF!</f>
        <v>#REF!</v>
      </c>
    </row>
    <row r="1782" spans="1:5" s="7" customFormat="1" ht="15.75" hidden="1" outlineLevel="3">
      <c r="A1782" s="30" t="s">
        <v>456</v>
      </c>
      <c r="B1782" s="58" t="s">
        <v>442</v>
      </c>
      <c r="C1782" s="54">
        <v>256893.6</v>
      </c>
      <c r="D1782" s="59">
        <f t="shared" si="28"/>
        <v>256893.6</v>
      </c>
      <c r="E1782" s="117" t="e">
        <f>#REF!</f>
        <v>#REF!</v>
      </c>
    </row>
    <row r="1783" spans="1:5" s="7" customFormat="1" ht="78.75" hidden="1" outlineLevel="4">
      <c r="A1783" s="76" t="s">
        <v>459</v>
      </c>
      <c r="B1783" s="58" t="s">
        <v>442</v>
      </c>
      <c r="C1783" s="54">
        <v>216590.4</v>
      </c>
      <c r="D1783" s="59">
        <f t="shared" si="28"/>
        <v>216590.4</v>
      </c>
      <c r="E1783" s="117" t="e">
        <f>#REF!</f>
        <v>#REF!</v>
      </c>
    </row>
    <row r="1784" spans="1:5" s="7" customFormat="1" ht="45" hidden="1" outlineLevel="5">
      <c r="A1784" s="76" t="s">
        <v>460</v>
      </c>
      <c r="B1784" s="58" t="s">
        <v>442</v>
      </c>
      <c r="C1784" s="54">
        <v>216590.4</v>
      </c>
      <c r="D1784" s="59">
        <f t="shared" si="28"/>
        <v>216590.4</v>
      </c>
      <c r="E1784" s="117" t="e">
        <f>#REF!</f>
        <v>#REF!</v>
      </c>
    </row>
    <row r="1785" spans="1:5" s="7" customFormat="1" ht="15.75" hidden="1" outlineLevel="6">
      <c r="A1785" s="56" t="s">
        <v>34</v>
      </c>
      <c r="B1785" s="58" t="s">
        <v>442</v>
      </c>
      <c r="C1785" s="54">
        <v>216590.4</v>
      </c>
      <c r="D1785" s="59">
        <f t="shared" si="28"/>
        <v>216590.4</v>
      </c>
      <c r="E1785" s="117" t="e">
        <f>#REF!</f>
        <v>#REF!</v>
      </c>
    </row>
    <row r="1786" spans="1:5" s="7" customFormat="1" ht="15.75" hidden="1" outlineLevel="7">
      <c r="A1786" s="56" t="s">
        <v>287</v>
      </c>
      <c r="B1786" s="61" t="s">
        <v>442</v>
      </c>
      <c r="C1786" s="62">
        <v>216590.4</v>
      </c>
      <c r="D1786" s="59">
        <f t="shared" si="28"/>
        <v>216590.4</v>
      </c>
      <c r="E1786" s="117" t="e">
        <f>#REF!</f>
        <v>#REF!</v>
      </c>
    </row>
    <row r="1787" spans="1:5" s="7" customFormat="1" ht="15.75" hidden="1" outlineLevel="4">
      <c r="A1787" s="30" t="s">
        <v>456</v>
      </c>
      <c r="B1787" s="58" t="s">
        <v>442</v>
      </c>
      <c r="C1787" s="54">
        <v>40303.199999999997</v>
      </c>
      <c r="D1787" s="59">
        <f t="shared" si="28"/>
        <v>40303.199999999997</v>
      </c>
      <c r="E1787" s="117" t="e">
        <f>#REF!</f>
        <v>#REF!</v>
      </c>
    </row>
    <row r="1788" spans="1:5" s="7" customFormat="1" ht="33.75" hidden="1" outlineLevel="5">
      <c r="A1788" s="56" t="s">
        <v>461</v>
      </c>
      <c r="B1788" s="58" t="s">
        <v>442</v>
      </c>
      <c r="C1788" s="54">
        <v>40303.199999999997</v>
      </c>
      <c r="D1788" s="59">
        <f t="shared" si="28"/>
        <v>40303.199999999997</v>
      </c>
      <c r="E1788" s="117" t="e">
        <f>#REF!</f>
        <v>#REF!</v>
      </c>
    </row>
    <row r="1789" spans="1:5" s="7" customFormat="1" ht="15.75" hidden="1" outlineLevel="6">
      <c r="A1789" s="56" t="s">
        <v>34</v>
      </c>
      <c r="B1789" s="58" t="s">
        <v>442</v>
      </c>
      <c r="C1789" s="54">
        <v>40303.199999999997</v>
      </c>
      <c r="D1789" s="59">
        <f t="shared" si="28"/>
        <v>40303.199999999997</v>
      </c>
      <c r="E1789" s="117" t="e">
        <f>#REF!</f>
        <v>#REF!</v>
      </c>
    </row>
    <row r="1790" spans="1:5" s="7" customFormat="1" ht="15.75" hidden="1" outlineLevel="7">
      <c r="A1790" s="56" t="s">
        <v>287</v>
      </c>
      <c r="B1790" s="61" t="s">
        <v>442</v>
      </c>
      <c r="C1790" s="62">
        <v>40303.199999999997</v>
      </c>
      <c r="D1790" s="59">
        <f t="shared" si="28"/>
        <v>40303.199999999997</v>
      </c>
      <c r="E1790" s="117" t="e">
        <f>#REF!</f>
        <v>#REF!</v>
      </c>
    </row>
    <row r="1791" spans="1:5" s="7" customFormat="1" ht="15.75" hidden="1" outlineLevel="3">
      <c r="A1791" s="30" t="s">
        <v>456</v>
      </c>
      <c r="B1791" s="58" t="s">
        <v>442</v>
      </c>
      <c r="C1791" s="54">
        <v>411422.2</v>
      </c>
      <c r="D1791" s="59">
        <f t="shared" si="28"/>
        <v>411422.2</v>
      </c>
      <c r="E1791" s="117" t="e">
        <f>#REF!</f>
        <v>#REF!</v>
      </c>
    </row>
    <row r="1792" spans="1:5" s="7" customFormat="1" ht="45" hidden="1" outlineLevel="5">
      <c r="A1792" s="76" t="s">
        <v>462</v>
      </c>
      <c r="B1792" s="58" t="s">
        <v>442</v>
      </c>
      <c r="C1792" s="54">
        <v>411422.2</v>
      </c>
      <c r="D1792" s="59">
        <f t="shared" si="28"/>
        <v>411422.2</v>
      </c>
      <c r="E1792" s="117" t="e">
        <f>#REF!</f>
        <v>#REF!</v>
      </c>
    </row>
    <row r="1793" spans="1:5" s="7" customFormat="1" ht="15.75" hidden="1" outlineLevel="6">
      <c r="A1793" s="56" t="s">
        <v>34</v>
      </c>
      <c r="B1793" s="58" t="s">
        <v>442</v>
      </c>
      <c r="C1793" s="54">
        <v>411422.2</v>
      </c>
      <c r="D1793" s="59">
        <f t="shared" si="28"/>
        <v>411422.2</v>
      </c>
      <c r="E1793" s="117" t="e">
        <f>#REF!</f>
        <v>#REF!</v>
      </c>
    </row>
    <row r="1794" spans="1:5" s="7" customFormat="1" ht="15.75" hidden="1" outlineLevel="7">
      <c r="A1794" s="56" t="s">
        <v>287</v>
      </c>
      <c r="B1794" s="61" t="s">
        <v>442</v>
      </c>
      <c r="C1794" s="62">
        <v>411422.2</v>
      </c>
      <c r="D1794" s="59">
        <f t="shared" si="28"/>
        <v>411422.2</v>
      </c>
      <c r="E1794" s="117" t="e">
        <f>#REF!</f>
        <v>#REF!</v>
      </c>
    </row>
    <row r="1795" spans="1:5" s="7" customFormat="1" ht="22.5" hidden="1" outlineLevel="3">
      <c r="A1795" s="30" t="s">
        <v>288</v>
      </c>
      <c r="B1795" s="58" t="s">
        <v>442</v>
      </c>
      <c r="C1795" s="54">
        <v>152.30000000000001</v>
      </c>
      <c r="D1795" s="59">
        <f t="shared" si="28"/>
        <v>152.30000000000001</v>
      </c>
      <c r="E1795" s="117" t="e">
        <f>#REF!</f>
        <v>#REF!</v>
      </c>
    </row>
    <row r="1796" spans="1:5" s="7" customFormat="1" ht="22.5" hidden="1" outlineLevel="4">
      <c r="A1796" s="56" t="s">
        <v>463</v>
      </c>
      <c r="B1796" s="58" t="s">
        <v>442</v>
      </c>
      <c r="C1796" s="54">
        <v>152.30000000000001</v>
      </c>
      <c r="D1796" s="59">
        <f t="shared" si="28"/>
        <v>152.30000000000001</v>
      </c>
      <c r="E1796" s="117" t="e">
        <f>#REF!</f>
        <v>#REF!</v>
      </c>
    </row>
    <row r="1797" spans="1:5" s="7" customFormat="1" ht="22.5" hidden="1" outlineLevel="5">
      <c r="A1797" s="56" t="s">
        <v>464</v>
      </c>
      <c r="B1797" s="58" t="s">
        <v>442</v>
      </c>
      <c r="C1797" s="54">
        <v>152.30000000000001</v>
      </c>
      <c r="D1797" s="59">
        <f t="shared" si="28"/>
        <v>152.30000000000001</v>
      </c>
      <c r="E1797" s="117" t="e">
        <f>#REF!</f>
        <v>#REF!</v>
      </c>
    </row>
    <row r="1798" spans="1:5" s="7" customFormat="1" ht="15.75" hidden="1" outlineLevel="6">
      <c r="A1798" s="56" t="s">
        <v>34</v>
      </c>
      <c r="B1798" s="58" t="s">
        <v>442</v>
      </c>
      <c r="C1798" s="54">
        <v>152.30000000000001</v>
      </c>
      <c r="D1798" s="59">
        <f t="shared" si="28"/>
        <v>152.30000000000001</v>
      </c>
      <c r="E1798" s="117" t="e">
        <f>#REF!</f>
        <v>#REF!</v>
      </c>
    </row>
    <row r="1799" spans="1:5" s="7" customFormat="1" ht="15.75" hidden="1" outlineLevel="7">
      <c r="A1799" s="56" t="s">
        <v>428</v>
      </c>
      <c r="B1799" s="61" t="s">
        <v>442</v>
      </c>
      <c r="C1799" s="62">
        <v>152.30000000000001</v>
      </c>
      <c r="D1799" s="59">
        <f t="shared" si="28"/>
        <v>152.30000000000001</v>
      </c>
      <c r="E1799" s="117" t="e">
        <f>#REF!</f>
        <v>#REF!</v>
      </c>
    </row>
    <row r="1800" spans="1:5" s="7" customFormat="1" ht="15.75" hidden="1" outlineLevel="3">
      <c r="A1800" s="30" t="s">
        <v>449</v>
      </c>
      <c r="B1800" s="58" t="s">
        <v>442</v>
      </c>
      <c r="C1800" s="54">
        <v>1414.7</v>
      </c>
      <c r="D1800" s="59">
        <f t="shared" si="28"/>
        <v>1414.7</v>
      </c>
      <c r="E1800" s="117" t="e">
        <f>#REF!</f>
        <v>#REF!</v>
      </c>
    </row>
    <row r="1801" spans="1:5" s="7" customFormat="1" ht="22.5" hidden="1" outlineLevel="5">
      <c r="A1801" s="56" t="s">
        <v>465</v>
      </c>
      <c r="B1801" s="58" t="s">
        <v>442</v>
      </c>
      <c r="C1801" s="54">
        <v>1414.7</v>
      </c>
      <c r="D1801" s="59">
        <f t="shared" si="28"/>
        <v>1414.7</v>
      </c>
      <c r="E1801" s="117" t="e">
        <f>#REF!</f>
        <v>#REF!</v>
      </c>
    </row>
    <row r="1802" spans="1:5" s="7" customFormat="1" ht="15.75" hidden="1" outlineLevel="6">
      <c r="A1802" s="56" t="s">
        <v>34</v>
      </c>
      <c r="B1802" s="58" t="s">
        <v>442</v>
      </c>
      <c r="C1802" s="54">
        <v>1414.7</v>
      </c>
      <c r="D1802" s="59">
        <f t="shared" si="28"/>
        <v>1414.7</v>
      </c>
      <c r="E1802" s="117" t="e">
        <f>#REF!</f>
        <v>#REF!</v>
      </c>
    </row>
    <row r="1803" spans="1:5" s="7" customFormat="1" ht="15.75" hidden="1" outlineLevel="7">
      <c r="A1803" s="56" t="s">
        <v>428</v>
      </c>
      <c r="B1803" s="61" t="s">
        <v>442</v>
      </c>
      <c r="C1803" s="62">
        <v>1414.7</v>
      </c>
      <c r="D1803" s="59">
        <f t="shared" si="28"/>
        <v>1414.7</v>
      </c>
      <c r="E1803" s="117" t="e">
        <f>#REF!</f>
        <v>#REF!</v>
      </c>
    </row>
    <row r="1804" spans="1:5" s="7" customFormat="1" ht="15.75" hidden="1" outlineLevel="3">
      <c r="A1804" s="30" t="s">
        <v>449</v>
      </c>
      <c r="B1804" s="58" t="s">
        <v>442</v>
      </c>
      <c r="C1804" s="54">
        <v>1815860.9</v>
      </c>
      <c r="D1804" s="59">
        <f t="shared" si="28"/>
        <v>1815860.9</v>
      </c>
      <c r="E1804" s="117" t="e">
        <f>#REF!</f>
        <v>#REF!</v>
      </c>
    </row>
    <row r="1805" spans="1:5" s="7" customFormat="1" ht="15.75" hidden="1" outlineLevel="5">
      <c r="A1805" s="56" t="s">
        <v>466</v>
      </c>
      <c r="B1805" s="58" t="s">
        <v>442</v>
      </c>
      <c r="C1805" s="54">
        <v>1905</v>
      </c>
      <c r="D1805" s="59">
        <f t="shared" si="28"/>
        <v>1905</v>
      </c>
      <c r="E1805" s="117" t="e">
        <f>#REF!</f>
        <v>#REF!</v>
      </c>
    </row>
    <row r="1806" spans="1:5" s="7" customFormat="1" ht="33.75" hidden="1" outlineLevel="6">
      <c r="A1806" s="56" t="s">
        <v>15</v>
      </c>
      <c r="B1806" s="58" t="s">
        <v>442</v>
      </c>
      <c r="C1806" s="54">
        <v>1905</v>
      </c>
      <c r="D1806" s="59">
        <f t="shared" si="28"/>
        <v>1905</v>
      </c>
      <c r="E1806" s="117" t="e">
        <f>#REF!</f>
        <v>#REF!</v>
      </c>
    </row>
    <row r="1807" spans="1:5" s="7" customFormat="1" ht="15.75" hidden="1" outlineLevel="7">
      <c r="A1807" s="56" t="s">
        <v>17</v>
      </c>
      <c r="B1807" s="61" t="s">
        <v>442</v>
      </c>
      <c r="C1807" s="62">
        <v>1905</v>
      </c>
      <c r="D1807" s="59">
        <f t="shared" si="28"/>
        <v>1905</v>
      </c>
      <c r="E1807" s="117" t="e">
        <f>#REF!</f>
        <v>#REF!</v>
      </c>
    </row>
    <row r="1808" spans="1:5" s="7" customFormat="1" ht="15.75" hidden="1" outlineLevel="5">
      <c r="A1808" s="30" t="s">
        <v>19</v>
      </c>
      <c r="B1808" s="58" t="s">
        <v>442</v>
      </c>
      <c r="C1808" s="54">
        <v>1813955.9</v>
      </c>
      <c r="D1808" s="59">
        <f t="shared" si="28"/>
        <v>1813955.9</v>
      </c>
      <c r="E1808" s="117" t="e">
        <f>#REF!</f>
        <v>#REF!</v>
      </c>
    </row>
    <row r="1809" spans="1:5" s="7" customFormat="1" ht="15.75" hidden="1" outlineLevel="6">
      <c r="A1809" s="56" t="s">
        <v>34</v>
      </c>
      <c r="B1809" s="58" t="s">
        <v>442</v>
      </c>
      <c r="C1809" s="54">
        <v>1812392.2</v>
      </c>
      <c r="D1809" s="59">
        <f t="shared" si="28"/>
        <v>1812392.2</v>
      </c>
      <c r="E1809" s="117" t="e">
        <f>#REF!</f>
        <v>#REF!</v>
      </c>
    </row>
    <row r="1810" spans="1:5" s="7" customFormat="1" ht="15.75" hidden="1" outlineLevel="7">
      <c r="A1810" s="56" t="s">
        <v>428</v>
      </c>
      <c r="B1810" s="61" t="s">
        <v>442</v>
      </c>
      <c r="C1810" s="62">
        <v>1812392.2</v>
      </c>
      <c r="D1810" s="59">
        <f t="shared" si="28"/>
        <v>1812392.2</v>
      </c>
      <c r="E1810" s="117" t="e">
        <f>#REF!</f>
        <v>#REF!</v>
      </c>
    </row>
    <row r="1811" spans="1:5" s="7" customFormat="1" ht="15.75" hidden="1" outlineLevel="6">
      <c r="A1811" s="30" t="s">
        <v>433</v>
      </c>
      <c r="B1811" s="58" t="s">
        <v>442</v>
      </c>
      <c r="C1811" s="54">
        <v>1563.7</v>
      </c>
      <c r="D1811" s="59">
        <f t="shared" si="28"/>
        <v>1563.7</v>
      </c>
      <c r="E1811" s="117" t="e">
        <f>#REF!</f>
        <v>#REF!</v>
      </c>
    </row>
    <row r="1812" spans="1:5" s="7" customFormat="1" ht="15.75" hidden="1" outlineLevel="7">
      <c r="A1812" s="56" t="s">
        <v>287</v>
      </c>
      <c r="B1812" s="61" t="s">
        <v>442</v>
      </c>
      <c r="C1812" s="62">
        <v>1563.7</v>
      </c>
      <c r="D1812" s="59">
        <f t="shared" si="28"/>
        <v>1563.7</v>
      </c>
      <c r="E1812" s="117" t="e">
        <f>#REF!</f>
        <v>#REF!</v>
      </c>
    </row>
    <row r="1813" spans="1:5" s="7" customFormat="1" ht="15.75" hidden="1" outlineLevel="3">
      <c r="A1813" s="30" t="s">
        <v>332</v>
      </c>
      <c r="B1813" s="58" t="s">
        <v>442</v>
      </c>
      <c r="C1813" s="54">
        <v>157439.1</v>
      </c>
      <c r="D1813" s="59">
        <f t="shared" si="28"/>
        <v>157439.1</v>
      </c>
      <c r="E1813" s="117" t="e">
        <f>#REF!</f>
        <v>#REF!</v>
      </c>
    </row>
    <row r="1814" spans="1:5" s="7" customFormat="1" ht="15.75" hidden="1" outlineLevel="4">
      <c r="A1814" s="56" t="s">
        <v>467</v>
      </c>
      <c r="B1814" s="58" t="s">
        <v>442</v>
      </c>
      <c r="C1814" s="54">
        <v>157439.1</v>
      </c>
      <c r="D1814" s="59">
        <f t="shared" si="28"/>
        <v>157439.1</v>
      </c>
      <c r="E1814" s="117" t="e">
        <f>#REF!</f>
        <v>#REF!</v>
      </c>
    </row>
    <row r="1815" spans="1:5" s="7" customFormat="1" ht="33.75" hidden="1" outlineLevel="5">
      <c r="A1815" s="56" t="s">
        <v>468</v>
      </c>
      <c r="B1815" s="58" t="s">
        <v>442</v>
      </c>
      <c r="C1815" s="54">
        <v>157434.1</v>
      </c>
      <c r="D1815" s="59">
        <f t="shared" si="28"/>
        <v>157434.1</v>
      </c>
      <c r="E1815" s="117" t="e">
        <f>#REF!</f>
        <v>#REF!</v>
      </c>
    </row>
    <row r="1816" spans="1:5" s="7" customFormat="1" ht="15.75" hidden="1" outlineLevel="6">
      <c r="A1816" s="56" t="s">
        <v>34</v>
      </c>
      <c r="B1816" s="58" t="s">
        <v>442</v>
      </c>
      <c r="C1816" s="54">
        <v>156434.1</v>
      </c>
      <c r="D1816" s="59">
        <f t="shared" si="28"/>
        <v>156434.1</v>
      </c>
      <c r="E1816" s="117" t="e">
        <f>#REF!</f>
        <v>#REF!</v>
      </c>
    </row>
    <row r="1817" spans="1:5" s="7" customFormat="1" ht="15.75" hidden="1" outlineLevel="7">
      <c r="A1817" s="56" t="s">
        <v>428</v>
      </c>
      <c r="B1817" s="61" t="s">
        <v>442</v>
      </c>
      <c r="C1817" s="62">
        <v>156434.1</v>
      </c>
      <c r="D1817" s="59">
        <f t="shared" si="28"/>
        <v>156434.1</v>
      </c>
      <c r="E1817" s="117" t="e">
        <f>#REF!</f>
        <v>#REF!</v>
      </c>
    </row>
    <row r="1818" spans="1:5" s="7" customFormat="1" ht="15.75" hidden="1" outlineLevel="6">
      <c r="A1818" s="30" t="s">
        <v>433</v>
      </c>
      <c r="B1818" s="58" t="s">
        <v>442</v>
      </c>
      <c r="C1818" s="54">
        <v>1000</v>
      </c>
      <c r="D1818" s="59">
        <f t="shared" ref="D1818:D1881" si="29">C1818</f>
        <v>1000</v>
      </c>
      <c r="E1818" s="117" t="e">
        <f>#REF!</f>
        <v>#REF!</v>
      </c>
    </row>
    <row r="1819" spans="1:5" s="7" customFormat="1" ht="15.75" hidden="1" outlineLevel="7">
      <c r="A1819" s="56" t="s">
        <v>287</v>
      </c>
      <c r="B1819" s="61" t="s">
        <v>442</v>
      </c>
      <c r="C1819" s="62">
        <v>1000</v>
      </c>
      <c r="D1819" s="59">
        <f t="shared" si="29"/>
        <v>1000</v>
      </c>
      <c r="E1819" s="117" t="e">
        <f>#REF!</f>
        <v>#REF!</v>
      </c>
    </row>
    <row r="1820" spans="1:5" s="7" customFormat="1" ht="15.75" hidden="1" outlineLevel="5">
      <c r="A1820" s="30" t="s">
        <v>456</v>
      </c>
      <c r="B1820" s="58" t="s">
        <v>442</v>
      </c>
      <c r="C1820" s="54">
        <v>5</v>
      </c>
      <c r="D1820" s="59">
        <f t="shared" si="29"/>
        <v>5</v>
      </c>
      <c r="E1820" s="117" t="e">
        <f>#REF!</f>
        <v>#REF!</v>
      </c>
    </row>
    <row r="1821" spans="1:5" s="7" customFormat="1" ht="15.75" hidden="1" outlineLevel="6">
      <c r="A1821" s="56" t="s">
        <v>45</v>
      </c>
      <c r="B1821" s="58" t="s">
        <v>442</v>
      </c>
      <c r="C1821" s="54">
        <v>5</v>
      </c>
      <c r="D1821" s="59">
        <f t="shared" si="29"/>
        <v>5</v>
      </c>
      <c r="E1821" s="117" t="e">
        <f>#REF!</f>
        <v>#REF!</v>
      </c>
    </row>
    <row r="1822" spans="1:5" s="7" customFormat="1" ht="22.5" hidden="1" outlineLevel="7">
      <c r="A1822" s="56" t="s">
        <v>149</v>
      </c>
      <c r="B1822" s="61" t="s">
        <v>442</v>
      </c>
      <c r="C1822" s="62">
        <v>5</v>
      </c>
      <c r="D1822" s="59">
        <f t="shared" si="29"/>
        <v>5</v>
      </c>
      <c r="E1822" s="117" t="e">
        <f>#REF!</f>
        <v>#REF!</v>
      </c>
    </row>
    <row r="1823" spans="1:5" s="7" customFormat="1" ht="22.5" hidden="1" outlineLevel="3">
      <c r="A1823" s="30" t="s">
        <v>149</v>
      </c>
      <c r="B1823" s="58" t="s">
        <v>442</v>
      </c>
      <c r="C1823" s="54">
        <v>1030213.2</v>
      </c>
      <c r="D1823" s="59">
        <f t="shared" si="29"/>
        <v>1030213.2</v>
      </c>
      <c r="E1823" s="117" t="e">
        <f>#REF!</f>
        <v>#REF!</v>
      </c>
    </row>
    <row r="1824" spans="1:5" s="7" customFormat="1" ht="22.5" hidden="1" outlineLevel="5">
      <c r="A1824" s="56" t="s">
        <v>469</v>
      </c>
      <c r="B1824" s="58" t="s">
        <v>442</v>
      </c>
      <c r="C1824" s="54">
        <v>1030213.2</v>
      </c>
      <c r="D1824" s="59">
        <f t="shared" si="29"/>
        <v>1030213.2</v>
      </c>
      <c r="E1824" s="117" t="e">
        <f>#REF!</f>
        <v>#REF!</v>
      </c>
    </row>
    <row r="1825" spans="1:5" s="7" customFormat="1" ht="15.75" hidden="1" outlineLevel="6">
      <c r="A1825" s="56" t="s">
        <v>34</v>
      </c>
      <c r="B1825" s="58" t="s">
        <v>442</v>
      </c>
      <c r="C1825" s="54">
        <v>1030213.2</v>
      </c>
      <c r="D1825" s="59">
        <f t="shared" si="29"/>
        <v>1030213.2</v>
      </c>
      <c r="E1825" s="117" t="e">
        <f>#REF!</f>
        <v>#REF!</v>
      </c>
    </row>
    <row r="1826" spans="1:5" s="7" customFormat="1" ht="15.75" hidden="1" outlineLevel="7">
      <c r="A1826" s="56" t="s">
        <v>428</v>
      </c>
      <c r="B1826" s="61" t="s">
        <v>442</v>
      </c>
      <c r="C1826" s="62">
        <v>1030213.2</v>
      </c>
      <c r="D1826" s="59">
        <f t="shared" si="29"/>
        <v>1030213.2</v>
      </c>
      <c r="E1826" s="117" t="e">
        <f>#REF!</f>
        <v>#REF!</v>
      </c>
    </row>
    <row r="1827" spans="1:5" s="7" customFormat="1" ht="15.75" hidden="1" outlineLevel="3">
      <c r="A1827" s="30" t="s">
        <v>449</v>
      </c>
      <c r="B1827" s="58" t="s">
        <v>442</v>
      </c>
      <c r="C1827" s="54">
        <v>2599444.9</v>
      </c>
      <c r="D1827" s="59">
        <f t="shared" si="29"/>
        <v>2599444.9</v>
      </c>
      <c r="E1827" s="117" t="e">
        <f>#REF!</f>
        <v>#REF!</v>
      </c>
    </row>
    <row r="1828" spans="1:5" s="7" customFormat="1" ht="22.5" hidden="1" outlineLevel="5">
      <c r="A1828" s="56" t="s">
        <v>470</v>
      </c>
      <c r="B1828" s="58" t="s">
        <v>442</v>
      </c>
      <c r="C1828" s="54">
        <v>2599444.9</v>
      </c>
      <c r="D1828" s="59">
        <f t="shared" si="29"/>
        <v>2599444.9</v>
      </c>
      <c r="E1828" s="117" t="e">
        <f>#REF!</f>
        <v>#REF!</v>
      </c>
    </row>
    <row r="1829" spans="1:5" s="7" customFormat="1" ht="15.75" hidden="1" outlineLevel="6">
      <c r="A1829" s="56" t="s">
        <v>34</v>
      </c>
      <c r="B1829" s="58" t="s">
        <v>442</v>
      </c>
      <c r="C1829" s="54">
        <v>2599444.9</v>
      </c>
      <c r="D1829" s="59">
        <f t="shared" si="29"/>
        <v>2599444.9</v>
      </c>
      <c r="E1829" s="117" t="e">
        <f>#REF!</f>
        <v>#REF!</v>
      </c>
    </row>
    <row r="1830" spans="1:5" s="7" customFormat="1" ht="15.75" hidden="1" outlineLevel="7">
      <c r="A1830" s="56" t="s">
        <v>428</v>
      </c>
      <c r="B1830" s="61" t="s">
        <v>442</v>
      </c>
      <c r="C1830" s="62">
        <v>2599444.9</v>
      </c>
      <c r="D1830" s="59">
        <f t="shared" si="29"/>
        <v>2599444.9</v>
      </c>
      <c r="E1830" s="117" t="e">
        <f>#REF!</f>
        <v>#REF!</v>
      </c>
    </row>
    <row r="1831" spans="1:5" s="7" customFormat="1" ht="15.75" hidden="1" outlineLevel="3">
      <c r="A1831" s="30" t="s">
        <v>433</v>
      </c>
      <c r="B1831" s="58" t="s">
        <v>442</v>
      </c>
      <c r="C1831" s="54">
        <v>64817</v>
      </c>
      <c r="D1831" s="59">
        <f t="shared" si="29"/>
        <v>64817</v>
      </c>
      <c r="E1831" s="117" t="e">
        <f>#REF!</f>
        <v>#REF!</v>
      </c>
    </row>
    <row r="1832" spans="1:5" s="7" customFormat="1" ht="15.75" hidden="1" outlineLevel="4">
      <c r="A1832" s="56" t="s">
        <v>471</v>
      </c>
      <c r="B1832" s="58" t="s">
        <v>442</v>
      </c>
      <c r="C1832" s="54">
        <v>64817</v>
      </c>
      <c r="D1832" s="59">
        <f t="shared" si="29"/>
        <v>64817</v>
      </c>
      <c r="E1832" s="117" t="e">
        <f>#REF!</f>
        <v>#REF!</v>
      </c>
    </row>
    <row r="1833" spans="1:5" s="7" customFormat="1" ht="22.5" hidden="1" outlineLevel="5">
      <c r="A1833" s="56" t="s">
        <v>472</v>
      </c>
      <c r="B1833" s="58" t="s">
        <v>442</v>
      </c>
      <c r="C1833" s="54">
        <v>64817</v>
      </c>
      <c r="D1833" s="59">
        <f t="shared" si="29"/>
        <v>64817</v>
      </c>
      <c r="E1833" s="117" t="e">
        <f>#REF!</f>
        <v>#REF!</v>
      </c>
    </row>
    <row r="1834" spans="1:5" s="7" customFormat="1" ht="15.75" hidden="1" outlineLevel="6">
      <c r="A1834" s="56" t="s">
        <v>34</v>
      </c>
      <c r="B1834" s="58" t="s">
        <v>442</v>
      </c>
      <c r="C1834" s="54">
        <v>64817</v>
      </c>
      <c r="D1834" s="59">
        <f t="shared" si="29"/>
        <v>64817</v>
      </c>
      <c r="E1834" s="117" t="e">
        <f>#REF!</f>
        <v>#REF!</v>
      </c>
    </row>
    <row r="1835" spans="1:5" s="7" customFormat="1" ht="15.75" hidden="1" outlineLevel="7">
      <c r="A1835" s="56" t="s">
        <v>287</v>
      </c>
      <c r="B1835" s="61" t="s">
        <v>442</v>
      </c>
      <c r="C1835" s="62">
        <v>63865</v>
      </c>
      <c r="D1835" s="59">
        <f t="shared" si="29"/>
        <v>63865</v>
      </c>
      <c r="E1835" s="117" t="e">
        <f>#REF!</f>
        <v>#REF!</v>
      </c>
    </row>
    <row r="1836" spans="1:5" s="7" customFormat="1" ht="22.5" hidden="1" outlineLevel="7">
      <c r="A1836" s="30" t="s">
        <v>288</v>
      </c>
      <c r="B1836" s="61" t="s">
        <v>442</v>
      </c>
      <c r="C1836" s="62">
        <v>952</v>
      </c>
      <c r="D1836" s="59">
        <f t="shared" si="29"/>
        <v>952</v>
      </c>
      <c r="E1836" s="117" t="e">
        <f>#REF!</f>
        <v>#REF!</v>
      </c>
    </row>
    <row r="1837" spans="1:5" s="7" customFormat="1" ht="15.75" hidden="1" outlineLevel="3">
      <c r="A1837" s="30" t="s">
        <v>332</v>
      </c>
      <c r="B1837" s="58" t="s">
        <v>442</v>
      </c>
      <c r="C1837" s="54">
        <v>25000</v>
      </c>
      <c r="D1837" s="59">
        <f t="shared" si="29"/>
        <v>25000</v>
      </c>
      <c r="E1837" s="117" t="e">
        <f>#REF!</f>
        <v>#REF!</v>
      </c>
    </row>
    <row r="1838" spans="1:5" s="7" customFormat="1" ht="33.75" hidden="1" outlineLevel="5">
      <c r="A1838" s="56" t="s">
        <v>473</v>
      </c>
      <c r="B1838" s="58" t="s">
        <v>442</v>
      </c>
      <c r="C1838" s="54">
        <v>25000</v>
      </c>
      <c r="D1838" s="59">
        <f t="shared" si="29"/>
        <v>25000</v>
      </c>
      <c r="E1838" s="117" t="e">
        <f>#REF!</f>
        <v>#REF!</v>
      </c>
    </row>
    <row r="1839" spans="1:5" s="7" customFormat="1" ht="15.75" hidden="1" outlineLevel="6">
      <c r="A1839" s="56" t="s">
        <v>34</v>
      </c>
      <c r="B1839" s="58" t="s">
        <v>442</v>
      </c>
      <c r="C1839" s="54">
        <v>25000</v>
      </c>
      <c r="D1839" s="59">
        <f t="shared" si="29"/>
        <v>25000</v>
      </c>
      <c r="E1839" s="117" t="e">
        <f>#REF!</f>
        <v>#REF!</v>
      </c>
    </row>
    <row r="1840" spans="1:5" s="7" customFormat="1" ht="15.75" hidden="1" outlineLevel="7">
      <c r="A1840" s="56" t="s">
        <v>287</v>
      </c>
      <c r="B1840" s="61" t="s">
        <v>442</v>
      </c>
      <c r="C1840" s="62">
        <v>25000</v>
      </c>
      <c r="D1840" s="59">
        <f t="shared" si="29"/>
        <v>25000</v>
      </c>
      <c r="E1840" s="117" t="e">
        <f>#REF!</f>
        <v>#REF!</v>
      </c>
    </row>
    <row r="1841" spans="1:5" s="7" customFormat="1" ht="15.75" hidden="1" outlineLevel="3">
      <c r="A1841" s="30" t="s">
        <v>332</v>
      </c>
      <c r="B1841" s="58" t="s">
        <v>442</v>
      </c>
      <c r="C1841" s="54">
        <v>29952</v>
      </c>
      <c r="D1841" s="59">
        <f t="shared" si="29"/>
        <v>29952</v>
      </c>
      <c r="E1841" s="117" t="e">
        <f>#REF!</f>
        <v>#REF!</v>
      </c>
    </row>
    <row r="1842" spans="1:5" s="7" customFormat="1" ht="45" hidden="1" outlineLevel="5">
      <c r="A1842" s="76" t="s">
        <v>474</v>
      </c>
      <c r="B1842" s="58" t="s">
        <v>442</v>
      </c>
      <c r="C1842" s="54">
        <v>29952</v>
      </c>
      <c r="D1842" s="59">
        <f t="shared" si="29"/>
        <v>29952</v>
      </c>
      <c r="E1842" s="117" t="e">
        <f>#REF!</f>
        <v>#REF!</v>
      </c>
    </row>
    <row r="1843" spans="1:5" s="7" customFormat="1" ht="15.75" hidden="1" outlineLevel="6">
      <c r="A1843" s="56" t="s">
        <v>34</v>
      </c>
      <c r="B1843" s="58" t="s">
        <v>442</v>
      </c>
      <c r="C1843" s="54">
        <v>29952</v>
      </c>
      <c r="D1843" s="59">
        <f t="shared" si="29"/>
        <v>29952</v>
      </c>
      <c r="E1843" s="117" t="e">
        <f>#REF!</f>
        <v>#REF!</v>
      </c>
    </row>
    <row r="1844" spans="1:5" s="7" customFormat="1" ht="15.75" hidden="1" outlineLevel="7">
      <c r="A1844" s="56" t="s">
        <v>287</v>
      </c>
      <c r="B1844" s="61" t="s">
        <v>442</v>
      </c>
      <c r="C1844" s="62">
        <v>29952</v>
      </c>
      <c r="D1844" s="59">
        <f t="shared" si="29"/>
        <v>29952</v>
      </c>
      <c r="E1844" s="117" t="e">
        <f>#REF!</f>
        <v>#REF!</v>
      </c>
    </row>
    <row r="1845" spans="1:5" s="7" customFormat="1" ht="15.75" hidden="1" outlineLevel="3">
      <c r="A1845" s="30" t="s">
        <v>332</v>
      </c>
      <c r="B1845" s="58" t="s">
        <v>442</v>
      </c>
      <c r="C1845" s="54">
        <v>47657</v>
      </c>
      <c r="D1845" s="59">
        <f t="shared" si="29"/>
        <v>47657</v>
      </c>
      <c r="E1845" s="117" t="e">
        <f>#REF!</f>
        <v>#REF!</v>
      </c>
    </row>
    <row r="1846" spans="1:5" s="7" customFormat="1" ht="45" hidden="1" outlineLevel="5">
      <c r="A1846" s="76" t="s">
        <v>475</v>
      </c>
      <c r="B1846" s="58" t="s">
        <v>442</v>
      </c>
      <c r="C1846" s="54">
        <v>47657</v>
      </c>
      <c r="D1846" s="59">
        <f t="shared" si="29"/>
        <v>47657</v>
      </c>
      <c r="E1846" s="117" t="e">
        <f>#REF!</f>
        <v>#REF!</v>
      </c>
    </row>
    <row r="1847" spans="1:5" s="7" customFormat="1" ht="15.75" hidden="1" outlineLevel="6">
      <c r="A1847" s="56" t="s">
        <v>34</v>
      </c>
      <c r="B1847" s="58" t="s">
        <v>442</v>
      </c>
      <c r="C1847" s="54">
        <v>47657</v>
      </c>
      <c r="D1847" s="59">
        <f t="shared" si="29"/>
        <v>47657</v>
      </c>
      <c r="E1847" s="117" t="e">
        <f>#REF!</f>
        <v>#REF!</v>
      </c>
    </row>
    <row r="1848" spans="1:5" s="7" customFormat="1" ht="15.75" hidden="1" outlineLevel="7">
      <c r="A1848" s="56" t="s">
        <v>428</v>
      </c>
      <c r="B1848" s="61" t="s">
        <v>442</v>
      </c>
      <c r="C1848" s="62">
        <v>47657</v>
      </c>
      <c r="D1848" s="59">
        <f t="shared" si="29"/>
        <v>47657</v>
      </c>
      <c r="E1848" s="117" t="e">
        <f>#REF!</f>
        <v>#REF!</v>
      </c>
    </row>
    <row r="1849" spans="1:5" s="7" customFormat="1" ht="15.75" hidden="1" outlineLevel="3">
      <c r="A1849" s="30" t="s">
        <v>433</v>
      </c>
      <c r="B1849" s="58" t="s">
        <v>442</v>
      </c>
      <c r="C1849" s="54">
        <v>255327.9</v>
      </c>
      <c r="D1849" s="59">
        <f t="shared" si="29"/>
        <v>255327.9</v>
      </c>
      <c r="E1849" s="117" t="e">
        <f>#REF!</f>
        <v>#REF!</v>
      </c>
    </row>
    <row r="1850" spans="1:5" s="7" customFormat="1" ht="22.5" hidden="1" outlineLevel="5">
      <c r="A1850" s="56" t="s">
        <v>476</v>
      </c>
      <c r="B1850" s="58" t="s">
        <v>442</v>
      </c>
      <c r="C1850" s="54">
        <v>255327.9</v>
      </c>
      <c r="D1850" s="59">
        <f t="shared" si="29"/>
        <v>255327.9</v>
      </c>
      <c r="E1850" s="117" t="e">
        <f>#REF!</f>
        <v>#REF!</v>
      </c>
    </row>
    <row r="1851" spans="1:5" s="7" customFormat="1" ht="15.75" hidden="1" outlineLevel="6">
      <c r="A1851" s="56" t="s">
        <v>34</v>
      </c>
      <c r="B1851" s="58" t="s">
        <v>442</v>
      </c>
      <c r="C1851" s="54">
        <v>255327.9</v>
      </c>
      <c r="D1851" s="59">
        <f t="shared" si="29"/>
        <v>255327.9</v>
      </c>
      <c r="E1851" s="117" t="e">
        <f>#REF!</f>
        <v>#REF!</v>
      </c>
    </row>
    <row r="1852" spans="1:5" s="7" customFormat="1" ht="15.75" hidden="1" outlineLevel="7">
      <c r="A1852" s="56" t="s">
        <v>428</v>
      </c>
      <c r="B1852" s="61" t="s">
        <v>442</v>
      </c>
      <c r="C1852" s="62">
        <v>255327.9</v>
      </c>
      <c r="D1852" s="59">
        <f t="shared" si="29"/>
        <v>255327.9</v>
      </c>
      <c r="E1852" s="117" t="e">
        <f>#REF!</f>
        <v>#REF!</v>
      </c>
    </row>
    <row r="1853" spans="1:5" s="7" customFormat="1" ht="15.75" hidden="1" outlineLevel="3">
      <c r="A1853" s="30" t="s">
        <v>449</v>
      </c>
      <c r="B1853" s="58" t="s">
        <v>442</v>
      </c>
      <c r="C1853" s="54">
        <v>230184.3</v>
      </c>
      <c r="D1853" s="59">
        <f t="shared" si="29"/>
        <v>230184.3</v>
      </c>
      <c r="E1853" s="117" t="e">
        <f>#REF!</f>
        <v>#REF!</v>
      </c>
    </row>
    <row r="1854" spans="1:5" s="7" customFormat="1" ht="22.5" hidden="1" outlineLevel="5">
      <c r="A1854" s="56" t="s">
        <v>477</v>
      </c>
      <c r="B1854" s="58" t="s">
        <v>442</v>
      </c>
      <c r="C1854" s="54">
        <v>230184.3</v>
      </c>
      <c r="D1854" s="59">
        <f t="shared" si="29"/>
        <v>230184.3</v>
      </c>
      <c r="E1854" s="117" t="e">
        <f>#REF!</f>
        <v>#REF!</v>
      </c>
    </row>
    <row r="1855" spans="1:5" s="7" customFormat="1" ht="15.75" hidden="1" outlineLevel="6">
      <c r="A1855" s="56" t="s">
        <v>34</v>
      </c>
      <c r="B1855" s="58" t="s">
        <v>442</v>
      </c>
      <c r="C1855" s="54">
        <v>230184.3</v>
      </c>
      <c r="D1855" s="59">
        <f t="shared" si="29"/>
        <v>230184.3</v>
      </c>
      <c r="E1855" s="117" t="e">
        <f>#REF!</f>
        <v>#REF!</v>
      </c>
    </row>
    <row r="1856" spans="1:5" s="7" customFormat="1" ht="15.75" hidden="1" outlineLevel="7">
      <c r="A1856" s="56" t="s">
        <v>428</v>
      </c>
      <c r="B1856" s="61" t="s">
        <v>442</v>
      </c>
      <c r="C1856" s="62">
        <v>230184.3</v>
      </c>
      <c r="D1856" s="59">
        <f t="shared" si="29"/>
        <v>230184.3</v>
      </c>
      <c r="E1856" s="117" t="e">
        <f>#REF!</f>
        <v>#REF!</v>
      </c>
    </row>
    <row r="1857" spans="1:5" s="7" customFormat="1" ht="15.75" hidden="1" outlineLevel="3">
      <c r="A1857" s="30" t="s">
        <v>449</v>
      </c>
      <c r="B1857" s="58" t="s">
        <v>442</v>
      </c>
      <c r="C1857" s="54">
        <v>372669.3</v>
      </c>
      <c r="D1857" s="59">
        <f t="shared" si="29"/>
        <v>372669.3</v>
      </c>
      <c r="E1857" s="117" t="e">
        <f>#REF!</f>
        <v>#REF!</v>
      </c>
    </row>
    <row r="1858" spans="1:5" s="7" customFormat="1" ht="33.75" hidden="1" outlineLevel="5">
      <c r="A1858" s="56" t="s">
        <v>478</v>
      </c>
      <c r="B1858" s="58" t="s">
        <v>442</v>
      </c>
      <c r="C1858" s="54">
        <v>123674.8</v>
      </c>
      <c r="D1858" s="59">
        <f t="shared" si="29"/>
        <v>123674.8</v>
      </c>
      <c r="E1858" s="117" t="e">
        <f>#REF!</f>
        <v>#REF!</v>
      </c>
    </row>
    <row r="1859" spans="1:5" s="7" customFormat="1" ht="15.75" hidden="1" outlineLevel="6">
      <c r="A1859" s="56" t="s">
        <v>26</v>
      </c>
      <c r="B1859" s="58" t="s">
        <v>442</v>
      </c>
      <c r="C1859" s="54">
        <v>123674.8</v>
      </c>
      <c r="D1859" s="59">
        <f t="shared" si="29"/>
        <v>123674.8</v>
      </c>
      <c r="E1859" s="117" t="e">
        <f>#REF!</f>
        <v>#REF!</v>
      </c>
    </row>
    <row r="1860" spans="1:5" s="7" customFormat="1" ht="15.75" hidden="1" outlineLevel="7">
      <c r="A1860" s="56" t="s">
        <v>28</v>
      </c>
      <c r="B1860" s="61" t="s">
        <v>442</v>
      </c>
      <c r="C1860" s="62">
        <v>123674.8</v>
      </c>
      <c r="D1860" s="59">
        <f t="shared" si="29"/>
        <v>123674.8</v>
      </c>
      <c r="E1860" s="117" t="e">
        <f>#REF!</f>
        <v>#REF!</v>
      </c>
    </row>
    <row r="1861" spans="1:5" s="7" customFormat="1" ht="15.75" hidden="1" outlineLevel="5">
      <c r="A1861" s="30" t="s">
        <v>32</v>
      </c>
      <c r="B1861" s="58" t="s">
        <v>442</v>
      </c>
      <c r="C1861" s="54">
        <v>248994.5</v>
      </c>
      <c r="D1861" s="59">
        <f t="shared" si="29"/>
        <v>248994.5</v>
      </c>
      <c r="E1861" s="117" t="e">
        <f>#REF!</f>
        <v>#REF!</v>
      </c>
    </row>
    <row r="1862" spans="1:5" s="7" customFormat="1" ht="15.75" hidden="1" outlineLevel="6">
      <c r="A1862" s="56" t="s">
        <v>34</v>
      </c>
      <c r="B1862" s="58" t="s">
        <v>442</v>
      </c>
      <c r="C1862" s="54">
        <v>248994.5</v>
      </c>
      <c r="D1862" s="59">
        <f t="shared" si="29"/>
        <v>248994.5</v>
      </c>
      <c r="E1862" s="117" t="e">
        <f>#REF!</f>
        <v>#REF!</v>
      </c>
    </row>
    <row r="1863" spans="1:5" s="7" customFormat="1" ht="15.75" hidden="1" outlineLevel="7">
      <c r="A1863" s="56" t="s">
        <v>287</v>
      </c>
      <c r="B1863" s="61" t="s">
        <v>442</v>
      </c>
      <c r="C1863" s="62">
        <v>248994.5</v>
      </c>
      <c r="D1863" s="59">
        <f t="shared" si="29"/>
        <v>248994.5</v>
      </c>
      <c r="E1863" s="117" t="e">
        <f>#REF!</f>
        <v>#REF!</v>
      </c>
    </row>
    <row r="1864" spans="1:5" s="7" customFormat="1" ht="15.75" hidden="1" outlineLevel="3">
      <c r="A1864" s="30" t="s">
        <v>332</v>
      </c>
      <c r="B1864" s="58" t="s">
        <v>442</v>
      </c>
      <c r="C1864" s="54">
        <v>110961.7</v>
      </c>
      <c r="D1864" s="59">
        <f t="shared" si="29"/>
        <v>110961.7</v>
      </c>
      <c r="E1864" s="117" t="e">
        <f>#REF!</f>
        <v>#REF!</v>
      </c>
    </row>
    <row r="1865" spans="1:5" s="7" customFormat="1" ht="56.25" hidden="1" outlineLevel="5">
      <c r="A1865" s="76" t="s">
        <v>479</v>
      </c>
      <c r="B1865" s="58" t="s">
        <v>442</v>
      </c>
      <c r="C1865" s="54">
        <v>110961.7</v>
      </c>
      <c r="D1865" s="59">
        <f t="shared" si="29"/>
        <v>110961.7</v>
      </c>
      <c r="E1865" s="117" t="e">
        <f>#REF!</f>
        <v>#REF!</v>
      </c>
    </row>
    <row r="1866" spans="1:5" s="7" customFormat="1" ht="15.75" hidden="1" outlineLevel="6">
      <c r="A1866" s="56" t="s">
        <v>34</v>
      </c>
      <c r="B1866" s="58" t="s">
        <v>442</v>
      </c>
      <c r="C1866" s="54">
        <v>110961.7</v>
      </c>
      <c r="D1866" s="59">
        <f t="shared" si="29"/>
        <v>110961.7</v>
      </c>
      <c r="E1866" s="117" t="e">
        <f>#REF!</f>
        <v>#REF!</v>
      </c>
    </row>
    <row r="1867" spans="1:5" s="7" customFormat="1" ht="15.75" hidden="1" outlineLevel="7">
      <c r="A1867" s="56" t="s">
        <v>428</v>
      </c>
      <c r="B1867" s="61" t="s">
        <v>442</v>
      </c>
      <c r="C1867" s="62">
        <v>110961.7</v>
      </c>
      <c r="D1867" s="59">
        <f t="shared" si="29"/>
        <v>110961.7</v>
      </c>
      <c r="E1867" s="117" t="e">
        <f>#REF!</f>
        <v>#REF!</v>
      </c>
    </row>
    <row r="1868" spans="1:5" s="7" customFormat="1" ht="15.75" hidden="1" outlineLevel="3">
      <c r="A1868" s="30" t="s">
        <v>433</v>
      </c>
      <c r="B1868" s="58" t="s">
        <v>442</v>
      </c>
      <c r="C1868" s="54">
        <v>3140</v>
      </c>
      <c r="D1868" s="59">
        <f t="shared" si="29"/>
        <v>3140</v>
      </c>
      <c r="E1868" s="117" t="e">
        <f>#REF!</f>
        <v>#REF!</v>
      </c>
    </row>
    <row r="1869" spans="1:5" s="7" customFormat="1" ht="33.75" hidden="1" outlineLevel="5">
      <c r="A1869" s="56" t="s">
        <v>480</v>
      </c>
      <c r="B1869" s="58" t="s">
        <v>442</v>
      </c>
      <c r="C1869" s="54">
        <v>3140</v>
      </c>
      <c r="D1869" s="59">
        <f t="shared" si="29"/>
        <v>3140</v>
      </c>
      <c r="E1869" s="117" t="e">
        <f>#REF!</f>
        <v>#REF!</v>
      </c>
    </row>
    <row r="1870" spans="1:5" s="7" customFormat="1" ht="15.75" hidden="1" outlineLevel="6">
      <c r="A1870" s="56" t="s">
        <v>34</v>
      </c>
      <c r="B1870" s="58" t="s">
        <v>442</v>
      </c>
      <c r="C1870" s="54">
        <v>3140</v>
      </c>
      <c r="D1870" s="59">
        <f t="shared" si="29"/>
        <v>3140</v>
      </c>
      <c r="E1870" s="117" t="e">
        <f>#REF!</f>
        <v>#REF!</v>
      </c>
    </row>
    <row r="1871" spans="1:5" s="7" customFormat="1" ht="15.75" hidden="1" outlineLevel="7">
      <c r="A1871" s="56" t="s">
        <v>66</v>
      </c>
      <c r="B1871" s="61" t="s">
        <v>442</v>
      </c>
      <c r="C1871" s="62">
        <v>3140</v>
      </c>
      <c r="D1871" s="59">
        <f t="shared" si="29"/>
        <v>3140</v>
      </c>
      <c r="E1871" s="117" t="e">
        <f>#REF!</f>
        <v>#REF!</v>
      </c>
    </row>
    <row r="1872" spans="1:5" s="7" customFormat="1" ht="15.75" hidden="1" outlineLevel="3">
      <c r="A1872" s="30" t="s">
        <v>66</v>
      </c>
      <c r="B1872" s="58" t="s">
        <v>442</v>
      </c>
      <c r="C1872" s="54">
        <v>205881</v>
      </c>
      <c r="D1872" s="59">
        <f t="shared" si="29"/>
        <v>205881</v>
      </c>
      <c r="E1872" s="117" t="e">
        <f>#REF!</f>
        <v>#REF!</v>
      </c>
    </row>
    <row r="1873" spans="1:5" s="7" customFormat="1" ht="22.5" hidden="1" outlineLevel="5">
      <c r="A1873" s="56" t="s">
        <v>481</v>
      </c>
      <c r="B1873" s="58" t="s">
        <v>442</v>
      </c>
      <c r="C1873" s="54">
        <v>205881</v>
      </c>
      <c r="D1873" s="59">
        <f t="shared" si="29"/>
        <v>205881</v>
      </c>
      <c r="E1873" s="117" t="e">
        <f>#REF!</f>
        <v>#REF!</v>
      </c>
    </row>
    <row r="1874" spans="1:5" s="7" customFormat="1" ht="15.75" hidden="1" outlineLevel="6">
      <c r="A1874" s="56" t="s">
        <v>34</v>
      </c>
      <c r="B1874" s="58" t="s">
        <v>442</v>
      </c>
      <c r="C1874" s="54">
        <v>205881</v>
      </c>
      <c r="D1874" s="59">
        <f t="shared" si="29"/>
        <v>205881</v>
      </c>
      <c r="E1874" s="117" t="e">
        <f>#REF!</f>
        <v>#REF!</v>
      </c>
    </row>
    <row r="1875" spans="1:5" s="7" customFormat="1" ht="15.75" hidden="1" outlineLevel="7">
      <c r="A1875" s="56" t="s">
        <v>428</v>
      </c>
      <c r="B1875" s="61" t="s">
        <v>442</v>
      </c>
      <c r="C1875" s="62">
        <v>205881</v>
      </c>
      <c r="D1875" s="59">
        <f t="shared" si="29"/>
        <v>205881</v>
      </c>
      <c r="E1875" s="117" t="e">
        <f>#REF!</f>
        <v>#REF!</v>
      </c>
    </row>
    <row r="1876" spans="1:5" s="7" customFormat="1" ht="15.75" hidden="1" outlineLevel="3">
      <c r="A1876" s="30" t="s">
        <v>449</v>
      </c>
      <c r="B1876" s="58" t="s">
        <v>442</v>
      </c>
      <c r="C1876" s="54">
        <v>412232.4</v>
      </c>
      <c r="D1876" s="59">
        <f t="shared" si="29"/>
        <v>412232.4</v>
      </c>
      <c r="E1876" s="117" t="e">
        <f>#REF!</f>
        <v>#REF!</v>
      </c>
    </row>
    <row r="1877" spans="1:5" s="7" customFormat="1" ht="90" hidden="1" outlineLevel="5">
      <c r="A1877" s="76" t="s">
        <v>482</v>
      </c>
      <c r="B1877" s="58" t="s">
        <v>442</v>
      </c>
      <c r="C1877" s="54">
        <v>412232.4</v>
      </c>
      <c r="D1877" s="59">
        <f t="shared" si="29"/>
        <v>412232.4</v>
      </c>
      <c r="E1877" s="117" t="e">
        <f>#REF!</f>
        <v>#REF!</v>
      </c>
    </row>
    <row r="1878" spans="1:5" s="7" customFormat="1" ht="15.75" hidden="1" outlineLevel="6">
      <c r="A1878" s="56" t="s">
        <v>34</v>
      </c>
      <c r="B1878" s="58" t="s">
        <v>442</v>
      </c>
      <c r="C1878" s="54">
        <v>412232.4</v>
      </c>
      <c r="D1878" s="59">
        <f t="shared" si="29"/>
        <v>412232.4</v>
      </c>
      <c r="E1878" s="117" t="e">
        <f>#REF!</f>
        <v>#REF!</v>
      </c>
    </row>
    <row r="1879" spans="1:5" s="7" customFormat="1" ht="15.75" hidden="1" outlineLevel="7">
      <c r="A1879" s="56" t="s">
        <v>428</v>
      </c>
      <c r="B1879" s="61" t="s">
        <v>442</v>
      </c>
      <c r="C1879" s="62">
        <v>412232.4</v>
      </c>
      <c r="D1879" s="59">
        <f t="shared" si="29"/>
        <v>412232.4</v>
      </c>
      <c r="E1879" s="117" t="e">
        <f>#REF!</f>
        <v>#REF!</v>
      </c>
    </row>
    <row r="1880" spans="1:5" s="7" customFormat="1" ht="15.75" hidden="1" outlineLevel="3">
      <c r="A1880" s="30" t="s">
        <v>433</v>
      </c>
      <c r="B1880" s="58" t="s">
        <v>442</v>
      </c>
      <c r="C1880" s="54">
        <v>26325.9</v>
      </c>
      <c r="D1880" s="59">
        <f t="shared" si="29"/>
        <v>26325.9</v>
      </c>
      <c r="E1880" s="117" t="e">
        <f>#REF!</f>
        <v>#REF!</v>
      </c>
    </row>
    <row r="1881" spans="1:5" s="7" customFormat="1" ht="33.75" hidden="1" outlineLevel="5">
      <c r="A1881" s="56" t="s">
        <v>483</v>
      </c>
      <c r="B1881" s="58" t="s">
        <v>442</v>
      </c>
      <c r="C1881" s="54">
        <v>26325.9</v>
      </c>
      <c r="D1881" s="59">
        <f t="shared" si="29"/>
        <v>26325.9</v>
      </c>
      <c r="E1881" s="117" t="e">
        <f>#REF!</f>
        <v>#REF!</v>
      </c>
    </row>
    <row r="1882" spans="1:5" s="7" customFormat="1" ht="15.75" hidden="1" outlineLevel="6">
      <c r="A1882" s="56" t="s">
        <v>34</v>
      </c>
      <c r="B1882" s="58" t="s">
        <v>442</v>
      </c>
      <c r="C1882" s="54">
        <v>26325.9</v>
      </c>
      <c r="D1882" s="59">
        <f t="shared" ref="D1882:D1945" si="30">C1882</f>
        <v>26325.9</v>
      </c>
      <c r="E1882" s="117" t="e">
        <f>#REF!</f>
        <v>#REF!</v>
      </c>
    </row>
    <row r="1883" spans="1:5" s="7" customFormat="1" ht="15.75" hidden="1" outlineLevel="7">
      <c r="A1883" s="56" t="s">
        <v>428</v>
      </c>
      <c r="B1883" s="61" t="s">
        <v>442</v>
      </c>
      <c r="C1883" s="62">
        <v>26325.9</v>
      </c>
      <c r="D1883" s="59">
        <f t="shared" si="30"/>
        <v>26325.9</v>
      </c>
      <c r="E1883" s="117" t="e">
        <f>#REF!</f>
        <v>#REF!</v>
      </c>
    </row>
    <row r="1884" spans="1:5" s="7" customFormat="1" ht="15.75" hidden="1" outlineLevel="3">
      <c r="A1884" s="30" t="s">
        <v>433</v>
      </c>
      <c r="B1884" s="58" t="s">
        <v>442</v>
      </c>
      <c r="C1884" s="54">
        <v>1027</v>
      </c>
      <c r="D1884" s="59">
        <f t="shared" si="30"/>
        <v>1027</v>
      </c>
      <c r="E1884" s="117" t="e">
        <f>#REF!</f>
        <v>#REF!</v>
      </c>
    </row>
    <row r="1885" spans="1:5" s="7" customFormat="1" ht="33.75" hidden="1" outlineLevel="5">
      <c r="A1885" s="56" t="s">
        <v>484</v>
      </c>
      <c r="B1885" s="58" t="s">
        <v>442</v>
      </c>
      <c r="C1885" s="54">
        <v>1027</v>
      </c>
      <c r="D1885" s="59">
        <f t="shared" si="30"/>
        <v>1027</v>
      </c>
      <c r="E1885" s="117" t="e">
        <f>#REF!</f>
        <v>#REF!</v>
      </c>
    </row>
    <row r="1886" spans="1:5" s="7" customFormat="1" ht="15.75" hidden="1" outlineLevel="6">
      <c r="A1886" s="56" t="s">
        <v>34</v>
      </c>
      <c r="B1886" s="58" t="s">
        <v>442</v>
      </c>
      <c r="C1886" s="54">
        <v>1027</v>
      </c>
      <c r="D1886" s="59">
        <f t="shared" si="30"/>
        <v>1027</v>
      </c>
      <c r="E1886" s="117" t="e">
        <f>#REF!</f>
        <v>#REF!</v>
      </c>
    </row>
    <row r="1887" spans="1:5" s="7" customFormat="1" ht="15.75" hidden="1" outlineLevel="7">
      <c r="A1887" s="56" t="s">
        <v>428</v>
      </c>
      <c r="B1887" s="61" t="s">
        <v>442</v>
      </c>
      <c r="C1887" s="62">
        <v>1027</v>
      </c>
      <c r="D1887" s="59">
        <f t="shared" si="30"/>
        <v>1027</v>
      </c>
      <c r="E1887" s="117" t="e">
        <f>#REF!</f>
        <v>#REF!</v>
      </c>
    </row>
    <row r="1888" spans="1:5" s="7" customFormat="1" ht="15.75" hidden="1" outlineLevel="2">
      <c r="A1888" s="30" t="s">
        <v>433</v>
      </c>
      <c r="B1888" s="58" t="s">
        <v>442</v>
      </c>
      <c r="C1888" s="54">
        <v>935043.3</v>
      </c>
      <c r="D1888" s="59">
        <f t="shared" si="30"/>
        <v>935043.3</v>
      </c>
      <c r="E1888" s="117" t="e">
        <f>#REF!</f>
        <v>#REF!</v>
      </c>
    </row>
    <row r="1889" spans="1:5" s="7" customFormat="1" ht="15.75" hidden="1" outlineLevel="3">
      <c r="A1889" s="56" t="s">
        <v>146</v>
      </c>
      <c r="B1889" s="58" t="s">
        <v>442</v>
      </c>
      <c r="C1889" s="54">
        <v>935043.3</v>
      </c>
      <c r="D1889" s="59">
        <f t="shared" si="30"/>
        <v>935043.3</v>
      </c>
      <c r="E1889" s="117" t="e">
        <f>#REF!</f>
        <v>#REF!</v>
      </c>
    </row>
    <row r="1890" spans="1:5" s="7" customFormat="1" ht="15.75" hidden="1" outlineLevel="4">
      <c r="A1890" s="56" t="s">
        <v>485</v>
      </c>
      <c r="B1890" s="58" t="s">
        <v>442</v>
      </c>
      <c r="C1890" s="54">
        <v>935043.3</v>
      </c>
      <c r="D1890" s="59">
        <f t="shared" si="30"/>
        <v>935043.3</v>
      </c>
      <c r="E1890" s="117" t="e">
        <f>#REF!</f>
        <v>#REF!</v>
      </c>
    </row>
    <row r="1891" spans="1:5" s="7" customFormat="1" ht="15.75" hidden="1" outlineLevel="5">
      <c r="A1891" s="56" t="s">
        <v>486</v>
      </c>
      <c r="B1891" s="58" t="s">
        <v>442</v>
      </c>
      <c r="C1891" s="54">
        <v>837265.4</v>
      </c>
      <c r="D1891" s="59">
        <f t="shared" si="30"/>
        <v>837265.4</v>
      </c>
      <c r="E1891" s="117" t="e">
        <f>#REF!</f>
        <v>#REF!</v>
      </c>
    </row>
    <row r="1892" spans="1:5" s="7" customFormat="1" ht="15.75" hidden="1" outlineLevel="6">
      <c r="A1892" s="56" t="s">
        <v>34</v>
      </c>
      <c r="B1892" s="58" t="s">
        <v>442</v>
      </c>
      <c r="C1892" s="54">
        <v>790872.6</v>
      </c>
      <c r="D1892" s="59">
        <f t="shared" si="30"/>
        <v>790872.6</v>
      </c>
      <c r="E1892" s="117" t="e">
        <f>#REF!</f>
        <v>#REF!</v>
      </c>
    </row>
    <row r="1893" spans="1:5" s="7" customFormat="1" ht="15.75" hidden="1" outlineLevel="7">
      <c r="A1893" s="56" t="s">
        <v>287</v>
      </c>
      <c r="B1893" s="61" t="s">
        <v>442</v>
      </c>
      <c r="C1893" s="62">
        <v>786205.7</v>
      </c>
      <c r="D1893" s="59">
        <f t="shared" si="30"/>
        <v>786205.7</v>
      </c>
      <c r="E1893" s="117" t="e">
        <f>#REF!</f>
        <v>#REF!</v>
      </c>
    </row>
    <row r="1894" spans="1:5" s="7" customFormat="1" ht="22.5" hidden="1" outlineLevel="7">
      <c r="A1894" s="30" t="s">
        <v>288</v>
      </c>
      <c r="B1894" s="61" t="s">
        <v>442</v>
      </c>
      <c r="C1894" s="62">
        <v>4666.8999999999996</v>
      </c>
      <c r="D1894" s="59">
        <f t="shared" si="30"/>
        <v>4666.8999999999996</v>
      </c>
      <c r="E1894" s="117" t="e">
        <f>#REF!</f>
        <v>#REF!</v>
      </c>
    </row>
    <row r="1895" spans="1:5" s="7" customFormat="1" ht="15.75" hidden="1" outlineLevel="6">
      <c r="A1895" s="30" t="s">
        <v>332</v>
      </c>
      <c r="B1895" s="58" t="s">
        <v>442</v>
      </c>
      <c r="C1895" s="54">
        <v>46392.800000000003</v>
      </c>
      <c r="D1895" s="59">
        <f t="shared" si="30"/>
        <v>46392.800000000003</v>
      </c>
      <c r="E1895" s="117" t="e">
        <f>#REF!</f>
        <v>#REF!</v>
      </c>
    </row>
    <row r="1896" spans="1:5" s="7" customFormat="1" ht="15.75" hidden="1" outlineLevel="7">
      <c r="A1896" s="56" t="s">
        <v>311</v>
      </c>
      <c r="B1896" s="61" t="s">
        <v>442</v>
      </c>
      <c r="C1896" s="62">
        <v>46392.800000000003</v>
      </c>
      <c r="D1896" s="59">
        <f t="shared" si="30"/>
        <v>46392.800000000003</v>
      </c>
      <c r="E1896" s="117" t="e">
        <f>#REF!</f>
        <v>#REF!</v>
      </c>
    </row>
    <row r="1897" spans="1:5" s="7" customFormat="1" ht="15.75" hidden="1" outlineLevel="5">
      <c r="A1897" s="30" t="s">
        <v>311</v>
      </c>
      <c r="B1897" s="58" t="s">
        <v>442</v>
      </c>
      <c r="C1897" s="54">
        <v>97777.9</v>
      </c>
      <c r="D1897" s="59">
        <f t="shared" si="30"/>
        <v>97777.9</v>
      </c>
      <c r="E1897" s="117" t="e">
        <f>#REF!</f>
        <v>#REF!</v>
      </c>
    </row>
    <row r="1898" spans="1:5" s="7" customFormat="1" ht="15.75" hidden="1" outlineLevel="6">
      <c r="A1898" s="56" t="s">
        <v>98</v>
      </c>
      <c r="B1898" s="58" t="s">
        <v>442</v>
      </c>
      <c r="C1898" s="54">
        <v>97777.9</v>
      </c>
      <c r="D1898" s="59">
        <f t="shared" si="30"/>
        <v>97777.9</v>
      </c>
      <c r="E1898" s="117" t="e">
        <f>#REF!</f>
        <v>#REF!</v>
      </c>
    </row>
    <row r="1899" spans="1:5" s="7" customFormat="1" ht="15.75" hidden="1" outlineLevel="7">
      <c r="A1899" s="56" t="s">
        <v>487</v>
      </c>
      <c r="B1899" s="61" t="s">
        <v>442</v>
      </c>
      <c r="C1899" s="62">
        <v>97777.9</v>
      </c>
      <c r="D1899" s="59">
        <f t="shared" si="30"/>
        <v>97777.9</v>
      </c>
      <c r="E1899" s="117" t="e">
        <f>#REF!</f>
        <v>#REF!</v>
      </c>
    </row>
    <row r="1900" spans="1:5" s="7" customFormat="1" ht="15.75" hidden="1" outlineLevel="2">
      <c r="A1900" s="30" t="s">
        <v>487</v>
      </c>
      <c r="B1900" s="58" t="s">
        <v>442</v>
      </c>
      <c r="C1900" s="54">
        <v>374122.9</v>
      </c>
      <c r="D1900" s="59">
        <f t="shared" si="30"/>
        <v>374122.9</v>
      </c>
      <c r="E1900" s="117" t="e">
        <f>#REF!</f>
        <v>#REF!</v>
      </c>
    </row>
    <row r="1901" spans="1:5" s="7" customFormat="1" ht="15.75" hidden="1" outlineLevel="3">
      <c r="A1901" s="56" t="s">
        <v>116</v>
      </c>
      <c r="B1901" s="58" t="s">
        <v>442</v>
      </c>
      <c r="C1901" s="54">
        <v>180000</v>
      </c>
      <c r="D1901" s="59">
        <f t="shared" si="30"/>
        <v>180000</v>
      </c>
      <c r="E1901" s="117" t="e">
        <f>#REF!</f>
        <v>#REF!</v>
      </c>
    </row>
    <row r="1902" spans="1:5" s="7" customFormat="1" ht="22.5" hidden="1" outlineLevel="5">
      <c r="A1902" s="56" t="s">
        <v>302</v>
      </c>
      <c r="B1902" s="58" t="s">
        <v>442</v>
      </c>
      <c r="C1902" s="54">
        <v>180000</v>
      </c>
      <c r="D1902" s="59">
        <f t="shared" si="30"/>
        <v>180000</v>
      </c>
      <c r="E1902" s="117" t="e">
        <f>#REF!</f>
        <v>#REF!</v>
      </c>
    </row>
    <row r="1903" spans="1:5" s="7" customFormat="1" ht="15.75" hidden="1" outlineLevel="6">
      <c r="A1903" s="56" t="s">
        <v>34</v>
      </c>
      <c r="B1903" s="58" t="s">
        <v>442</v>
      </c>
      <c r="C1903" s="54">
        <v>180000</v>
      </c>
      <c r="D1903" s="59">
        <f t="shared" si="30"/>
        <v>180000</v>
      </c>
      <c r="E1903" s="117" t="e">
        <f>#REF!</f>
        <v>#REF!</v>
      </c>
    </row>
    <row r="1904" spans="1:5" s="7" customFormat="1" ht="15.75" hidden="1" outlineLevel="7">
      <c r="A1904" s="56" t="s">
        <v>287</v>
      </c>
      <c r="B1904" s="61" t="s">
        <v>442</v>
      </c>
      <c r="C1904" s="62">
        <v>180000</v>
      </c>
      <c r="D1904" s="59">
        <f t="shared" si="30"/>
        <v>180000</v>
      </c>
      <c r="E1904" s="117" t="e">
        <f>#REF!</f>
        <v>#REF!</v>
      </c>
    </row>
    <row r="1905" spans="1:5" s="7" customFormat="1" ht="15.75" hidden="1" outlineLevel="3">
      <c r="A1905" s="30" t="s">
        <v>456</v>
      </c>
      <c r="B1905" s="58" t="s">
        <v>442</v>
      </c>
      <c r="C1905" s="54">
        <v>165810</v>
      </c>
      <c r="D1905" s="59">
        <f t="shared" si="30"/>
        <v>165810</v>
      </c>
      <c r="E1905" s="117" t="e">
        <f>#REF!</f>
        <v>#REF!</v>
      </c>
    </row>
    <row r="1906" spans="1:5" s="7" customFormat="1" ht="22.5" hidden="1" outlineLevel="5">
      <c r="A1906" s="56" t="s">
        <v>488</v>
      </c>
      <c r="B1906" s="58" t="s">
        <v>442</v>
      </c>
      <c r="C1906" s="54">
        <v>165810</v>
      </c>
      <c r="D1906" s="59">
        <f t="shared" si="30"/>
        <v>165810</v>
      </c>
      <c r="E1906" s="117" t="e">
        <f>#REF!</f>
        <v>#REF!</v>
      </c>
    </row>
    <row r="1907" spans="1:5" s="7" customFormat="1" ht="15.75" hidden="1" outlineLevel="6">
      <c r="A1907" s="56" t="s">
        <v>98</v>
      </c>
      <c r="B1907" s="58" t="s">
        <v>442</v>
      </c>
      <c r="C1907" s="54">
        <v>165810</v>
      </c>
      <c r="D1907" s="59">
        <f t="shared" si="30"/>
        <v>165810</v>
      </c>
      <c r="E1907" s="117" t="e">
        <f>#REF!</f>
        <v>#REF!</v>
      </c>
    </row>
    <row r="1908" spans="1:5" s="7" customFormat="1" ht="15.75" hidden="1" outlineLevel="7">
      <c r="A1908" s="56" t="s">
        <v>178</v>
      </c>
      <c r="B1908" s="61" t="s">
        <v>442</v>
      </c>
      <c r="C1908" s="62">
        <v>165810</v>
      </c>
      <c r="D1908" s="59">
        <f t="shared" si="30"/>
        <v>165810</v>
      </c>
      <c r="E1908" s="117" t="e">
        <f>#REF!</f>
        <v>#REF!</v>
      </c>
    </row>
    <row r="1909" spans="1:5" s="7" customFormat="1" ht="22.5" hidden="1" outlineLevel="3">
      <c r="A1909" s="30" t="s">
        <v>214</v>
      </c>
      <c r="B1909" s="58" t="s">
        <v>442</v>
      </c>
      <c r="C1909" s="54">
        <v>4392</v>
      </c>
      <c r="D1909" s="59">
        <f t="shared" si="30"/>
        <v>4392</v>
      </c>
      <c r="E1909" s="117" t="e">
        <f>#REF!</f>
        <v>#REF!</v>
      </c>
    </row>
    <row r="1910" spans="1:5" s="7" customFormat="1" ht="22.5" hidden="1" outlineLevel="4">
      <c r="A1910" s="56" t="s">
        <v>489</v>
      </c>
      <c r="B1910" s="58" t="s">
        <v>442</v>
      </c>
      <c r="C1910" s="54">
        <v>4392</v>
      </c>
      <c r="D1910" s="59">
        <f t="shared" si="30"/>
        <v>4392</v>
      </c>
      <c r="E1910" s="117" t="e">
        <f>#REF!</f>
        <v>#REF!</v>
      </c>
    </row>
    <row r="1911" spans="1:5" s="7" customFormat="1" ht="22.5" hidden="1" outlineLevel="5">
      <c r="A1911" s="56" t="s">
        <v>490</v>
      </c>
      <c r="B1911" s="58" t="s">
        <v>442</v>
      </c>
      <c r="C1911" s="54">
        <v>4392</v>
      </c>
      <c r="D1911" s="59">
        <f t="shared" si="30"/>
        <v>4392</v>
      </c>
      <c r="E1911" s="117" t="e">
        <f>#REF!</f>
        <v>#REF!</v>
      </c>
    </row>
    <row r="1912" spans="1:5" s="7" customFormat="1" ht="15.75" hidden="1" outlineLevel="6">
      <c r="A1912" s="56" t="s">
        <v>34</v>
      </c>
      <c r="B1912" s="58" t="s">
        <v>442</v>
      </c>
      <c r="C1912" s="54">
        <v>4392</v>
      </c>
      <c r="D1912" s="59">
        <f t="shared" si="30"/>
        <v>4392</v>
      </c>
      <c r="E1912" s="117" t="e">
        <f>#REF!</f>
        <v>#REF!</v>
      </c>
    </row>
    <row r="1913" spans="1:5" s="7" customFormat="1" ht="15.75" hidden="1" outlineLevel="7">
      <c r="A1913" s="56" t="s">
        <v>287</v>
      </c>
      <c r="B1913" s="61" t="s">
        <v>442</v>
      </c>
      <c r="C1913" s="62">
        <v>4392</v>
      </c>
      <c r="D1913" s="59">
        <f t="shared" si="30"/>
        <v>4392</v>
      </c>
      <c r="E1913" s="117" t="e">
        <f>#REF!</f>
        <v>#REF!</v>
      </c>
    </row>
    <row r="1914" spans="1:5" s="7" customFormat="1" ht="15.75" hidden="1" outlineLevel="3">
      <c r="A1914" s="30" t="s">
        <v>456</v>
      </c>
      <c r="B1914" s="58" t="s">
        <v>442</v>
      </c>
      <c r="C1914" s="54">
        <v>23920.9</v>
      </c>
      <c r="D1914" s="59">
        <f t="shared" si="30"/>
        <v>23920.9</v>
      </c>
      <c r="E1914" s="117" t="e">
        <f>#REF!</f>
        <v>#REF!</v>
      </c>
    </row>
    <row r="1915" spans="1:5" s="7" customFormat="1" ht="22.5" hidden="1" outlineLevel="4">
      <c r="A1915" s="56" t="s">
        <v>215</v>
      </c>
      <c r="B1915" s="58" t="s">
        <v>442</v>
      </c>
      <c r="C1915" s="54">
        <v>23920.9</v>
      </c>
      <c r="D1915" s="59">
        <f t="shared" si="30"/>
        <v>23920.9</v>
      </c>
      <c r="E1915" s="117" t="e">
        <f>#REF!</f>
        <v>#REF!</v>
      </c>
    </row>
    <row r="1916" spans="1:5" s="7" customFormat="1" ht="22.5" hidden="1" outlineLevel="5">
      <c r="A1916" s="56" t="s">
        <v>491</v>
      </c>
      <c r="B1916" s="58" t="s">
        <v>442</v>
      </c>
      <c r="C1916" s="54">
        <v>23920.9</v>
      </c>
      <c r="D1916" s="59">
        <f t="shared" si="30"/>
        <v>23920.9</v>
      </c>
      <c r="E1916" s="117" t="e">
        <f>#REF!</f>
        <v>#REF!</v>
      </c>
    </row>
    <row r="1917" spans="1:5" s="7" customFormat="1" ht="15.75" hidden="1" outlineLevel="6">
      <c r="A1917" s="56" t="s">
        <v>34</v>
      </c>
      <c r="B1917" s="58" t="s">
        <v>442</v>
      </c>
      <c r="C1917" s="54">
        <v>23920.9</v>
      </c>
      <c r="D1917" s="59">
        <f t="shared" si="30"/>
        <v>23920.9</v>
      </c>
      <c r="E1917" s="117" t="e">
        <f>#REF!</f>
        <v>#REF!</v>
      </c>
    </row>
    <row r="1918" spans="1:5" s="7" customFormat="1" ht="15.75" hidden="1" outlineLevel="7">
      <c r="A1918" s="56" t="s">
        <v>287</v>
      </c>
      <c r="B1918" s="61" t="s">
        <v>442</v>
      </c>
      <c r="C1918" s="62">
        <v>23920.9</v>
      </c>
      <c r="D1918" s="59">
        <f t="shared" si="30"/>
        <v>23920.9</v>
      </c>
      <c r="E1918" s="117" t="e">
        <f>#REF!</f>
        <v>#REF!</v>
      </c>
    </row>
    <row r="1919" spans="1:5" s="7" customFormat="1" ht="15.75" hidden="1" outlineLevel="1">
      <c r="A1919" s="30" t="s">
        <v>456</v>
      </c>
      <c r="B1919" s="58" t="s">
        <v>493</v>
      </c>
      <c r="C1919" s="54">
        <v>2142143.9</v>
      </c>
      <c r="D1919" s="59">
        <f t="shared" si="30"/>
        <v>2142143.9</v>
      </c>
      <c r="E1919" s="117" t="e">
        <f>#REF!</f>
        <v>#REF!</v>
      </c>
    </row>
    <row r="1920" spans="1:5" s="7" customFormat="1" ht="15.75" hidden="1" outlineLevel="2">
      <c r="A1920" s="56" t="s">
        <v>492</v>
      </c>
      <c r="B1920" s="58" t="s">
        <v>493</v>
      </c>
      <c r="C1920" s="54">
        <v>2140996.4</v>
      </c>
      <c r="D1920" s="59">
        <f t="shared" si="30"/>
        <v>2140996.4</v>
      </c>
      <c r="E1920" s="117" t="e">
        <f>#REF!</f>
        <v>#REF!</v>
      </c>
    </row>
    <row r="1921" spans="1:5" s="7" customFormat="1" ht="15.75" hidden="1" outlineLevel="3">
      <c r="A1921" s="56" t="s">
        <v>247</v>
      </c>
      <c r="B1921" s="58" t="s">
        <v>493</v>
      </c>
      <c r="C1921" s="54">
        <v>42535.9</v>
      </c>
      <c r="D1921" s="59">
        <f t="shared" si="30"/>
        <v>42535.9</v>
      </c>
      <c r="E1921" s="117" t="e">
        <f>#REF!</f>
        <v>#REF!</v>
      </c>
    </row>
    <row r="1922" spans="1:5" s="7" customFormat="1" ht="22.5" hidden="1" outlineLevel="4">
      <c r="A1922" s="56" t="s">
        <v>494</v>
      </c>
      <c r="B1922" s="58" t="s">
        <v>493</v>
      </c>
      <c r="C1922" s="54">
        <v>42535.9</v>
      </c>
      <c r="D1922" s="59">
        <f t="shared" si="30"/>
        <v>42535.9</v>
      </c>
      <c r="E1922" s="117" t="e">
        <f>#REF!</f>
        <v>#REF!</v>
      </c>
    </row>
    <row r="1923" spans="1:5" s="7" customFormat="1" ht="22.5" hidden="1" outlineLevel="5">
      <c r="A1923" s="56" t="s">
        <v>495</v>
      </c>
      <c r="B1923" s="58" t="s">
        <v>493</v>
      </c>
      <c r="C1923" s="54">
        <v>42535.9</v>
      </c>
      <c r="D1923" s="59">
        <f t="shared" si="30"/>
        <v>42535.9</v>
      </c>
      <c r="E1923" s="117" t="e">
        <f>#REF!</f>
        <v>#REF!</v>
      </c>
    </row>
    <row r="1924" spans="1:5" s="7" customFormat="1" ht="15.75" hidden="1" outlineLevel="6">
      <c r="A1924" s="56" t="s">
        <v>34</v>
      </c>
      <c r="B1924" s="58" t="s">
        <v>493</v>
      </c>
      <c r="C1924" s="54">
        <v>42535.9</v>
      </c>
      <c r="D1924" s="59">
        <f t="shared" si="30"/>
        <v>42535.9</v>
      </c>
      <c r="E1924" s="117" t="e">
        <f>#REF!</f>
        <v>#REF!</v>
      </c>
    </row>
    <row r="1925" spans="1:5" s="7" customFormat="1" ht="15.75" hidden="1" outlineLevel="7">
      <c r="A1925" s="56" t="s">
        <v>428</v>
      </c>
      <c r="B1925" s="61" t="s">
        <v>493</v>
      </c>
      <c r="C1925" s="62">
        <v>42535.9</v>
      </c>
      <c r="D1925" s="59">
        <f t="shared" si="30"/>
        <v>42535.9</v>
      </c>
      <c r="E1925" s="117" t="e">
        <f>#REF!</f>
        <v>#REF!</v>
      </c>
    </row>
    <row r="1926" spans="1:5" s="7" customFormat="1" ht="15.75" hidden="1" outlineLevel="3">
      <c r="A1926" s="30" t="s">
        <v>449</v>
      </c>
      <c r="B1926" s="58" t="s">
        <v>493</v>
      </c>
      <c r="C1926" s="54">
        <v>147885.5</v>
      </c>
      <c r="D1926" s="59">
        <f t="shared" si="30"/>
        <v>147885.5</v>
      </c>
      <c r="E1926" s="117" t="e">
        <f>#REF!</f>
        <v>#REF!</v>
      </c>
    </row>
    <row r="1927" spans="1:5" s="7" customFormat="1" ht="22.5" hidden="1" outlineLevel="4">
      <c r="A1927" s="56" t="s">
        <v>496</v>
      </c>
      <c r="B1927" s="58" t="s">
        <v>493</v>
      </c>
      <c r="C1927" s="54">
        <v>147885.5</v>
      </c>
      <c r="D1927" s="59">
        <f t="shared" si="30"/>
        <v>147885.5</v>
      </c>
      <c r="E1927" s="117" t="e">
        <f>#REF!</f>
        <v>#REF!</v>
      </c>
    </row>
    <row r="1928" spans="1:5" s="7" customFormat="1" ht="15.75" hidden="1" outlineLevel="5">
      <c r="A1928" s="56" t="s">
        <v>497</v>
      </c>
      <c r="B1928" s="58" t="s">
        <v>493</v>
      </c>
      <c r="C1928" s="54">
        <v>147885.5</v>
      </c>
      <c r="D1928" s="59">
        <f t="shared" si="30"/>
        <v>147885.5</v>
      </c>
      <c r="E1928" s="117" t="e">
        <f>#REF!</f>
        <v>#REF!</v>
      </c>
    </row>
    <row r="1929" spans="1:5" s="7" customFormat="1" ht="15.75" hidden="1" outlineLevel="6">
      <c r="A1929" s="56" t="s">
        <v>34</v>
      </c>
      <c r="B1929" s="58" t="s">
        <v>493</v>
      </c>
      <c r="C1929" s="54">
        <v>147885.5</v>
      </c>
      <c r="D1929" s="59">
        <f t="shared" si="30"/>
        <v>147885.5</v>
      </c>
      <c r="E1929" s="117" t="e">
        <f>#REF!</f>
        <v>#REF!</v>
      </c>
    </row>
    <row r="1930" spans="1:5" s="7" customFormat="1" ht="15.75" hidden="1" outlineLevel="7">
      <c r="A1930" s="56" t="s">
        <v>287</v>
      </c>
      <c r="B1930" s="61" t="s">
        <v>493</v>
      </c>
      <c r="C1930" s="62">
        <v>145700</v>
      </c>
      <c r="D1930" s="59">
        <f t="shared" si="30"/>
        <v>145700</v>
      </c>
      <c r="E1930" s="117" t="e">
        <f>#REF!</f>
        <v>#REF!</v>
      </c>
    </row>
    <row r="1931" spans="1:5" s="7" customFormat="1" ht="22.5" hidden="1" outlineLevel="7">
      <c r="A1931" s="30" t="s">
        <v>288</v>
      </c>
      <c r="B1931" s="61" t="s">
        <v>493</v>
      </c>
      <c r="C1931" s="62">
        <v>2185.5</v>
      </c>
      <c r="D1931" s="59">
        <f t="shared" si="30"/>
        <v>2185.5</v>
      </c>
      <c r="E1931" s="117" t="e">
        <f>#REF!</f>
        <v>#REF!</v>
      </c>
    </row>
    <row r="1932" spans="1:5" s="7" customFormat="1" ht="15.75" hidden="1" outlineLevel="3">
      <c r="A1932" s="30" t="s">
        <v>332</v>
      </c>
      <c r="B1932" s="58" t="s">
        <v>493</v>
      </c>
      <c r="C1932" s="54">
        <v>236877.2</v>
      </c>
      <c r="D1932" s="59">
        <f t="shared" si="30"/>
        <v>236877.2</v>
      </c>
      <c r="E1932" s="117" t="e">
        <f>#REF!</f>
        <v>#REF!</v>
      </c>
    </row>
    <row r="1933" spans="1:5" s="7" customFormat="1" ht="45" hidden="1" outlineLevel="5">
      <c r="A1933" s="56" t="s">
        <v>498</v>
      </c>
      <c r="B1933" s="58" t="s">
        <v>493</v>
      </c>
      <c r="C1933" s="54">
        <v>236877.2</v>
      </c>
      <c r="D1933" s="59">
        <f t="shared" si="30"/>
        <v>236877.2</v>
      </c>
      <c r="E1933" s="117" t="e">
        <f>#REF!</f>
        <v>#REF!</v>
      </c>
    </row>
    <row r="1934" spans="1:5" s="7" customFormat="1" ht="15.75" hidden="1" outlineLevel="6">
      <c r="A1934" s="56" t="s">
        <v>34</v>
      </c>
      <c r="B1934" s="58" t="s">
        <v>493</v>
      </c>
      <c r="C1934" s="54">
        <v>236877.2</v>
      </c>
      <c r="D1934" s="59">
        <f t="shared" si="30"/>
        <v>236877.2</v>
      </c>
      <c r="E1934" s="117" t="e">
        <f>#REF!</f>
        <v>#REF!</v>
      </c>
    </row>
    <row r="1935" spans="1:5" s="7" customFormat="1" ht="15.75" hidden="1" outlineLevel="7">
      <c r="A1935" s="56" t="s">
        <v>428</v>
      </c>
      <c r="B1935" s="61" t="s">
        <v>493</v>
      </c>
      <c r="C1935" s="62">
        <v>236877.2</v>
      </c>
      <c r="D1935" s="59">
        <f t="shared" si="30"/>
        <v>236877.2</v>
      </c>
      <c r="E1935" s="117" t="e">
        <f>#REF!</f>
        <v>#REF!</v>
      </c>
    </row>
    <row r="1936" spans="1:5" s="7" customFormat="1" ht="15.75" hidden="1" outlineLevel="3">
      <c r="A1936" s="30" t="s">
        <v>449</v>
      </c>
      <c r="B1936" s="58" t="s">
        <v>493</v>
      </c>
      <c r="C1936" s="54">
        <v>1148621.1000000001</v>
      </c>
      <c r="D1936" s="59">
        <f t="shared" si="30"/>
        <v>1148621.1000000001</v>
      </c>
      <c r="E1936" s="117" t="e">
        <f>#REF!</f>
        <v>#REF!</v>
      </c>
    </row>
    <row r="1937" spans="1:5" s="7" customFormat="1" ht="45" hidden="1" outlineLevel="5">
      <c r="A1937" s="56" t="s">
        <v>499</v>
      </c>
      <c r="B1937" s="58" t="s">
        <v>493</v>
      </c>
      <c r="C1937" s="54">
        <v>1148621.1000000001</v>
      </c>
      <c r="D1937" s="59">
        <f t="shared" si="30"/>
        <v>1148621.1000000001</v>
      </c>
      <c r="E1937" s="117" t="e">
        <f>#REF!</f>
        <v>#REF!</v>
      </c>
    </row>
    <row r="1938" spans="1:5" s="7" customFormat="1" ht="15.75" hidden="1" outlineLevel="6">
      <c r="A1938" s="56" t="s">
        <v>34</v>
      </c>
      <c r="B1938" s="58" t="s">
        <v>493</v>
      </c>
      <c r="C1938" s="54">
        <v>1148621.1000000001</v>
      </c>
      <c r="D1938" s="59">
        <f t="shared" si="30"/>
        <v>1148621.1000000001</v>
      </c>
      <c r="E1938" s="117" t="e">
        <f>#REF!</f>
        <v>#REF!</v>
      </c>
    </row>
    <row r="1939" spans="1:5" s="7" customFormat="1" ht="15.75" hidden="1" outlineLevel="7">
      <c r="A1939" s="56" t="s">
        <v>428</v>
      </c>
      <c r="B1939" s="61" t="s">
        <v>493</v>
      </c>
      <c r="C1939" s="62">
        <v>2331.1</v>
      </c>
      <c r="D1939" s="59">
        <f t="shared" si="30"/>
        <v>2331.1</v>
      </c>
      <c r="E1939" s="117" t="e">
        <f>#REF!</f>
        <v>#REF!</v>
      </c>
    </row>
    <row r="1940" spans="1:5" s="7" customFormat="1" ht="15.75" hidden="1" outlineLevel="7">
      <c r="A1940" s="30" t="s">
        <v>449</v>
      </c>
      <c r="B1940" s="61" t="s">
        <v>493</v>
      </c>
      <c r="C1940" s="62">
        <v>1146290</v>
      </c>
      <c r="D1940" s="59">
        <f t="shared" si="30"/>
        <v>1146290</v>
      </c>
      <c r="E1940" s="117" t="e">
        <f>#REF!</f>
        <v>#REF!</v>
      </c>
    </row>
    <row r="1941" spans="1:5" s="7" customFormat="1" ht="15.75" hidden="1" outlineLevel="3">
      <c r="A1941" s="30" t="s">
        <v>433</v>
      </c>
      <c r="B1941" s="58" t="s">
        <v>493</v>
      </c>
      <c r="C1941" s="54">
        <v>565076.69999999995</v>
      </c>
      <c r="D1941" s="59">
        <f t="shared" si="30"/>
        <v>565076.69999999995</v>
      </c>
      <c r="E1941" s="117" t="e">
        <f>#REF!</f>
        <v>#REF!</v>
      </c>
    </row>
    <row r="1942" spans="1:5" s="7" customFormat="1" ht="22.5" hidden="1" outlineLevel="5">
      <c r="A1942" s="56" t="s">
        <v>500</v>
      </c>
      <c r="B1942" s="58" t="s">
        <v>493</v>
      </c>
      <c r="C1942" s="54">
        <v>565076.69999999995</v>
      </c>
      <c r="D1942" s="59">
        <f t="shared" si="30"/>
        <v>565076.69999999995</v>
      </c>
      <c r="E1942" s="117" t="e">
        <f>#REF!</f>
        <v>#REF!</v>
      </c>
    </row>
    <row r="1943" spans="1:5" s="7" customFormat="1" ht="15.75" hidden="1" outlineLevel="6">
      <c r="A1943" s="56" t="s">
        <v>34</v>
      </c>
      <c r="B1943" s="58" t="s">
        <v>493</v>
      </c>
      <c r="C1943" s="54">
        <v>565076.69999999995</v>
      </c>
      <c r="D1943" s="59">
        <f t="shared" si="30"/>
        <v>565076.69999999995</v>
      </c>
      <c r="E1943" s="117" t="e">
        <f>#REF!</f>
        <v>#REF!</v>
      </c>
    </row>
    <row r="1944" spans="1:5" s="7" customFormat="1" ht="15.75" hidden="1" outlineLevel="7">
      <c r="A1944" s="56" t="s">
        <v>287</v>
      </c>
      <c r="B1944" s="61" t="s">
        <v>493</v>
      </c>
      <c r="C1944" s="62">
        <v>565076.69999999995</v>
      </c>
      <c r="D1944" s="59">
        <f t="shared" si="30"/>
        <v>565076.69999999995</v>
      </c>
      <c r="E1944" s="117" t="e">
        <f>#REF!</f>
        <v>#REF!</v>
      </c>
    </row>
    <row r="1945" spans="1:5" s="7" customFormat="1" ht="22.5" hidden="1" outlineLevel="2">
      <c r="A1945" s="30" t="s">
        <v>288</v>
      </c>
      <c r="B1945" s="58" t="s">
        <v>493</v>
      </c>
      <c r="C1945" s="54">
        <v>1147.5</v>
      </c>
      <c r="D1945" s="59">
        <f t="shared" si="30"/>
        <v>1147.5</v>
      </c>
      <c r="E1945" s="117" t="e">
        <f>#REF!</f>
        <v>#REF!</v>
      </c>
    </row>
    <row r="1946" spans="1:5" s="7" customFormat="1" ht="15.75" hidden="1" outlineLevel="3">
      <c r="A1946" s="56" t="s">
        <v>501</v>
      </c>
      <c r="B1946" s="58" t="s">
        <v>493</v>
      </c>
      <c r="C1946" s="54">
        <v>1147.5</v>
      </c>
      <c r="D1946" s="59">
        <f t="shared" ref="D1946:D2009" si="31">C1946</f>
        <v>1147.5</v>
      </c>
      <c r="E1946" s="117" t="e">
        <f>#REF!</f>
        <v>#REF!</v>
      </c>
    </row>
    <row r="1947" spans="1:5" s="7" customFormat="1" ht="22.5" hidden="1" outlineLevel="5">
      <c r="A1947" s="56" t="s">
        <v>502</v>
      </c>
      <c r="B1947" s="58" t="s">
        <v>493</v>
      </c>
      <c r="C1947" s="54">
        <v>52</v>
      </c>
      <c r="D1947" s="59">
        <f t="shared" si="31"/>
        <v>52</v>
      </c>
      <c r="E1947" s="117" t="e">
        <f>#REF!</f>
        <v>#REF!</v>
      </c>
    </row>
    <row r="1948" spans="1:5" s="7" customFormat="1" ht="33.75" hidden="1" outlineLevel="6">
      <c r="A1948" s="56" t="s">
        <v>15</v>
      </c>
      <c r="B1948" s="58" t="s">
        <v>493</v>
      </c>
      <c r="C1948" s="54">
        <v>52</v>
      </c>
      <c r="D1948" s="59">
        <f t="shared" si="31"/>
        <v>52</v>
      </c>
      <c r="E1948" s="117" t="e">
        <f>#REF!</f>
        <v>#REF!</v>
      </c>
    </row>
    <row r="1949" spans="1:5" s="7" customFormat="1" ht="15.75" hidden="1" outlineLevel="7">
      <c r="A1949" s="56" t="s">
        <v>78</v>
      </c>
      <c r="B1949" s="61" t="s">
        <v>493</v>
      </c>
      <c r="C1949" s="62">
        <v>52</v>
      </c>
      <c r="D1949" s="59">
        <f t="shared" si="31"/>
        <v>52</v>
      </c>
      <c r="E1949" s="117" t="e">
        <f>#REF!</f>
        <v>#REF!</v>
      </c>
    </row>
    <row r="1950" spans="1:5" s="7" customFormat="1" ht="15.75" hidden="1" outlineLevel="5">
      <c r="A1950" s="30" t="s">
        <v>24</v>
      </c>
      <c r="B1950" s="58" t="s">
        <v>493</v>
      </c>
      <c r="C1950" s="54">
        <v>1095.5</v>
      </c>
      <c r="D1950" s="59">
        <f t="shared" si="31"/>
        <v>1095.5</v>
      </c>
      <c r="E1950" s="117" t="e">
        <f>#REF!</f>
        <v>#REF!</v>
      </c>
    </row>
    <row r="1951" spans="1:5" s="7" customFormat="1" ht="15.75" hidden="1" outlineLevel="6">
      <c r="A1951" s="56" t="s">
        <v>26</v>
      </c>
      <c r="B1951" s="58" t="s">
        <v>493</v>
      </c>
      <c r="C1951" s="54">
        <v>1095.5</v>
      </c>
      <c r="D1951" s="59">
        <f t="shared" si="31"/>
        <v>1095.5</v>
      </c>
      <c r="E1951" s="117" t="e">
        <f>#REF!</f>
        <v>#REF!</v>
      </c>
    </row>
    <row r="1952" spans="1:5" s="7" customFormat="1" ht="15.75" hidden="1" outlineLevel="7">
      <c r="A1952" s="56" t="s">
        <v>28</v>
      </c>
      <c r="B1952" s="61" t="s">
        <v>493</v>
      </c>
      <c r="C1952" s="62">
        <v>1095.5</v>
      </c>
      <c r="D1952" s="59">
        <f t="shared" si="31"/>
        <v>1095.5</v>
      </c>
      <c r="E1952" s="117" t="e">
        <f>#REF!</f>
        <v>#REF!</v>
      </c>
    </row>
    <row r="1953" spans="1:5" s="7" customFormat="1" ht="15.75" hidden="1" outlineLevel="1">
      <c r="A1953" s="30" t="s">
        <v>32</v>
      </c>
      <c r="B1953" s="58" t="s">
        <v>504</v>
      </c>
      <c r="C1953" s="54">
        <v>1367604.9</v>
      </c>
      <c r="D1953" s="59">
        <f t="shared" si="31"/>
        <v>1367604.9</v>
      </c>
      <c r="E1953" s="117" t="e">
        <f>#REF!</f>
        <v>#REF!</v>
      </c>
    </row>
    <row r="1954" spans="1:5" s="7" customFormat="1" ht="15.75" hidden="1" outlineLevel="2">
      <c r="A1954" s="56" t="s">
        <v>503</v>
      </c>
      <c r="B1954" s="58" t="s">
        <v>504</v>
      </c>
      <c r="C1954" s="54">
        <v>1075824.6000000001</v>
      </c>
      <c r="D1954" s="59">
        <f t="shared" si="31"/>
        <v>1075824.6000000001</v>
      </c>
      <c r="E1954" s="117" t="e">
        <f>#REF!</f>
        <v>#REF!</v>
      </c>
    </row>
    <row r="1955" spans="1:5" s="7" customFormat="1" ht="22.5" hidden="1" outlineLevel="3">
      <c r="A1955" s="56" t="s">
        <v>12</v>
      </c>
      <c r="B1955" s="58" t="s">
        <v>504</v>
      </c>
      <c r="C1955" s="54">
        <v>2660.8</v>
      </c>
      <c r="D1955" s="59">
        <f t="shared" si="31"/>
        <v>2660.8</v>
      </c>
      <c r="E1955" s="117" t="e">
        <f>#REF!</f>
        <v>#REF!</v>
      </c>
    </row>
    <row r="1956" spans="1:5" s="7" customFormat="1" ht="22.5" hidden="1" outlineLevel="5">
      <c r="A1956" s="56" t="s">
        <v>53</v>
      </c>
      <c r="B1956" s="58" t="s">
        <v>504</v>
      </c>
      <c r="C1956" s="54">
        <v>2660.8</v>
      </c>
      <c r="D1956" s="59">
        <f t="shared" si="31"/>
        <v>2660.8</v>
      </c>
      <c r="E1956" s="117" t="e">
        <f>#REF!</f>
        <v>#REF!</v>
      </c>
    </row>
    <row r="1957" spans="1:5" s="7" customFormat="1" ht="33.75" hidden="1" outlineLevel="6">
      <c r="A1957" s="56" t="s">
        <v>15</v>
      </c>
      <c r="B1957" s="58" t="s">
        <v>504</v>
      </c>
      <c r="C1957" s="54">
        <v>2660.8</v>
      </c>
      <c r="D1957" s="59">
        <f t="shared" si="31"/>
        <v>2660.8</v>
      </c>
      <c r="E1957" s="117" t="e">
        <f>#REF!</f>
        <v>#REF!</v>
      </c>
    </row>
    <row r="1958" spans="1:5" s="7" customFormat="1" ht="15.75" hidden="1" outlineLevel="7">
      <c r="A1958" s="56" t="s">
        <v>17</v>
      </c>
      <c r="B1958" s="61" t="s">
        <v>504</v>
      </c>
      <c r="C1958" s="62">
        <v>2660.8</v>
      </c>
      <c r="D1958" s="59">
        <f t="shared" si="31"/>
        <v>2660.8</v>
      </c>
      <c r="E1958" s="117" t="e">
        <f>#REF!</f>
        <v>#REF!</v>
      </c>
    </row>
    <row r="1959" spans="1:5" s="7" customFormat="1" ht="15.75" hidden="1" outlineLevel="3">
      <c r="A1959" s="30" t="s">
        <v>19</v>
      </c>
      <c r="B1959" s="58" t="s">
        <v>504</v>
      </c>
      <c r="C1959" s="54">
        <v>184164.5</v>
      </c>
      <c r="D1959" s="59">
        <f t="shared" si="31"/>
        <v>184164.5</v>
      </c>
      <c r="E1959" s="117" t="e">
        <f>#REF!</f>
        <v>#REF!</v>
      </c>
    </row>
    <row r="1960" spans="1:5" s="7" customFormat="1" ht="15.75" hidden="1" outlineLevel="5">
      <c r="A1960" s="56" t="s">
        <v>23</v>
      </c>
      <c r="B1960" s="58" t="s">
        <v>504</v>
      </c>
      <c r="C1960" s="54">
        <v>165842.79999999999</v>
      </c>
      <c r="D1960" s="59">
        <f t="shared" si="31"/>
        <v>165842.79999999999</v>
      </c>
      <c r="E1960" s="117" t="e">
        <f>#REF!</f>
        <v>#REF!</v>
      </c>
    </row>
    <row r="1961" spans="1:5" s="7" customFormat="1" ht="33.75" hidden="1" outlineLevel="6">
      <c r="A1961" s="56" t="s">
        <v>15</v>
      </c>
      <c r="B1961" s="58" t="s">
        <v>504</v>
      </c>
      <c r="C1961" s="54">
        <v>165842.79999999999</v>
      </c>
      <c r="D1961" s="59">
        <f t="shared" si="31"/>
        <v>165842.79999999999</v>
      </c>
      <c r="E1961" s="117" t="e">
        <f>#REF!</f>
        <v>#REF!</v>
      </c>
    </row>
    <row r="1962" spans="1:5" s="7" customFormat="1" ht="15.75" hidden="1" outlineLevel="7">
      <c r="A1962" s="56" t="s">
        <v>17</v>
      </c>
      <c r="B1962" s="61" t="s">
        <v>504</v>
      </c>
      <c r="C1962" s="62">
        <v>165730.1</v>
      </c>
      <c r="D1962" s="59">
        <f t="shared" si="31"/>
        <v>165730.1</v>
      </c>
      <c r="E1962" s="117" t="e">
        <f>#REF!</f>
        <v>#REF!</v>
      </c>
    </row>
    <row r="1963" spans="1:5" s="7" customFormat="1" ht="15.75" hidden="1" outlineLevel="7">
      <c r="A1963" s="30" t="s">
        <v>19</v>
      </c>
      <c r="B1963" s="61" t="s">
        <v>504</v>
      </c>
      <c r="C1963" s="62">
        <v>112.7</v>
      </c>
      <c r="D1963" s="59">
        <f t="shared" si="31"/>
        <v>112.7</v>
      </c>
      <c r="E1963" s="117" t="e">
        <f>#REF!</f>
        <v>#REF!</v>
      </c>
    </row>
    <row r="1964" spans="1:5" s="7" customFormat="1" ht="15.75" hidden="1" outlineLevel="5">
      <c r="A1964" s="30" t="s">
        <v>24</v>
      </c>
      <c r="B1964" s="58" t="s">
        <v>504</v>
      </c>
      <c r="C1964" s="54">
        <v>17849.7</v>
      </c>
      <c r="D1964" s="59">
        <f t="shared" si="31"/>
        <v>17849.7</v>
      </c>
      <c r="E1964" s="117" t="e">
        <f>#REF!</f>
        <v>#REF!</v>
      </c>
    </row>
    <row r="1965" spans="1:5" s="7" customFormat="1" ht="15.75" hidden="1" outlineLevel="6">
      <c r="A1965" s="56" t="s">
        <v>26</v>
      </c>
      <c r="B1965" s="58" t="s">
        <v>504</v>
      </c>
      <c r="C1965" s="54">
        <v>17849.7</v>
      </c>
      <c r="D1965" s="59">
        <f t="shared" si="31"/>
        <v>17849.7</v>
      </c>
      <c r="E1965" s="117" t="e">
        <f>#REF!</f>
        <v>#REF!</v>
      </c>
    </row>
    <row r="1966" spans="1:5" s="7" customFormat="1" ht="15.75" hidden="1" outlineLevel="7">
      <c r="A1966" s="56" t="s">
        <v>28</v>
      </c>
      <c r="B1966" s="61" t="s">
        <v>504</v>
      </c>
      <c r="C1966" s="62">
        <v>5482.3</v>
      </c>
      <c r="D1966" s="59">
        <f t="shared" si="31"/>
        <v>5482.3</v>
      </c>
      <c r="E1966" s="117" t="e">
        <f>#REF!</f>
        <v>#REF!</v>
      </c>
    </row>
    <row r="1967" spans="1:5" s="7" customFormat="1" ht="15.75" hidden="1" outlineLevel="7">
      <c r="A1967" s="30" t="s">
        <v>30</v>
      </c>
      <c r="B1967" s="61" t="s">
        <v>504</v>
      </c>
      <c r="C1967" s="62">
        <v>12367.4</v>
      </c>
      <c r="D1967" s="59">
        <f t="shared" si="31"/>
        <v>12367.4</v>
      </c>
      <c r="E1967" s="117" t="e">
        <f>#REF!</f>
        <v>#REF!</v>
      </c>
    </row>
    <row r="1968" spans="1:5" s="7" customFormat="1" ht="15.75" hidden="1" outlineLevel="5">
      <c r="A1968" s="30" t="s">
        <v>32</v>
      </c>
      <c r="B1968" s="58" t="s">
        <v>504</v>
      </c>
      <c r="C1968" s="54">
        <v>472</v>
      </c>
      <c r="D1968" s="59">
        <f t="shared" si="31"/>
        <v>472</v>
      </c>
      <c r="E1968" s="117" t="e">
        <f>#REF!</f>
        <v>#REF!</v>
      </c>
    </row>
    <row r="1969" spans="1:5" s="7" customFormat="1" ht="15.75" hidden="1" outlineLevel="6">
      <c r="A1969" s="56" t="s">
        <v>45</v>
      </c>
      <c r="B1969" s="58" t="s">
        <v>504</v>
      </c>
      <c r="C1969" s="54">
        <v>472</v>
      </c>
      <c r="D1969" s="59">
        <f t="shared" si="31"/>
        <v>472</v>
      </c>
      <c r="E1969" s="117" t="e">
        <f>#REF!</f>
        <v>#REF!</v>
      </c>
    </row>
    <row r="1970" spans="1:5" s="7" customFormat="1" ht="15.75" hidden="1" outlineLevel="7">
      <c r="A1970" s="56" t="s">
        <v>47</v>
      </c>
      <c r="B1970" s="61" t="s">
        <v>504</v>
      </c>
      <c r="C1970" s="62">
        <v>350</v>
      </c>
      <c r="D1970" s="59">
        <f t="shared" si="31"/>
        <v>350</v>
      </c>
      <c r="E1970" s="117" t="e">
        <f>#REF!</f>
        <v>#REF!</v>
      </c>
    </row>
    <row r="1971" spans="1:5" s="7" customFormat="1" ht="15.75" hidden="1" outlineLevel="7">
      <c r="A1971" s="30" t="s">
        <v>54</v>
      </c>
      <c r="B1971" s="61" t="s">
        <v>504</v>
      </c>
      <c r="C1971" s="62">
        <v>122</v>
      </c>
      <c r="D1971" s="59">
        <f t="shared" si="31"/>
        <v>122</v>
      </c>
      <c r="E1971" s="117" t="e">
        <f>#REF!</f>
        <v>#REF!</v>
      </c>
    </row>
    <row r="1972" spans="1:5" s="7" customFormat="1" ht="15.75" hidden="1" outlineLevel="3">
      <c r="A1972" s="30" t="s">
        <v>49</v>
      </c>
      <c r="B1972" s="58" t="s">
        <v>504</v>
      </c>
      <c r="C1972" s="54">
        <v>826600.5</v>
      </c>
      <c r="D1972" s="59">
        <f t="shared" si="31"/>
        <v>826600.5</v>
      </c>
      <c r="E1972" s="117" t="e">
        <f>#REF!</f>
        <v>#REF!</v>
      </c>
    </row>
    <row r="1973" spans="1:5" s="7" customFormat="1" ht="15.75" hidden="1" outlineLevel="5">
      <c r="A1973" s="56" t="s">
        <v>59</v>
      </c>
      <c r="B1973" s="58" t="s">
        <v>504</v>
      </c>
      <c r="C1973" s="54">
        <v>775734</v>
      </c>
      <c r="D1973" s="59">
        <f t="shared" si="31"/>
        <v>775734</v>
      </c>
      <c r="E1973" s="117" t="e">
        <f>#REF!</f>
        <v>#REF!</v>
      </c>
    </row>
    <row r="1974" spans="1:5" s="7" customFormat="1" ht="33.75" hidden="1" outlineLevel="6">
      <c r="A1974" s="56" t="s">
        <v>15</v>
      </c>
      <c r="B1974" s="58" t="s">
        <v>504</v>
      </c>
      <c r="C1974" s="54">
        <v>775734</v>
      </c>
      <c r="D1974" s="59">
        <f t="shared" si="31"/>
        <v>775734</v>
      </c>
      <c r="E1974" s="117" t="e">
        <f>#REF!</f>
        <v>#REF!</v>
      </c>
    </row>
    <row r="1975" spans="1:5" s="7" customFormat="1" ht="15.75" hidden="1" outlineLevel="7">
      <c r="A1975" s="56" t="s">
        <v>17</v>
      </c>
      <c r="B1975" s="61" t="s">
        <v>504</v>
      </c>
      <c r="C1975" s="62">
        <v>770123</v>
      </c>
      <c r="D1975" s="59">
        <f t="shared" si="31"/>
        <v>770123</v>
      </c>
      <c r="E1975" s="117" t="e">
        <f>#REF!</f>
        <v>#REF!</v>
      </c>
    </row>
    <row r="1976" spans="1:5" s="7" customFormat="1" ht="15.75" hidden="1" outlineLevel="7">
      <c r="A1976" s="30" t="s">
        <v>19</v>
      </c>
      <c r="B1976" s="61" t="s">
        <v>504</v>
      </c>
      <c r="C1976" s="62">
        <v>5611</v>
      </c>
      <c r="D1976" s="59">
        <f t="shared" si="31"/>
        <v>5611</v>
      </c>
      <c r="E1976" s="117" t="e">
        <f>#REF!</f>
        <v>#REF!</v>
      </c>
    </row>
    <row r="1977" spans="1:5" s="7" customFormat="1" ht="15.75" hidden="1" outlineLevel="5">
      <c r="A1977" s="30" t="s">
        <v>24</v>
      </c>
      <c r="B1977" s="58" t="s">
        <v>504</v>
      </c>
      <c r="C1977" s="54">
        <v>50431.8</v>
      </c>
      <c r="D1977" s="59">
        <f t="shared" si="31"/>
        <v>50431.8</v>
      </c>
      <c r="E1977" s="117" t="e">
        <f>#REF!</f>
        <v>#REF!</v>
      </c>
    </row>
    <row r="1978" spans="1:5" s="7" customFormat="1" ht="15.75" hidden="1" outlineLevel="6">
      <c r="A1978" s="56" t="s">
        <v>26</v>
      </c>
      <c r="B1978" s="58" t="s">
        <v>504</v>
      </c>
      <c r="C1978" s="54">
        <v>50431.8</v>
      </c>
      <c r="D1978" s="59">
        <f t="shared" si="31"/>
        <v>50431.8</v>
      </c>
      <c r="E1978" s="117" t="e">
        <f>#REF!</f>
        <v>#REF!</v>
      </c>
    </row>
    <row r="1979" spans="1:5" s="7" customFormat="1" ht="15.75" hidden="1" outlineLevel="7">
      <c r="A1979" s="56" t="s">
        <v>28</v>
      </c>
      <c r="B1979" s="61" t="s">
        <v>504</v>
      </c>
      <c r="C1979" s="62">
        <v>9912.7000000000007</v>
      </c>
      <c r="D1979" s="59">
        <f t="shared" si="31"/>
        <v>9912.7000000000007</v>
      </c>
      <c r="E1979" s="117" t="e">
        <f>#REF!</f>
        <v>#REF!</v>
      </c>
    </row>
    <row r="1980" spans="1:5" s="7" customFormat="1" ht="15.75" hidden="1" outlineLevel="7">
      <c r="A1980" s="30" t="s">
        <v>30</v>
      </c>
      <c r="B1980" s="61" t="s">
        <v>504</v>
      </c>
      <c r="C1980" s="62">
        <v>40519.1</v>
      </c>
      <c r="D1980" s="59">
        <f t="shared" si="31"/>
        <v>40519.1</v>
      </c>
      <c r="E1980" s="117" t="e">
        <f>#REF!</f>
        <v>#REF!</v>
      </c>
    </row>
    <row r="1981" spans="1:5" s="7" customFormat="1" ht="15.75" hidden="1" outlineLevel="5">
      <c r="A1981" s="30" t="s">
        <v>32</v>
      </c>
      <c r="B1981" s="58" t="s">
        <v>504</v>
      </c>
      <c r="C1981" s="54">
        <v>434.7</v>
      </c>
      <c r="D1981" s="59">
        <f t="shared" si="31"/>
        <v>434.7</v>
      </c>
      <c r="E1981" s="117" t="e">
        <f>#REF!</f>
        <v>#REF!</v>
      </c>
    </row>
    <row r="1982" spans="1:5" s="7" customFormat="1" ht="15.75" hidden="1" outlineLevel="6">
      <c r="A1982" s="56" t="s">
        <v>45</v>
      </c>
      <c r="B1982" s="58" t="s">
        <v>504</v>
      </c>
      <c r="C1982" s="54">
        <v>434.7</v>
      </c>
      <c r="D1982" s="59">
        <f t="shared" si="31"/>
        <v>434.7</v>
      </c>
      <c r="E1982" s="117" t="e">
        <f>#REF!</f>
        <v>#REF!</v>
      </c>
    </row>
    <row r="1983" spans="1:5" s="7" customFormat="1" ht="15.75" hidden="1" outlineLevel="7">
      <c r="A1983" s="56" t="s">
        <v>47</v>
      </c>
      <c r="B1983" s="61" t="s">
        <v>504</v>
      </c>
      <c r="C1983" s="62">
        <v>140.30000000000001</v>
      </c>
      <c r="D1983" s="59">
        <f t="shared" si="31"/>
        <v>140.30000000000001</v>
      </c>
      <c r="E1983" s="117" t="e">
        <f>#REF!</f>
        <v>#REF!</v>
      </c>
    </row>
    <row r="1984" spans="1:5" s="7" customFormat="1" ht="15.75" hidden="1" outlineLevel="7">
      <c r="A1984" s="30" t="s">
        <v>54</v>
      </c>
      <c r="B1984" s="61" t="s">
        <v>504</v>
      </c>
      <c r="C1984" s="62">
        <v>294.39999999999998</v>
      </c>
      <c r="D1984" s="59">
        <f t="shared" si="31"/>
        <v>294.39999999999998</v>
      </c>
      <c r="E1984" s="117" t="e">
        <f>#REF!</f>
        <v>#REF!</v>
      </c>
    </row>
    <row r="1985" spans="1:5" s="7" customFormat="1" ht="15.75" hidden="1" outlineLevel="3">
      <c r="A1985" s="30" t="s">
        <v>49</v>
      </c>
      <c r="B1985" s="58" t="s">
        <v>504</v>
      </c>
      <c r="C1985" s="54">
        <v>62398.8</v>
      </c>
      <c r="D1985" s="59">
        <f t="shared" si="31"/>
        <v>62398.8</v>
      </c>
      <c r="E1985" s="117" t="e">
        <f>#REF!</f>
        <v>#REF!</v>
      </c>
    </row>
    <row r="1986" spans="1:5" s="7" customFormat="1" ht="33.75" hidden="1" outlineLevel="5">
      <c r="A1986" s="56" t="s">
        <v>505</v>
      </c>
      <c r="B1986" s="58" t="s">
        <v>504</v>
      </c>
      <c r="C1986" s="54">
        <v>62398.8</v>
      </c>
      <c r="D1986" s="59">
        <f t="shared" si="31"/>
        <v>62398.8</v>
      </c>
      <c r="E1986" s="117" t="e">
        <f>#REF!</f>
        <v>#REF!</v>
      </c>
    </row>
    <row r="1987" spans="1:5" s="7" customFormat="1" ht="15.75" hidden="1" outlineLevel="6">
      <c r="A1987" s="56" t="s">
        <v>98</v>
      </c>
      <c r="B1987" s="58" t="s">
        <v>504</v>
      </c>
      <c r="C1987" s="54">
        <v>62398.8</v>
      </c>
      <c r="D1987" s="59">
        <f t="shared" si="31"/>
        <v>62398.8</v>
      </c>
      <c r="E1987" s="117" t="e">
        <f>#REF!</f>
        <v>#REF!</v>
      </c>
    </row>
    <row r="1988" spans="1:5" s="7" customFormat="1" ht="15.75" hidden="1" outlineLevel="7">
      <c r="A1988" s="56" t="s">
        <v>99</v>
      </c>
      <c r="B1988" s="61" t="s">
        <v>504</v>
      </c>
      <c r="C1988" s="62">
        <v>62398.8</v>
      </c>
      <c r="D1988" s="59">
        <f t="shared" si="31"/>
        <v>62398.8</v>
      </c>
      <c r="E1988" s="117" t="e">
        <f>#REF!</f>
        <v>#REF!</v>
      </c>
    </row>
    <row r="1989" spans="1:5" s="7" customFormat="1" ht="15.75" hidden="1" outlineLevel="2">
      <c r="A1989" s="30" t="s">
        <v>99</v>
      </c>
      <c r="B1989" s="58" t="s">
        <v>504</v>
      </c>
      <c r="C1989" s="54">
        <v>100000</v>
      </c>
      <c r="D1989" s="59">
        <f t="shared" si="31"/>
        <v>100000</v>
      </c>
      <c r="E1989" s="117" t="e">
        <f>#REF!</f>
        <v>#REF!</v>
      </c>
    </row>
    <row r="1990" spans="1:5" s="7" customFormat="1" ht="15.75" hidden="1" outlineLevel="3">
      <c r="A1990" s="56" t="s">
        <v>360</v>
      </c>
      <c r="B1990" s="58" t="s">
        <v>504</v>
      </c>
      <c r="C1990" s="54">
        <v>100000</v>
      </c>
      <c r="D1990" s="59">
        <f t="shared" si="31"/>
        <v>100000</v>
      </c>
      <c r="E1990" s="117" t="e">
        <f>#REF!</f>
        <v>#REF!</v>
      </c>
    </row>
    <row r="1991" spans="1:5" s="7" customFormat="1" ht="15.75" hidden="1" outlineLevel="5">
      <c r="A1991" s="56" t="s">
        <v>506</v>
      </c>
      <c r="B1991" s="58" t="s">
        <v>504</v>
      </c>
      <c r="C1991" s="54">
        <v>100000</v>
      </c>
      <c r="D1991" s="59">
        <f t="shared" si="31"/>
        <v>100000</v>
      </c>
      <c r="E1991" s="117" t="e">
        <f>#REF!</f>
        <v>#REF!</v>
      </c>
    </row>
    <row r="1992" spans="1:5" s="7" customFormat="1" ht="15.75" hidden="1" outlineLevel="6">
      <c r="A1992" s="56" t="s">
        <v>34</v>
      </c>
      <c r="B1992" s="58" t="s">
        <v>504</v>
      </c>
      <c r="C1992" s="54">
        <v>100000</v>
      </c>
      <c r="D1992" s="59">
        <f t="shared" si="31"/>
        <v>100000</v>
      </c>
      <c r="E1992" s="117" t="e">
        <f>#REF!</f>
        <v>#REF!</v>
      </c>
    </row>
    <row r="1993" spans="1:5" s="7" customFormat="1" ht="15.75" hidden="1" outlineLevel="7">
      <c r="A1993" s="56" t="s">
        <v>287</v>
      </c>
      <c r="B1993" s="61" t="s">
        <v>504</v>
      </c>
      <c r="C1993" s="62">
        <v>100000</v>
      </c>
      <c r="D1993" s="59">
        <f t="shared" si="31"/>
        <v>100000</v>
      </c>
      <c r="E1993" s="117" t="e">
        <f>#REF!</f>
        <v>#REF!</v>
      </c>
    </row>
    <row r="1994" spans="1:5" s="7" customFormat="1" ht="22.5" hidden="1" outlineLevel="2">
      <c r="A1994" s="30" t="s">
        <v>288</v>
      </c>
      <c r="B1994" s="58" t="s">
        <v>504</v>
      </c>
      <c r="C1994" s="54">
        <v>44170.8</v>
      </c>
      <c r="D1994" s="59">
        <f t="shared" si="31"/>
        <v>44170.8</v>
      </c>
      <c r="E1994" s="117" t="e">
        <f>#REF!</f>
        <v>#REF!</v>
      </c>
    </row>
    <row r="1995" spans="1:5" s="7" customFormat="1" ht="15.75" hidden="1" outlineLevel="3">
      <c r="A1995" s="56" t="s">
        <v>443</v>
      </c>
      <c r="B1995" s="58" t="s">
        <v>504</v>
      </c>
      <c r="C1995" s="54">
        <v>34170.800000000003</v>
      </c>
      <c r="D1995" s="59">
        <f t="shared" si="31"/>
        <v>34170.800000000003</v>
      </c>
      <c r="E1995" s="117" t="e">
        <f>#REF!</f>
        <v>#REF!</v>
      </c>
    </row>
    <row r="1996" spans="1:5" s="7" customFormat="1" ht="15.75" hidden="1" outlineLevel="5">
      <c r="A1996" s="56" t="s">
        <v>444</v>
      </c>
      <c r="B1996" s="58" t="s">
        <v>504</v>
      </c>
      <c r="C1996" s="54">
        <v>4.4000000000000004</v>
      </c>
      <c r="D1996" s="59">
        <f t="shared" si="31"/>
        <v>4.4000000000000004</v>
      </c>
      <c r="E1996" s="117" t="e">
        <f>#REF!</f>
        <v>#REF!</v>
      </c>
    </row>
    <row r="1997" spans="1:5" s="7" customFormat="1" ht="33.75" hidden="1" outlineLevel="6">
      <c r="A1997" s="56" t="s">
        <v>15</v>
      </c>
      <c r="B1997" s="58" t="s">
        <v>504</v>
      </c>
      <c r="C1997" s="54">
        <v>4.4000000000000004</v>
      </c>
      <c r="D1997" s="59">
        <f t="shared" si="31"/>
        <v>4.4000000000000004</v>
      </c>
      <c r="E1997" s="117" t="e">
        <f>#REF!</f>
        <v>#REF!</v>
      </c>
    </row>
    <row r="1998" spans="1:5" s="7" customFormat="1" ht="15.75" hidden="1" outlineLevel="7">
      <c r="A1998" s="56" t="s">
        <v>17</v>
      </c>
      <c r="B1998" s="61" t="s">
        <v>504</v>
      </c>
      <c r="C1998" s="62">
        <v>4.4000000000000004</v>
      </c>
      <c r="D1998" s="59">
        <f t="shared" si="31"/>
        <v>4.4000000000000004</v>
      </c>
      <c r="E1998" s="117" t="e">
        <f>#REF!</f>
        <v>#REF!</v>
      </c>
    </row>
    <row r="1999" spans="1:5" s="7" customFormat="1" ht="15.75" hidden="1" outlineLevel="5">
      <c r="A1999" s="30" t="s">
        <v>24</v>
      </c>
      <c r="B1999" s="58" t="s">
        <v>504</v>
      </c>
      <c r="C1999" s="54">
        <v>9369.2000000000007</v>
      </c>
      <c r="D1999" s="59">
        <f t="shared" si="31"/>
        <v>9369.2000000000007</v>
      </c>
      <c r="E1999" s="117" t="e">
        <f>#REF!</f>
        <v>#REF!</v>
      </c>
    </row>
    <row r="2000" spans="1:5" s="7" customFormat="1" ht="15.75" hidden="1" outlineLevel="6">
      <c r="A2000" s="56" t="s">
        <v>26</v>
      </c>
      <c r="B2000" s="58" t="s">
        <v>504</v>
      </c>
      <c r="C2000" s="54">
        <v>9369.2000000000007</v>
      </c>
      <c r="D2000" s="59">
        <f t="shared" si="31"/>
        <v>9369.2000000000007</v>
      </c>
      <c r="E2000" s="117" t="e">
        <f>#REF!</f>
        <v>#REF!</v>
      </c>
    </row>
    <row r="2001" spans="1:5" s="7" customFormat="1" ht="15.75" hidden="1" outlineLevel="7">
      <c r="A2001" s="56" t="s">
        <v>28</v>
      </c>
      <c r="B2001" s="61" t="s">
        <v>504</v>
      </c>
      <c r="C2001" s="62">
        <v>9315.2000000000007</v>
      </c>
      <c r="D2001" s="59">
        <f t="shared" si="31"/>
        <v>9315.2000000000007</v>
      </c>
      <c r="E2001" s="117" t="e">
        <f>#REF!</f>
        <v>#REF!</v>
      </c>
    </row>
    <row r="2002" spans="1:5" s="7" customFormat="1" ht="15.75" hidden="1" outlineLevel="7">
      <c r="A2002" s="30" t="s">
        <v>30</v>
      </c>
      <c r="B2002" s="61" t="s">
        <v>504</v>
      </c>
      <c r="C2002" s="62">
        <v>54</v>
      </c>
      <c r="D2002" s="59">
        <f t="shared" si="31"/>
        <v>54</v>
      </c>
      <c r="E2002" s="117" t="e">
        <f>#REF!</f>
        <v>#REF!</v>
      </c>
    </row>
    <row r="2003" spans="1:5" s="7" customFormat="1" ht="15.75" hidden="1" outlineLevel="5">
      <c r="A2003" s="30" t="s">
        <v>32</v>
      </c>
      <c r="B2003" s="58" t="s">
        <v>504</v>
      </c>
      <c r="C2003" s="54">
        <v>24707.200000000001</v>
      </c>
      <c r="D2003" s="59">
        <f t="shared" si="31"/>
        <v>24707.200000000001</v>
      </c>
      <c r="E2003" s="117" t="e">
        <f>#REF!</f>
        <v>#REF!</v>
      </c>
    </row>
    <row r="2004" spans="1:5" s="7" customFormat="1" ht="15.75" hidden="1" outlineLevel="6">
      <c r="A2004" s="56" t="s">
        <v>34</v>
      </c>
      <c r="B2004" s="58" t="s">
        <v>504</v>
      </c>
      <c r="C2004" s="54">
        <v>24707.200000000001</v>
      </c>
      <c r="D2004" s="59">
        <f t="shared" si="31"/>
        <v>24707.200000000001</v>
      </c>
      <c r="E2004" s="117" t="e">
        <f>#REF!</f>
        <v>#REF!</v>
      </c>
    </row>
    <row r="2005" spans="1:5" s="7" customFormat="1" ht="15.75" hidden="1" outlineLevel="7">
      <c r="A2005" s="56" t="s">
        <v>287</v>
      </c>
      <c r="B2005" s="61" t="s">
        <v>504</v>
      </c>
      <c r="C2005" s="62">
        <v>2389</v>
      </c>
      <c r="D2005" s="59">
        <f t="shared" si="31"/>
        <v>2389</v>
      </c>
      <c r="E2005" s="117" t="e">
        <f>#REF!</f>
        <v>#REF!</v>
      </c>
    </row>
    <row r="2006" spans="1:5" s="7" customFormat="1" ht="22.5" hidden="1" outlineLevel="7">
      <c r="A2006" s="30" t="s">
        <v>288</v>
      </c>
      <c r="B2006" s="61" t="s">
        <v>504</v>
      </c>
      <c r="C2006" s="62">
        <v>4194</v>
      </c>
      <c r="D2006" s="59">
        <f t="shared" si="31"/>
        <v>4194</v>
      </c>
      <c r="E2006" s="117" t="e">
        <f>#REF!</f>
        <v>#REF!</v>
      </c>
    </row>
    <row r="2007" spans="1:5" s="7" customFormat="1" ht="15.75" hidden="1" outlineLevel="7">
      <c r="A2007" s="30" t="s">
        <v>456</v>
      </c>
      <c r="B2007" s="61" t="s">
        <v>504</v>
      </c>
      <c r="C2007" s="62">
        <v>18124.2</v>
      </c>
      <c r="D2007" s="59">
        <f t="shared" si="31"/>
        <v>18124.2</v>
      </c>
      <c r="E2007" s="117" t="e">
        <f>#REF!</f>
        <v>#REF!</v>
      </c>
    </row>
    <row r="2008" spans="1:5" s="7" customFormat="1" ht="15.75" hidden="1" outlineLevel="5">
      <c r="A2008" s="30" t="s">
        <v>332</v>
      </c>
      <c r="B2008" s="58" t="s">
        <v>504</v>
      </c>
      <c r="C2008" s="54">
        <v>90</v>
      </c>
      <c r="D2008" s="59">
        <f t="shared" si="31"/>
        <v>90</v>
      </c>
      <c r="E2008" s="117" t="e">
        <f>#REF!</f>
        <v>#REF!</v>
      </c>
    </row>
    <row r="2009" spans="1:5" s="7" customFormat="1" ht="22.5" hidden="1" outlineLevel="6">
      <c r="A2009" s="56" t="s">
        <v>103</v>
      </c>
      <c r="B2009" s="58" t="s">
        <v>504</v>
      </c>
      <c r="C2009" s="54">
        <v>90</v>
      </c>
      <c r="D2009" s="59">
        <f t="shared" si="31"/>
        <v>90</v>
      </c>
      <c r="E2009" s="117" t="e">
        <f>#REF!</f>
        <v>#REF!</v>
      </c>
    </row>
    <row r="2010" spans="1:5" s="7" customFormat="1" ht="22.5" hidden="1" outlineLevel="7">
      <c r="A2010" s="56" t="s">
        <v>111</v>
      </c>
      <c r="B2010" s="61" t="s">
        <v>504</v>
      </c>
      <c r="C2010" s="62">
        <v>90</v>
      </c>
      <c r="D2010" s="59">
        <f t="shared" ref="D2010:D2073" si="32">C2010</f>
        <v>90</v>
      </c>
      <c r="E2010" s="117" t="e">
        <f>#REF!</f>
        <v>#REF!</v>
      </c>
    </row>
    <row r="2011" spans="1:5" s="7" customFormat="1" ht="15.75" hidden="1" outlineLevel="3">
      <c r="A2011" s="30" t="s">
        <v>111</v>
      </c>
      <c r="B2011" s="58" t="s">
        <v>504</v>
      </c>
      <c r="C2011" s="54">
        <v>10000</v>
      </c>
      <c r="D2011" s="59">
        <f t="shared" si="32"/>
        <v>10000</v>
      </c>
      <c r="E2011" s="117" t="e">
        <f>#REF!</f>
        <v>#REF!</v>
      </c>
    </row>
    <row r="2012" spans="1:5" s="7" customFormat="1" ht="22.5" hidden="1" outlineLevel="5">
      <c r="A2012" s="56" t="s">
        <v>507</v>
      </c>
      <c r="B2012" s="58" t="s">
        <v>504</v>
      </c>
      <c r="C2012" s="54">
        <v>10000</v>
      </c>
      <c r="D2012" s="59">
        <f t="shared" si="32"/>
        <v>10000</v>
      </c>
      <c r="E2012" s="117" t="e">
        <f>#REF!</f>
        <v>#REF!</v>
      </c>
    </row>
    <row r="2013" spans="1:5" s="7" customFormat="1" ht="15.75" hidden="1" outlineLevel="6">
      <c r="A2013" s="56" t="s">
        <v>34</v>
      </c>
      <c r="B2013" s="58" t="s">
        <v>504</v>
      </c>
      <c r="C2013" s="54">
        <v>10000</v>
      </c>
      <c r="D2013" s="59">
        <f t="shared" si="32"/>
        <v>10000</v>
      </c>
      <c r="E2013" s="117" t="e">
        <f>#REF!</f>
        <v>#REF!</v>
      </c>
    </row>
    <row r="2014" spans="1:5" s="7" customFormat="1" ht="15.75" hidden="1" outlineLevel="7">
      <c r="A2014" s="56" t="s">
        <v>287</v>
      </c>
      <c r="B2014" s="61" t="s">
        <v>504</v>
      </c>
      <c r="C2014" s="62">
        <v>10000</v>
      </c>
      <c r="D2014" s="59">
        <f t="shared" si="32"/>
        <v>10000</v>
      </c>
      <c r="E2014" s="117" t="e">
        <f>#REF!</f>
        <v>#REF!</v>
      </c>
    </row>
    <row r="2015" spans="1:5" s="7" customFormat="1" ht="22.5" hidden="1" outlineLevel="2">
      <c r="A2015" s="30" t="s">
        <v>288</v>
      </c>
      <c r="B2015" s="58" t="s">
        <v>504</v>
      </c>
      <c r="C2015" s="54">
        <v>147609.5</v>
      </c>
      <c r="D2015" s="59">
        <f t="shared" si="32"/>
        <v>147609.5</v>
      </c>
      <c r="E2015" s="117" t="e">
        <f>#REF!</f>
        <v>#REF!</v>
      </c>
    </row>
    <row r="2016" spans="1:5" s="7" customFormat="1" ht="15.75" hidden="1" outlineLevel="3">
      <c r="A2016" s="56" t="s">
        <v>116</v>
      </c>
      <c r="B2016" s="58" t="s">
        <v>504</v>
      </c>
      <c r="C2016" s="54">
        <v>16407</v>
      </c>
      <c r="D2016" s="59">
        <f t="shared" si="32"/>
        <v>16407</v>
      </c>
      <c r="E2016" s="117" t="e">
        <f>#REF!</f>
        <v>#REF!</v>
      </c>
    </row>
    <row r="2017" spans="1:5" s="7" customFormat="1" ht="22.5" hidden="1" outlineLevel="5">
      <c r="A2017" s="56" t="s">
        <v>508</v>
      </c>
      <c r="B2017" s="58" t="s">
        <v>504</v>
      </c>
      <c r="C2017" s="54">
        <v>885</v>
      </c>
      <c r="D2017" s="59">
        <f t="shared" si="32"/>
        <v>885</v>
      </c>
      <c r="E2017" s="117" t="e">
        <f>#REF!</f>
        <v>#REF!</v>
      </c>
    </row>
    <row r="2018" spans="1:5" s="7" customFormat="1" ht="15.75" hidden="1" outlineLevel="6">
      <c r="A2018" s="56" t="s">
        <v>26</v>
      </c>
      <c r="B2018" s="58" t="s">
        <v>504</v>
      </c>
      <c r="C2018" s="54">
        <v>885</v>
      </c>
      <c r="D2018" s="59">
        <f t="shared" si="32"/>
        <v>885</v>
      </c>
      <c r="E2018" s="117" t="e">
        <f>#REF!</f>
        <v>#REF!</v>
      </c>
    </row>
    <row r="2019" spans="1:5" s="7" customFormat="1" ht="15.75" hidden="1" outlineLevel="7">
      <c r="A2019" s="56" t="s">
        <v>28</v>
      </c>
      <c r="B2019" s="61" t="s">
        <v>504</v>
      </c>
      <c r="C2019" s="62">
        <v>885</v>
      </c>
      <c r="D2019" s="59">
        <f t="shared" si="32"/>
        <v>885</v>
      </c>
      <c r="E2019" s="117" t="e">
        <f>#REF!</f>
        <v>#REF!</v>
      </c>
    </row>
    <row r="2020" spans="1:5" s="7" customFormat="1" ht="15.75" hidden="1" outlineLevel="5">
      <c r="A2020" s="30" t="s">
        <v>32</v>
      </c>
      <c r="B2020" s="58" t="s">
        <v>504</v>
      </c>
      <c r="C2020" s="54">
        <v>13522</v>
      </c>
      <c r="D2020" s="59">
        <f t="shared" si="32"/>
        <v>13522</v>
      </c>
      <c r="E2020" s="117" t="e">
        <f>#REF!</f>
        <v>#REF!</v>
      </c>
    </row>
    <row r="2021" spans="1:5" s="7" customFormat="1" ht="15.75" hidden="1" outlineLevel="6">
      <c r="A2021" s="56" t="s">
        <v>34</v>
      </c>
      <c r="B2021" s="58" t="s">
        <v>504</v>
      </c>
      <c r="C2021" s="54">
        <v>13522</v>
      </c>
      <c r="D2021" s="59">
        <f t="shared" si="32"/>
        <v>13522</v>
      </c>
      <c r="E2021" s="117" t="e">
        <f>#REF!</f>
        <v>#REF!</v>
      </c>
    </row>
    <row r="2022" spans="1:5" s="7" customFormat="1" ht="15.75" hidden="1" outlineLevel="7">
      <c r="A2022" s="56" t="s">
        <v>287</v>
      </c>
      <c r="B2022" s="61" t="s">
        <v>504</v>
      </c>
      <c r="C2022" s="62">
        <v>13182</v>
      </c>
      <c r="D2022" s="59">
        <f t="shared" si="32"/>
        <v>13182</v>
      </c>
      <c r="E2022" s="117" t="e">
        <f>#REF!</f>
        <v>#REF!</v>
      </c>
    </row>
    <row r="2023" spans="1:5" s="7" customFormat="1" ht="22.5" hidden="1" outlineLevel="7">
      <c r="A2023" s="30" t="s">
        <v>288</v>
      </c>
      <c r="B2023" s="61" t="s">
        <v>504</v>
      </c>
      <c r="C2023" s="62">
        <v>340</v>
      </c>
      <c r="D2023" s="59">
        <f t="shared" si="32"/>
        <v>340</v>
      </c>
      <c r="E2023" s="117" t="e">
        <f>#REF!</f>
        <v>#REF!</v>
      </c>
    </row>
    <row r="2024" spans="1:5" s="7" customFormat="1" ht="15.75" hidden="1" outlineLevel="5">
      <c r="A2024" s="30" t="s">
        <v>332</v>
      </c>
      <c r="B2024" s="58" t="s">
        <v>504</v>
      </c>
      <c r="C2024" s="54">
        <v>2000</v>
      </c>
      <c r="D2024" s="59">
        <f t="shared" si="32"/>
        <v>2000</v>
      </c>
      <c r="E2024" s="117" t="e">
        <f>#REF!</f>
        <v>#REF!</v>
      </c>
    </row>
    <row r="2025" spans="1:5" s="7" customFormat="1" ht="22.5" hidden="1" outlineLevel="6">
      <c r="A2025" s="56" t="s">
        <v>103</v>
      </c>
      <c r="B2025" s="58" t="s">
        <v>504</v>
      </c>
      <c r="C2025" s="54">
        <v>2000</v>
      </c>
      <c r="D2025" s="59">
        <f t="shared" si="32"/>
        <v>2000</v>
      </c>
      <c r="E2025" s="117" t="e">
        <f>#REF!</f>
        <v>#REF!</v>
      </c>
    </row>
    <row r="2026" spans="1:5" s="7" customFormat="1" ht="15.75" hidden="1" outlineLevel="7">
      <c r="A2026" s="56" t="s">
        <v>104</v>
      </c>
      <c r="B2026" s="61" t="s">
        <v>504</v>
      </c>
      <c r="C2026" s="62">
        <v>2000</v>
      </c>
      <c r="D2026" s="59">
        <f t="shared" si="32"/>
        <v>2000</v>
      </c>
      <c r="E2026" s="117" t="e">
        <f>#REF!</f>
        <v>#REF!</v>
      </c>
    </row>
    <row r="2027" spans="1:5" s="7" customFormat="1" ht="15.75" hidden="1" outlineLevel="3">
      <c r="A2027" s="30" t="s">
        <v>312</v>
      </c>
      <c r="B2027" s="58" t="s">
        <v>504</v>
      </c>
      <c r="C2027" s="54">
        <v>11406</v>
      </c>
      <c r="D2027" s="59">
        <f t="shared" si="32"/>
        <v>11406</v>
      </c>
      <c r="E2027" s="117" t="e">
        <f>#REF!</f>
        <v>#REF!</v>
      </c>
    </row>
    <row r="2028" spans="1:5" s="7" customFormat="1" ht="22.5" hidden="1" outlineLevel="5">
      <c r="A2028" s="56" t="s">
        <v>136</v>
      </c>
      <c r="B2028" s="58" t="s">
        <v>504</v>
      </c>
      <c r="C2028" s="54">
        <v>3645</v>
      </c>
      <c r="D2028" s="59">
        <f t="shared" si="32"/>
        <v>3645</v>
      </c>
      <c r="E2028" s="117" t="e">
        <f>#REF!</f>
        <v>#REF!</v>
      </c>
    </row>
    <row r="2029" spans="1:5" s="7" customFormat="1" ht="15.75" hidden="1" outlineLevel="6">
      <c r="A2029" s="56" t="s">
        <v>26</v>
      </c>
      <c r="B2029" s="58" t="s">
        <v>504</v>
      </c>
      <c r="C2029" s="54">
        <v>3645</v>
      </c>
      <c r="D2029" s="59">
        <f t="shared" si="32"/>
        <v>3645</v>
      </c>
      <c r="E2029" s="117" t="e">
        <f>#REF!</f>
        <v>#REF!</v>
      </c>
    </row>
    <row r="2030" spans="1:5" s="7" customFormat="1" ht="15.75" hidden="1" outlineLevel="7">
      <c r="A2030" s="56" t="s">
        <v>28</v>
      </c>
      <c r="B2030" s="61" t="s">
        <v>504</v>
      </c>
      <c r="C2030" s="62">
        <v>3645</v>
      </c>
      <c r="D2030" s="59">
        <f t="shared" si="32"/>
        <v>3645</v>
      </c>
      <c r="E2030" s="117" t="e">
        <f>#REF!</f>
        <v>#REF!</v>
      </c>
    </row>
    <row r="2031" spans="1:5" s="7" customFormat="1" ht="15.75" hidden="1" outlineLevel="5">
      <c r="A2031" s="30" t="s">
        <v>32</v>
      </c>
      <c r="B2031" s="58" t="s">
        <v>504</v>
      </c>
      <c r="C2031" s="54">
        <v>7761</v>
      </c>
      <c r="D2031" s="59">
        <f t="shared" si="32"/>
        <v>7761</v>
      </c>
      <c r="E2031" s="117" t="e">
        <f>#REF!</f>
        <v>#REF!</v>
      </c>
    </row>
    <row r="2032" spans="1:5" s="7" customFormat="1" ht="22.5" hidden="1" outlineLevel="6">
      <c r="A2032" s="56" t="s">
        <v>103</v>
      </c>
      <c r="B2032" s="58" t="s">
        <v>504</v>
      </c>
      <c r="C2032" s="54">
        <v>3350</v>
      </c>
      <c r="D2032" s="59">
        <f t="shared" si="32"/>
        <v>3350</v>
      </c>
      <c r="E2032" s="117" t="e">
        <f>#REF!</f>
        <v>#REF!</v>
      </c>
    </row>
    <row r="2033" spans="1:5" s="7" customFormat="1" ht="15.75" hidden="1" outlineLevel="7">
      <c r="A2033" s="56" t="s">
        <v>133</v>
      </c>
      <c r="B2033" s="61" t="s">
        <v>504</v>
      </c>
      <c r="C2033" s="62">
        <v>3350</v>
      </c>
      <c r="D2033" s="59">
        <f t="shared" si="32"/>
        <v>3350</v>
      </c>
      <c r="E2033" s="117" t="e">
        <f>#REF!</f>
        <v>#REF!</v>
      </c>
    </row>
    <row r="2034" spans="1:5" s="7" customFormat="1" ht="15.75" hidden="1" outlineLevel="6">
      <c r="A2034" s="30" t="s">
        <v>135</v>
      </c>
      <c r="B2034" s="58" t="s">
        <v>504</v>
      </c>
      <c r="C2034" s="54">
        <v>4411</v>
      </c>
      <c r="D2034" s="59">
        <f t="shared" si="32"/>
        <v>4411</v>
      </c>
      <c r="E2034" s="117" t="e">
        <f>#REF!</f>
        <v>#REF!</v>
      </c>
    </row>
    <row r="2035" spans="1:5" s="7" customFormat="1" ht="15.75" hidden="1" outlineLevel="7">
      <c r="A2035" s="56" t="s">
        <v>104</v>
      </c>
      <c r="B2035" s="61" t="s">
        <v>504</v>
      </c>
      <c r="C2035" s="62">
        <v>4411</v>
      </c>
      <c r="D2035" s="59">
        <f t="shared" si="32"/>
        <v>4411</v>
      </c>
      <c r="E2035" s="117" t="e">
        <f>#REF!</f>
        <v>#REF!</v>
      </c>
    </row>
    <row r="2036" spans="1:5" s="7" customFormat="1" ht="15.75" hidden="1" outlineLevel="3">
      <c r="A2036" s="30" t="s">
        <v>312</v>
      </c>
      <c r="B2036" s="58" t="s">
        <v>504</v>
      </c>
      <c r="C2036" s="54">
        <v>3557</v>
      </c>
      <c r="D2036" s="59">
        <f t="shared" si="32"/>
        <v>3557</v>
      </c>
      <c r="E2036" s="117" t="e">
        <f>#REF!</f>
        <v>#REF!</v>
      </c>
    </row>
    <row r="2037" spans="1:5" s="7" customFormat="1" ht="22.5" hidden="1" outlineLevel="5">
      <c r="A2037" s="56" t="s">
        <v>509</v>
      </c>
      <c r="B2037" s="58" t="s">
        <v>504</v>
      </c>
      <c r="C2037" s="54">
        <v>3557</v>
      </c>
      <c r="D2037" s="59">
        <f t="shared" si="32"/>
        <v>3557</v>
      </c>
      <c r="E2037" s="117" t="e">
        <f>#REF!</f>
        <v>#REF!</v>
      </c>
    </row>
    <row r="2038" spans="1:5" s="7" customFormat="1" ht="15.75" hidden="1" outlineLevel="6">
      <c r="A2038" s="56" t="s">
        <v>26</v>
      </c>
      <c r="B2038" s="58" t="s">
        <v>504</v>
      </c>
      <c r="C2038" s="54">
        <v>3557</v>
      </c>
      <c r="D2038" s="59">
        <f t="shared" si="32"/>
        <v>3557</v>
      </c>
      <c r="E2038" s="117" t="e">
        <f>#REF!</f>
        <v>#REF!</v>
      </c>
    </row>
    <row r="2039" spans="1:5" s="7" customFormat="1" ht="15.75" hidden="1" outlineLevel="7">
      <c r="A2039" s="56" t="s">
        <v>28</v>
      </c>
      <c r="B2039" s="61" t="s">
        <v>504</v>
      </c>
      <c r="C2039" s="62">
        <v>3557</v>
      </c>
      <c r="D2039" s="59">
        <f t="shared" si="32"/>
        <v>3557</v>
      </c>
      <c r="E2039" s="117" t="e">
        <f>#REF!</f>
        <v>#REF!</v>
      </c>
    </row>
    <row r="2040" spans="1:5" s="7" customFormat="1" ht="15.75" hidden="1" outlineLevel="3">
      <c r="A2040" s="30" t="s">
        <v>32</v>
      </c>
      <c r="B2040" s="58" t="s">
        <v>504</v>
      </c>
      <c r="C2040" s="54">
        <v>7681</v>
      </c>
      <c r="D2040" s="59">
        <f t="shared" si="32"/>
        <v>7681</v>
      </c>
      <c r="E2040" s="117" t="e">
        <f>#REF!</f>
        <v>#REF!</v>
      </c>
    </row>
    <row r="2041" spans="1:5" s="7" customFormat="1" ht="15.75" hidden="1" outlineLevel="5">
      <c r="A2041" s="56" t="s">
        <v>236</v>
      </c>
      <c r="B2041" s="58" t="s">
        <v>504</v>
      </c>
      <c r="C2041" s="54">
        <v>7681</v>
      </c>
      <c r="D2041" s="59">
        <f t="shared" si="32"/>
        <v>7681</v>
      </c>
      <c r="E2041" s="117" t="e">
        <f>#REF!</f>
        <v>#REF!</v>
      </c>
    </row>
    <row r="2042" spans="1:5" s="7" customFormat="1" ht="15.75" hidden="1" outlineLevel="6">
      <c r="A2042" s="56" t="s">
        <v>34</v>
      </c>
      <c r="B2042" s="58" t="s">
        <v>504</v>
      </c>
      <c r="C2042" s="54">
        <v>7681</v>
      </c>
      <c r="D2042" s="59">
        <f t="shared" si="32"/>
        <v>7681</v>
      </c>
      <c r="E2042" s="117" t="e">
        <f>#REF!</f>
        <v>#REF!</v>
      </c>
    </row>
    <row r="2043" spans="1:5" s="7" customFormat="1" ht="15.75" hidden="1" outlineLevel="7">
      <c r="A2043" s="56" t="s">
        <v>287</v>
      </c>
      <c r="B2043" s="61" t="s">
        <v>504</v>
      </c>
      <c r="C2043" s="62">
        <v>7681</v>
      </c>
      <c r="D2043" s="59">
        <f t="shared" si="32"/>
        <v>7681</v>
      </c>
      <c r="E2043" s="117" t="e">
        <f>#REF!</f>
        <v>#REF!</v>
      </c>
    </row>
    <row r="2044" spans="1:5" s="7" customFormat="1" ht="22.5" hidden="1" outlineLevel="3">
      <c r="A2044" s="30" t="s">
        <v>288</v>
      </c>
      <c r="B2044" s="58" t="s">
        <v>504</v>
      </c>
      <c r="C2044" s="54">
        <v>49681</v>
      </c>
      <c r="D2044" s="59">
        <f t="shared" si="32"/>
        <v>49681</v>
      </c>
      <c r="E2044" s="117" t="e">
        <f>#REF!</f>
        <v>#REF!</v>
      </c>
    </row>
    <row r="2045" spans="1:5" s="7" customFormat="1" ht="22.5" hidden="1" outlineLevel="5">
      <c r="A2045" s="56" t="s">
        <v>303</v>
      </c>
      <c r="B2045" s="58" t="s">
        <v>504</v>
      </c>
      <c r="C2045" s="54">
        <v>49681</v>
      </c>
      <c r="D2045" s="59">
        <f t="shared" si="32"/>
        <v>49681</v>
      </c>
      <c r="E2045" s="117" t="e">
        <f>#REF!</f>
        <v>#REF!</v>
      </c>
    </row>
    <row r="2046" spans="1:5" s="7" customFormat="1" ht="15.75" hidden="1" outlineLevel="6">
      <c r="A2046" s="56" t="s">
        <v>182</v>
      </c>
      <c r="B2046" s="58" t="s">
        <v>504</v>
      </c>
      <c r="C2046" s="54">
        <v>49681</v>
      </c>
      <c r="D2046" s="59">
        <f t="shared" si="32"/>
        <v>49681</v>
      </c>
      <c r="E2046" s="117" t="e">
        <f>#REF!</f>
        <v>#REF!</v>
      </c>
    </row>
    <row r="2047" spans="1:5" s="7" customFormat="1" ht="22.5" hidden="1" outlineLevel="7">
      <c r="A2047" s="56" t="s">
        <v>183</v>
      </c>
      <c r="B2047" s="61" t="s">
        <v>504</v>
      </c>
      <c r="C2047" s="62">
        <v>49681</v>
      </c>
      <c r="D2047" s="59">
        <f t="shared" si="32"/>
        <v>49681</v>
      </c>
      <c r="E2047" s="117" t="e">
        <f>#REF!</f>
        <v>#REF!</v>
      </c>
    </row>
    <row r="2048" spans="1:5" s="7" customFormat="1" ht="22.5" hidden="1" outlineLevel="3">
      <c r="A2048" s="30" t="s">
        <v>184</v>
      </c>
      <c r="B2048" s="58" t="s">
        <v>504</v>
      </c>
      <c r="C2048" s="54">
        <v>17150</v>
      </c>
      <c r="D2048" s="59">
        <f t="shared" si="32"/>
        <v>17150</v>
      </c>
      <c r="E2048" s="117" t="e">
        <f>#REF!</f>
        <v>#REF!</v>
      </c>
    </row>
    <row r="2049" spans="1:5" s="7" customFormat="1" ht="22.5" hidden="1" outlineLevel="5">
      <c r="A2049" s="56" t="s">
        <v>304</v>
      </c>
      <c r="B2049" s="58" t="s">
        <v>504</v>
      </c>
      <c r="C2049" s="54">
        <v>2150</v>
      </c>
      <c r="D2049" s="59">
        <f t="shared" si="32"/>
        <v>2150</v>
      </c>
      <c r="E2049" s="117" t="e">
        <f>#REF!</f>
        <v>#REF!</v>
      </c>
    </row>
    <row r="2050" spans="1:5" s="7" customFormat="1" ht="15.75" hidden="1" outlineLevel="6">
      <c r="A2050" s="56" t="s">
        <v>26</v>
      </c>
      <c r="B2050" s="58" t="s">
        <v>504</v>
      </c>
      <c r="C2050" s="54">
        <v>2150</v>
      </c>
      <c r="D2050" s="59">
        <f t="shared" si="32"/>
        <v>2150</v>
      </c>
      <c r="E2050" s="117" t="e">
        <f>#REF!</f>
        <v>#REF!</v>
      </c>
    </row>
    <row r="2051" spans="1:5" s="7" customFormat="1" ht="15.75" hidden="1" outlineLevel="7">
      <c r="A2051" s="56" t="s">
        <v>28</v>
      </c>
      <c r="B2051" s="61" t="s">
        <v>504</v>
      </c>
      <c r="C2051" s="62">
        <v>2150</v>
      </c>
      <c r="D2051" s="59">
        <f t="shared" si="32"/>
        <v>2150</v>
      </c>
      <c r="E2051" s="117" t="e">
        <f>#REF!</f>
        <v>#REF!</v>
      </c>
    </row>
    <row r="2052" spans="1:5" s="7" customFormat="1" ht="15.75" hidden="1" outlineLevel="5">
      <c r="A2052" s="30" t="s">
        <v>32</v>
      </c>
      <c r="B2052" s="58" t="s">
        <v>504</v>
      </c>
      <c r="C2052" s="54">
        <v>15000</v>
      </c>
      <c r="D2052" s="59">
        <f t="shared" si="32"/>
        <v>15000</v>
      </c>
      <c r="E2052" s="117" t="e">
        <f>#REF!</f>
        <v>#REF!</v>
      </c>
    </row>
    <row r="2053" spans="1:5" s="7" customFormat="1" ht="15.75" hidden="1" outlineLevel="6">
      <c r="A2053" s="56" t="s">
        <v>34</v>
      </c>
      <c r="B2053" s="58" t="s">
        <v>504</v>
      </c>
      <c r="C2053" s="54">
        <v>15000</v>
      </c>
      <c r="D2053" s="59">
        <f t="shared" si="32"/>
        <v>15000</v>
      </c>
      <c r="E2053" s="117" t="e">
        <f>#REF!</f>
        <v>#REF!</v>
      </c>
    </row>
    <row r="2054" spans="1:5" s="7" customFormat="1" ht="15.75" hidden="1" outlineLevel="7">
      <c r="A2054" s="56" t="s">
        <v>287</v>
      </c>
      <c r="B2054" s="61" t="s">
        <v>504</v>
      </c>
      <c r="C2054" s="62">
        <v>15000</v>
      </c>
      <c r="D2054" s="59">
        <f t="shared" si="32"/>
        <v>15000</v>
      </c>
      <c r="E2054" s="117" t="e">
        <f>#REF!</f>
        <v>#REF!</v>
      </c>
    </row>
    <row r="2055" spans="1:5" s="7" customFormat="1" ht="15.75" hidden="1" outlineLevel="3">
      <c r="A2055" s="30" t="s">
        <v>332</v>
      </c>
      <c r="B2055" s="58" t="s">
        <v>504</v>
      </c>
      <c r="C2055" s="54">
        <v>14537</v>
      </c>
      <c r="D2055" s="59">
        <f t="shared" si="32"/>
        <v>14537</v>
      </c>
      <c r="E2055" s="117" t="e">
        <f>#REF!</f>
        <v>#REF!</v>
      </c>
    </row>
    <row r="2056" spans="1:5" s="7" customFormat="1" ht="33.75" hidden="1" outlineLevel="5">
      <c r="A2056" s="56" t="s">
        <v>305</v>
      </c>
      <c r="B2056" s="58" t="s">
        <v>504</v>
      </c>
      <c r="C2056" s="54">
        <v>11310</v>
      </c>
      <c r="D2056" s="59">
        <f t="shared" si="32"/>
        <v>11310</v>
      </c>
      <c r="E2056" s="117" t="e">
        <f>#REF!</f>
        <v>#REF!</v>
      </c>
    </row>
    <row r="2057" spans="1:5" s="7" customFormat="1" ht="15.75" hidden="1" outlineLevel="6">
      <c r="A2057" s="56" t="s">
        <v>34</v>
      </c>
      <c r="B2057" s="58" t="s">
        <v>504</v>
      </c>
      <c r="C2057" s="54">
        <v>11310</v>
      </c>
      <c r="D2057" s="59">
        <f t="shared" si="32"/>
        <v>11310</v>
      </c>
      <c r="E2057" s="117" t="e">
        <f>#REF!</f>
        <v>#REF!</v>
      </c>
    </row>
    <row r="2058" spans="1:5" s="7" customFormat="1" ht="15.75" hidden="1" outlineLevel="7">
      <c r="A2058" s="56" t="s">
        <v>287</v>
      </c>
      <c r="B2058" s="61" t="s">
        <v>504</v>
      </c>
      <c r="C2058" s="62">
        <v>11310</v>
      </c>
      <c r="D2058" s="59">
        <f t="shared" si="32"/>
        <v>11310</v>
      </c>
      <c r="E2058" s="117" t="e">
        <f>#REF!</f>
        <v>#REF!</v>
      </c>
    </row>
    <row r="2059" spans="1:5" s="7" customFormat="1" ht="15.75" hidden="1" outlineLevel="5">
      <c r="A2059" s="30" t="s">
        <v>332</v>
      </c>
      <c r="B2059" s="58" t="s">
        <v>504</v>
      </c>
      <c r="C2059" s="54">
        <v>3227</v>
      </c>
      <c r="D2059" s="59">
        <f t="shared" si="32"/>
        <v>3227</v>
      </c>
      <c r="E2059" s="117" t="e">
        <f>#REF!</f>
        <v>#REF!</v>
      </c>
    </row>
    <row r="2060" spans="1:5" s="7" customFormat="1" ht="22.5" hidden="1" outlineLevel="6">
      <c r="A2060" s="56" t="s">
        <v>103</v>
      </c>
      <c r="B2060" s="58" t="s">
        <v>504</v>
      </c>
      <c r="C2060" s="54">
        <v>3227</v>
      </c>
      <c r="D2060" s="59">
        <f t="shared" si="32"/>
        <v>3227</v>
      </c>
      <c r="E2060" s="117" t="e">
        <f>#REF!</f>
        <v>#REF!</v>
      </c>
    </row>
    <row r="2061" spans="1:5" s="7" customFormat="1" ht="15.75" hidden="1" outlineLevel="7">
      <c r="A2061" s="56" t="s">
        <v>133</v>
      </c>
      <c r="B2061" s="61" t="s">
        <v>504</v>
      </c>
      <c r="C2061" s="62">
        <v>3227</v>
      </c>
      <c r="D2061" s="59">
        <f t="shared" si="32"/>
        <v>3227</v>
      </c>
      <c r="E2061" s="117" t="e">
        <f>#REF!</f>
        <v>#REF!</v>
      </c>
    </row>
    <row r="2062" spans="1:5" s="7" customFormat="1" ht="15.75" hidden="1" outlineLevel="3">
      <c r="A2062" s="30" t="s">
        <v>135</v>
      </c>
      <c r="B2062" s="58" t="s">
        <v>504</v>
      </c>
      <c r="C2062" s="54">
        <v>21512.5</v>
      </c>
      <c r="D2062" s="59">
        <f t="shared" si="32"/>
        <v>21512.5</v>
      </c>
      <c r="E2062" s="117" t="e">
        <f>#REF!</f>
        <v>#REF!</v>
      </c>
    </row>
    <row r="2063" spans="1:5" s="7" customFormat="1" ht="22.5" hidden="1" outlineLevel="5">
      <c r="A2063" s="56" t="s">
        <v>238</v>
      </c>
      <c r="B2063" s="58" t="s">
        <v>504</v>
      </c>
      <c r="C2063" s="54">
        <v>6000</v>
      </c>
      <c r="D2063" s="59">
        <f t="shared" si="32"/>
        <v>6000</v>
      </c>
      <c r="E2063" s="117" t="e">
        <f>#REF!</f>
        <v>#REF!</v>
      </c>
    </row>
    <row r="2064" spans="1:5" s="7" customFormat="1" ht="15.75" hidden="1" outlineLevel="6">
      <c r="A2064" s="56" t="s">
        <v>26</v>
      </c>
      <c r="B2064" s="58" t="s">
        <v>504</v>
      </c>
      <c r="C2064" s="54">
        <v>6000</v>
      </c>
      <c r="D2064" s="59">
        <f t="shared" si="32"/>
        <v>6000</v>
      </c>
      <c r="E2064" s="117" t="e">
        <f>#REF!</f>
        <v>#REF!</v>
      </c>
    </row>
    <row r="2065" spans="1:5" s="7" customFormat="1" ht="15.75" hidden="1" outlineLevel="7">
      <c r="A2065" s="56" t="s">
        <v>28</v>
      </c>
      <c r="B2065" s="61" t="s">
        <v>504</v>
      </c>
      <c r="C2065" s="62">
        <v>6000</v>
      </c>
      <c r="D2065" s="59">
        <f t="shared" si="32"/>
        <v>6000</v>
      </c>
      <c r="E2065" s="117" t="e">
        <f>#REF!</f>
        <v>#REF!</v>
      </c>
    </row>
    <row r="2066" spans="1:5" s="7" customFormat="1" ht="15.75" hidden="1" outlineLevel="5">
      <c r="A2066" s="30" t="s">
        <v>87</v>
      </c>
      <c r="B2066" s="58" t="s">
        <v>504</v>
      </c>
      <c r="C2066" s="54">
        <v>14262.5</v>
      </c>
      <c r="D2066" s="59">
        <f t="shared" si="32"/>
        <v>14262.5</v>
      </c>
      <c r="E2066" s="117" t="e">
        <f>#REF!</f>
        <v>#REF!</v>
      </c>
    </row>
    <row r="2067" spans="1:5" s="7" customFormat="1" ht="15.75" hidden="1" outlineLevel="6">
      <c r="A2067" s="56" t="s">
        <v>34</v>
      </c>
      <c r="B2067" s="58" t="s">
        <v>504</v>
      </c>
      <c r="C2067" s="54">
        <v>14262.5</v>
      </c>
      <c r="D2067" s="59">
        <f t="shared" si="32"/>
        <v>14262.5</v>
      </c>
      <c r="E2067" s="117" t="e">
        <f>#REF!</f>
        <v>#REF!</v>
      </c>
    </row>
    <row r="2068" spans="1:5" s="7" customFormat="1" ht="15.75" hidden="1" outlineLevel="7">
      <c r="A2068" s="56" t="s">
        <v>287</v>
      </c>
      <c r="B2068" s="61" t="s">
        <v>504</v>
      </c>
      <c r="C2068" s="62">
        <v>14262.5</v>
      </c>
      <c r="D2068" s="59">
        <f t="shared" si="32"/>
        <v>14262.5</v>
      </c>
      <c r="E2068" s="117" t="e">
        <f>#REF!</f>
        <v>#REF!</v>
      </c>
    </row>
    <row r="2069" spans="1:5" s="7" customFormat="1" ht="15.75" hidden="1" outlineLevel="5">
      <c r="A2069" s="30" t="s">
        <v>332</v>
      </c>
      <c r="B2069" s="58" t="s">
        <v>504</v>
      </c>
      <c r="C2069" s="54">
        <v>1250</v>
      </c>
      <c r="D2069" s="59">
        <f t="shared" si="32"/>
        <v>1250</v>
      </c>
      <c r="E2069" s="117" t="e">
        <f>#REF!</f>
        <v>#REF!</v>
      </c>
    </row>
    <row r="2070" spans="1:5" s="7" customFormat="1" ht="22.5" hidden="1" outlineLevel="6">
      <c r="A2070" s="56" t="s">
        <v>103</v>
      </c>
      <c r="B2070" s="58" t="s">
        <v>504</v>
      </c>
      <c r="C2070" s="54">
        <v>910</v>
      </c>
      <c r="D2070" s="59">
        <f t="shared" si="32"/>
        <v>910</v>
      </c>
      <c r="E2070" s="117" t="e">
        <f>#REF!</f>
        <v>#REF!</v>
      </c>
    </row>
    <row r="2071" spans="1:5" s="7" customFormat="1" ht="15.75" hidden="1" outlineLevel="7">
      <c r="A2071" s="56" t="s">
        <v>133</v>
      </c>
      <c r="B2071" s="61" t="s">
        <v>504</v>
      </c>
      <c r="C2071" s="62">
        <v>910</v>
      </c>
      <c r="D2071" s="59">
        <f t="shared" si="32"/>
        <v>910</v>
      </c>
      <c r="E2071" s="117" t="e">
        <f>#REF!</f>
        <v>#REF!</v>
      </c>
    </row>
    <row r="2072" spans="1:5" s="7" customFormat="1" ht="15.75" hidden="1" outlineLevel="6">
      <c r="A2072" s="30" t="s">
        <v>135</v>
      </c>
      <c r="B2072" s="58" t="s">
        <v>504</v>
      </c>
      <c r="C2072" s="54">
        <v>340</v>
      </c>
      <c r="D2072" s="59">
        <f t="shared" si="32"/>
        <v>340</v>
      </c>
      <c r="E2072" s="117" t="e">
        <f>#REF!</f>
        <v>#REF!</v>
      </c>
    </row>
    <row r="2073" spans="1:5" s="7" customFormat="1" ht="15.75" hidden="1" outlineLevel="7">
      <c r="A2073" s="56" t="s">
        <v>104</v>
      </c>
      <c r="B2073" s="61" t="s">
        <v>504</v>
      </c>
      <c r="C2073" s="62">
        <v>340</v>
      </c>
      <c r="D2073" s="59">
        <f t="shared" si="32"/>
        <v>340</v>
      </c>
      <c r="E2073" s="117" t="e">
        <f>#REF!</f>
        <v>#REF!</v>
      </c>
    </row>
    <row r="2074" spans="1:5" s="7" customFormat="1" ht="15.75" hidden="1" outlineLevel="3">
      <c r="A2074" s="30" t="s">
        <v>312</v>
      </c>
      <c r="B2074" s="58" t="s">
        <v>504</v>
      </c>
      <c r="C2074" s="54">
        <v>5000</v>
      </c>
      <c r="D2074" s="59">
        <f t="shared" ref="D2074:D2081" si="33">C2074</f>
        <v>5000</v>
      </c>
      <c r="E2074" s="117" t="e">
        <f>#REF!</f>
        <v>#REF!</v>
      </c>
    </row>
    <row r="2075" spans="1:5" s="7" customFormat="1" ht="33.75" hidden="1" outlineLevel="5">
      <c r="A2075" s="56" t="s">
        <v>239</v>
      </c>
      <c r="B2075" s="58" t="s">
        <v>504</v>
      </c>
      <c r="C2075" s="54">
        <v>5000</v>
      </c>
      <c r="D2075" s="59">
        <f t="shared" si="33"/>
        <v>5000</v>
      </c>
      <c r="E2075" s="117" t="e">
        <f>#REF!</f>
        <v>#REF!</v>
      </c>
    </row>
    <row r="2076" spans="1:5" s="7" customFormat="1" ht="15.75" hidden="1" outlineLevel="6">
      <c r="A2076" s="56" t="s">
        <v>34</v>
      </c>
      <c r="B2076" s="58" t="s">
        <v>504</v>
      </c>
      <c r="C2076" s="54">
        <v>5000</v>
      </c>
      <c r="D2076" s="59">
        <f t="shared" si="33"/>
        <v>5000</v>
      </c>
      <c r="E2076" s="117" t="e">
        <f>#REF!</f>
        <v>#REF!</v>
      </c>
    </row>
    <row r="2077" spans="1:5" s="7" customFormat="1" ht="15.75" hidden="1" outlineLevel="7">
      <c r="A2077" s="56" t="s">
        <v>287</v>
      </c>
      <c r="B2077" s="61" t="s">
        <v>504</v>
      </c>
      <c r="C2077" s="62">
        <v>5000</v>
      </c>
      <c r="D2077" s="59">
        <f t="shared" si="33"/>
        <v>5000</v>
      </c>
      <c r="E2077" s="117" t="e">
        <f>#REF!</f>
        <v>#REF!</v>
      </c>
    </row>
    <row r="2078" spans="1:5" s="7" customFormat="1" ht="22.5" hidden="1" outlineLevel="3">
      <c r="A2078" s="30" t="s">
        <v>288</v>
      </c>
      <c r="B2078" s="58" t="s">
        <v>504</v>
      </c>
      <c r="C2078" s="54">
        <v>678</v>
      </c>
      <c r="D2078" s="59">
        <f t="shared" si="33"/>
        <v>678</v>
      </c>
      <c r="E2078" s="117" t="e">
        <f>#REF!</f>
        <v>#REF!</v>
      </c>
    </row>
    <row r="2079" spans="1:5" s="7" customFormat="1" ht="33.75" hidden="1" outlineLevel="5">
      <c r="A2079" s="56" t="s">
        <v>117</v>
      </c>
      <c r="B2079" s="58" t="s">
        <v>504</v>
      </c>
      <c r="C2079" s="54">
        <v>678</v>
      </c>
      <c r="D2079" s="59">
        <f t="shared" si="33"/>
        <v>678</v>
      </c>
      <c r="E2079" s="117" t="e">
        <f>#REF!</f>
        <v>#REF!</v>
      </c>
    </row>
    <row r="2080" spans="1:5" s="7" customFormat="1" ht="15.75" hidden="1" outlineLevel="6">
      <c r="A2080" s="56" t="s">
        <v>424</v>
      </c>
      <c r="B2080" s="58" t="s">
        <v>504</v>
      </c>
      <c r="C2080" s="54">
        <v>678</v>
      </c>
      <c r="D2080" s="59">
        <f t="shared" si="33"/>
        <v>678</v>
      </c>
      <c r="E2080" s="117" t="e">
        <f>#REF!</f>
        <v>#REF!</v>
      </c>
    </row>
    <row r="2081" spans="1:5" s="7" customFormat="1" ht="23.25" hidden="1" outlineLevel="7">
      <c r="A2081" s="83" t="s">
        <v>922</v>
      </c>
      <c r="B2081" s="61" t="s">
        <v>504</v>
      </c>
      <c r="C2081" s="62">
        <v>678</v>
      </c>
      <c r="D2081" s="59">
        <f t="shared" si="33"/>
        <v>678</v>
      </c>
      <c r="E2081" s="117" t="e">
        <f>#REF!</f>
        <v>#REF!</v>
      </c>
    </row>
    <row r="2082" spans="1:5" s="7" customFormat="1" ht="23.25" outlineLevel="7">
      <c r="A2082" s="83" t="s">
        <v>1033</v>
      </c>
      <c r="B2082" s="61" t="s">
        <v>425</v>
      </c>
      <c r="C2082" s="64" t="s">
        <v>599</v>
      </c>
      <c r="D2082" s="59"/>
      <c r="E2082" s="118">
        <f>E2083</f>
        <v>775</v>
      </c>
    </row>
    <row r="2083" spans="1:5" s="7" customFormat="1" ht="23.25" outlineLevel="7">
      <c r="A2083" s="25" t="s">
        <v>854</v>
      </c>
      <c r="B2083" s="61" t="s">
        <v>425</v>
      </c>
      <c r="C2083" s="64" t="s">
        <v>852</v>
      </c>
      <c r="D2083" s="59"/>
      <c r="E2083" s="118">
        <f>E2084</f>
        <v>775</v>
      </c>
    </row>
    <row r="2084" spans="1:5" s="7" customFormat="1" ht="15.75" outlineLevel="7">
      <c r="A2084" s="35" t="s">
        <v>853</v>
      </c>
      <c r="B2084" s="61" t="s">
        <v>425</v>
      </c>
      <c r="C2084" s="64" t="s">
        <v>851</v>
      </c>
      <c r="D2084" s="68">
        <v>300</v>
      </c>
      <c r="E2084" s="118">
        <f>E2085</f>
        <v>775</v>
      </c>
    </row>
    <row r="2085" spans="1:5" s="7" customFormat="1" ht="15.75" outlineLevel="7">
      <c r="A2085" s="30" t="s">
        <v>428</v>
      </c>
      <c r="B2085" s="61" t="s">
        <v>425</v>
      </c>
      <c r="C2085" s="64" t="s">
        <v>851</v>
      </c>
      <c r="D2085" s="68" t="s">
        <v>429</v>
      </c>
      <c r="E2085" s="118">
        <f>E2086</f>
        <v>775</v>
      </c>
    </row>
    <row r="2086" spans="1:5" s="7" customFormat="1" ht="15.75" outlineLevel="7">
      <c r="A2086" s="30" t="s">
        <v>626</v>
      </c>
      <c r="B2086" s="61" t="s">
        <v>425</v>
      </c>
      <c r="C2086" s="64" t="s">
        <v>851</v>
      </c>
      <c r="D2086" s="68" t="s">
        <v>431</v>
      </c>
      <c r="E2086" s="118">
        <v>775</v>
      </c>
    </row>
    <row r="2087" spans="1:5" s="7" customFormat="1" ht="15.75" outlineLevel="7">
      <c r="A2087" s="30" t="s">
        <v>441</v>
      </c>
      <c r="B2087" s="61" t="s">
        <v>442</v>
      </c>
      <c r="C2087" s="64"/>
      <c r="D2087" s="68"/>
      <c r="E2087" s="118">
        <f>E2088</f>
        <v>100</v>
      </c>
    </row>
    <row r="2088" spans="1:5" s="7" customFormat="1" ht="15.75" outlineLevel="7">
      <c r="A2088" s="35" t="s">
        <v>943</v>
      </c>
      <c r="B2088" s="61" t="s">
        <v>442</v>
      </c>
      <c r="C2088" s="64" t="s">
        <v>942</v>
      </c>
      <c r="D2088" s="68"/>
      <c r="E2088" s="118">
        <f>E2089</f>
        <v>100</v>
      </c>
    </row>
    <row r="2089" spans="1:5" s="7" customFormat="1" ht="24" customHeight="1" outlineLevel="7">
      <c r="A2089" s="30" t="s">
        <v>729</v>
      </c>
      <c r="B2089" s="61" t="s">
        <v>442</v>
      </c>
      <c r="C2089" s="64" t="s">
        <v>942</v>
      </c>
      <c r="D2089" s="68" t="s">
        <v>898</v>
      </c>
      <c r="E2089" s="118">
        <v>100</v>
      </c>
    </row>
    <row r="2090" spans="1:5" s="7" customFormat="1" ht="15.75" outlineLevel="7">
      <c r="A2090" s="30" t="s">
        <v>503</v>
      </c>
      <c r="B2090" s="61" t="s">
        <v>504</v>
      </c>
      <c r="C2090" s="64"/>
      <c r="D2090" s="68"/>
      <c r="E2090" s="118">
        <f>E2094</f>
        <v>0</v>
      </c>
    </row>
    <row r="2091" spans="1:5" s="7" customFormat="1" ht="15.75" outlineLevel="7">
      <c r="A2091" s="35" t="s">
        <v>733</v>
      </c>
      <c r="B2091" s="61" t="s">
        <v>504</v>
      </c>
      <c r="C2091" s="64" t="s">
        <v>855</v>
      </c>
      <c r="D2091" s="68"/>
      <c r="E2091" s="118">
        <f>E2092</f>
        <v>0</v>
      </c>
    </row>
    <row r="2092" spans="1:5" s="7" customFormat="1" ht="15.75" outlineLevel="7">
      <c r="A2092" s="30" t="s">
        <v>34</v>
      </c>
      <c r="B2092" s="61" t="s">
        <v>504</v>
      </c>
      <c r="C2092" s="64" t="s">
        <v>855</v>
      </c>
      <c r="D2092" s="68" t="s">
        <v>734</v>
      </c>
      <c r="E2092" s="118">
        <f>E2093</f>
        <v>0</v>
      </c>
    </row>
    <row r="2093" spans="1:5" s="7" customFormat="1" ht="22.5" outlineLevel="7">
      <c r="A2093" s="30" t="s">
        <v>735</v>
      </c>
      <c r="B2093" s="61" t="s">
        <v>504</v>
      </c>
      <c r="C2093" s="64" t="s">
        <v>855</v>
      </c>
      <c r="D2093" s="68" t="s">
        <v>593</v>
      </c>
      <c r="E2093" s="118">
        <v>0</v>
      </c>
    </row>
    <row r="2094" spans="1:5" s="7" customFormat="1" ht="22.5" outlineLevel="7">
      <c r="A2094" s="30" t="s">
        <v>881</v>
      </c>
      <c r="B2094" s="61" t="s">
        <v>504</v>
      </c>
      <c r="C2094" s="64" t="s">
        <v>1024</v>
      </c>
      <c r="D2094" s="68" t="s">
        <v>883</v>
      </c>
      <c r="E2094" s="118">
        <v>0</v>
      </c>
    </row>
    <row r="2095" spans="1:5" s="7" customFormat="1" ht="15.75">
      <c r="A2095" s="56" t="s">
        <v>510</v>
      </c>
      <c r="B2095" s="58" t="s">
        <v>511</v>
      </c>
      <c r="C2095" s="54"/>
      <c r="D2095" s="59"/>
      <c r="E2095" s="117">
        <f>E2213</f>
        <v>800</v>
      </c>
    </row>
    <row r="2096" spans="1:5" s="7" customFormat="1" ht="15.75" hidden="1" outlineLevel="2">
      <c r="A2096" s="56" t="s">
        <v>510</v>
      </c>
      <c r="B2096" s="61" t="s">
        <v>513</v>
      </c>
      <c r="C2096" s="62">
        <f>C2097</f>
        <v>300</v>
      </c>
      <c r="D2096" s="63">
        <f t="shared" ref="D2096:D2165" si="34">C2096</f>
        <v>300</v>
      </c>
      <c r="E2096" s="118" t="e">
        <f>#REF!</f>
        <v>#REF!</v>
      </c>
    </row>
    <row r="2097" spans="1:5" s="7" customFormat="1" ht="15.75" hidden="1" outlineLevel="3">
      <c r="A2097" s="56" t="s">
        <v>512</v>
      </c>
      <c r="B2097" s="61" t="s">
        <v>513</v>
      </c>
      <c r="C2097" s="62">
        <f>C2098</f>
        <v>300</v>
      </c>
      <c r="D2097" s="63">
        <f t="shared" si="34"/>
        <v>300</v>
      </c>
      <c r="E2097" s="118" t="e">
        <f>#REF!</f>
        <v>#REF!</v>
      </c>
    </row>
    <row r="2098" spans="1:5" s="7" customFormat="1" ht="15.75" hidden="1" outlineLevel="5">
      <c r="A2098" s="56" t="s">
        <v>514</v>
      </c>
      <c r="B2098" s="61" t="s">
        <v>513</v>
      </c>
      <c r="C2098" s="62">
        <f>C2099</f>
        <v>300</v>
      </c>
      <c r="D2098" s="63">
        <f t="shared" si="34"/>
        <v>300</v>
      </c>
      <c r="E2098" s="118" t="e">
        <f>#REF!</f>
        <v>#REF!</v>
      </c>
    </row>
    <row r="2099" spans="1:5" s="7" customFormat="1" ht="15.75" hidden="1" outlineLevel="6">
      <c r="A2099" s="56" t="s">
        <v>515</v>
      </c>
      <c r="B2099" s="61" t="s">
        <v>513</v>
      </c>
      <c r="C2099" s="62">
        <f>C2100</f>
        <v>300</v>
      </c>
      <c r="D2099" s="63">
        <f t="shared" si="34"/>
        <v>300</v>
      </c>
      <c r="E2099" s="118" t="e">
        <f>#REF!</f>
        <v>#REF!</v>
      </c>
    </row>
    <row r="2100" spans="1:5" s="7" customFormat="1" ht="15.75" hidden="1" outlineLevel="7">
      <c r="A2100" s="56" t="s">
        <v>26</v>
      </c>
      <c r="B2100" s="61" t="s">
        <v>513</v>
      </c>
      <c r="C2100" s="62">
        <v>300</v>
      </c>
      <c r="D2100" s="63">
        <f t="shared" si="34"/>
        <v>300</v>
      </c>
      <c r="E2100" s="118" t="e">
        <f>#REF!</f>
        <v>#REF!</v>
      </c>
    </row>
    <row r="2101" spans="1:5" s="7" customFormat="1" ht="15.75" hidden="1" outlineLevel="5">
      <c r="A2101" s="56" t="s">
        <v>28</v>
      </c>
      <c r="B2101" s="61" t="s">
        <v>513</v>
      </c>
      <c r="C2101" s="62">
        <v>20167.099999999999</v>
      </c>
      <c r="D2101" s="63">
        <f t="shared" si="34"/>
        <v>20167.099999999999</v>
      </c>
      <c r="E2101" s="118" t="e">
        <f>#REF!</f>
        <v>#REF!</v>
      </c>
    </row>
    <row r="2102" spans="1:5" s="7" customFormat="1" ht="15.75" hidden="1" outlineLevel="6">
      <c r="A2102" s="30" t="s">
        <v>32</v>
      </c>
      <c r="B2102" s="61" t="s">
        <v>513</v>
      </c>
      <c r="C2102" s="62">
        <v>20167.099999999999</v>
      </c>
      <c r="D2102" s="63">
        <f t="shared" si="34"/>
        <v>20167.099999999999</v>
      </c>
      <c r="E2102" s="118" t="e">
        <f>#REF!</f>
        <v>#REF!</v>
      </c>
    </row>
    <row r="2103" spans="1:5" s="7" customFormat="1" ht="22.5" hidden="1" outlineLevel="7">
      <c r="A2103" s="56" t="s">
        <v>103</v>
      </c>
      <c r="B2103" s="61" t="s">
        <v>513</v>
      </c>
      <c r="C2103" s="62">
        <v>20167.099999999999</v>
      </c>
      <c r="D2103" s="63">
        <f t="shared" si="34"/>
        <v>20167.099999999999</v>
      </c>
      <c r="E2103" s="118" t="e">
        <f>#REF!</f>
        <v>#REF!</v>
      </c>
    </row>
    <row r="2104" spans="1:5" s="7" customFormat="1" ht="22.5" hidden="1" outlineLevel="3">
      <c r="A2104" s="56" t="s">
        <v>111</v>
      </c>
      <c r="B2104" s="61" t="s">
        <v>513</v>
      </c>
      <c r="C2104" s="62">
        <v>34632.699999999997</v>
      </c>
      <c r="D2104" s="63">
        <f t="shared" si="34"/>
        <v>34632.699999999997</v>
      </c>
      <c r="E2104" s="118" t="e">
        <f>#REF!</f>
        <v>#REF!</v>
      </c>
    </row>
    <row r="2105" spans="1:5" s="7" customFormat="1" ht="15.75" hidden="1" outlineLevel="5">
      <c r="A2105" s="30" t="s">
        <v>111</v>
      </c>
      <c r="B2105" s="61" t="s">
        <v>513</v>
      </c>
      <c r="C2105" s="62">
        <v>7152.1</v>
      </c>
      <c r="D2105" s="63">
        <f t="shared" si="34"/>
        <v>7152.1</v>
      </c>
      <c r="E2105" s="118" t="e">
        <f>#REF!</f>
        <v>#REF!</v>
      </c>
    </row>
    <row r="2106" spans="1:5" s="7" customFormat="1" ht="15.75" hidden="1" outlineLevel="6">
      <c r="A2106" s="56" t="s">
        <v>77</v>
      </c>
      <c r="B2106" s="61" t="s">
        <v>513</v>
      </c>
      <c r="C2106" s="62">
        <v>7152.1</v>
      </c>
      <c r="D2106" s="63">
        <f t="shared" si="34"/>
        <v>7152.1</v>
      </c>
      <c r="E2106" s="118" t="e">
        <f>#REF!</f>
        <v>#REF!</v>
      </c>
    </row>
    <row r="2107" spans="1:5" s="7" customFormat="1" ht="33.75" hidden="1" outlineLevel="7">
      <c r="A2107" s="56" t="s">
        <v>15</v>
      </c>
      <c r="B2107" s="61" t="s">
        <v>513</v>
      </c>
      <c r="C2107" s="62">
        <v>7093.7</v>
      </c>
      <c r="D2107" s="63">
        <f t="shared" si="34"/>
        <v>7093.7</v>
      </c>
      <c r="E2107" s="118" t="e">
        <f>#REF!</f>
        <v>#REF!</v>
      </c>
    </row>
    <row r="2108" spans="1:5" s="7" customFormat="1" ht="15.75" hidden="1" outlineLevel="7">
      <c r="A2108" s="56" t="s">
        <v>78</v>
      </c>
      <c r="B2108" s="61" t="s">
        <v>513</v>
      </c>
      <c r="C2108" s="62">
        <v>58.4</v>
      </c>
      <c r="D2108" s="63">
        <f t="shared" si="34"/>
        <v>58.4</v>
      </c>
      <c r="E2108" s="118" t="e">
        <f>#REF!</f>
        <v>#REF!</v>
      </c>
    </row>
    <row r="2109" spans="1:5" s="7" customFormat="1" ht="15.75" hidden="1" outlineLevel="5">
      <c r="A2109" s="30" t="s">
        <v>19</v>
      </c>
      <c r="B2109" s="61" t="s">
        <v>513</v>
      </c>
      <c r="C2109" s="62">
        <v>3154.3</v>
      </c>
      <c r="D2109" s="63">
        <f t="shared" si="34"/>
        <v>3154.3</v>
      </c>
      <c r="E2109" s="118" t="e">
        <f>#REF!</f>
        <v>#REF!</v>
      </c>
    </row>
    <row r="2110" spans="1:5" s="7" customFormat="1" ht="15.75" hidden="1" outlineLevel="6">
      <c r="A2110" s="30" t="s">
        <v>24</v>
      </c>
      <c r="B2110" s="61" t="s">
        <v>513</v>
      </c>
      <c r="C2110" s="62">
        <v>3154.3</v>
      </c>
      <c r="D2110" s="63">
        <f t="shared" si="34"/>
        <v>3154.3</v>
      </c>
      <c r="E2110" s="118" t="e">
        <f>#REF!</f>
        <v>#REF!</v>
      </c>
    </row>
    <row r="2111" spans="1:5" s="7" customFormat="1" ht="15.75" hidden="1" outlineLevel="7">
      <c r="A2111" s="56" t="s">
        <v>26</v>
      </c>
      <c r="B2111" s="61" t="s">
        <v>513</v>
      </c>
      <c r="C2111" s="62">
        <v>165.1</v>
      </c>
      <c r="D2111" s="63">
        <f t="shared" si="34"/>
        <v>165.1</v>
      </c>
      <c r="E2111" s="118" t="e">
        <f>#REF!</f>
        <v>#REF!</v>
      </c>
    </row>
    <row r="2112" spans="1:5" s="7" customFormat="1" ht="15.75" hidden="1" outlineLevel="7">
      <c r="A2112" s="56" t="s">
        <v>28</v>
      </c>
      <c r="B2112" s="61" t="s">
        <v>513</v>
      </c>
      <c r="C2112" s="62">
        <v>2989.2</v>
      </c>
      <c r="D2112" s="63">
        <f t="shared" si="34"/>
        <v>2989.2</v>
      </c>
      <c r="E2112" s="118" t="e">
        <f>#REF!</f>
        <v>#REF!</v>
      </c>
    </row>
    <row r="2113" spans="1:5" s="7" customFormat="1" ht="15.75" hidden="1" outlineLevel="5">
      <c r="A2113" s="30" t="s">
        <v>30</v>
      </c>
      <c r="B2113" s="61" t="s">
        <v>513</v>
      </c>
      <c r="C2113" s="62">
        <v>24324.5</v>
      </c>
      <c r="D2113" s="63">
        <f t="shared" si="34"/>
        <v>24324.5</v>
      </c>
      <c r="E2113" s="118" t="e">
        <f>#REF!</f>
        <v>#REF!</v>
      </c>
    </row>
    <row r="2114" spans="1:5" s="7" customFormat="1" ht="15.75" hidden="1" outlineLevel="6">
      <c r="A2114" s="30" t="s">
        <v>32</v>
      </c>
      <c r="B2114" s="61" t="s">
        <v>513</v>
      </c>
      <c r="C2114" s="62">
        <v>10000</v>
      </c>
      <c r="D2114" s="63">
        <f t="shared" si="34"/>
        <v>10000</v>
      </c>
      <c r="E2114" s="118" t="e">
        <f>#REF!</f>
        <v>#REF!</v>
      </c>
    </row>
    <row r="2115" spans="1:5" s="7" customFormat="1" ht="22.5" hidden="1" outlineLevel="7">
      <c r="A2115" s="56" t="s">
        <v>103</v>
      </c>
      <c r="B2115" s="61" t="s">
        <v>513</v>
      </c>
      <c r="C2115" s="62">
        <v>10000</v>
      </c>
      <c r="D2115" s="63">
        <f t="shared" si="34"/>
        <v>10000</v>
      </c>
      <c r="E2115" s="118" t="e">
        <f>#REF!</f>
        <v>#REF!</v>
      </c>
    </row>
    <row r="2116" spans="1:5" s="7" customFormat="1" ht="15.75" hidden="1" outlineLevel="6">
      <c r="A2116" s="56" t="s">
        <v>133</v>
      </c>
      <c r="B2116" s="61" t="s">
        <v>513</v>
      </c>
      <c r="C2116" s="62">
        <v>14324.5</v>
      </c>
      <c r="D2116" s="63">
        <f t="shared" si="34"/>
        <v>14324.5</v>
      </c>
      <c r="E2116" s="118" t="e">
        <f>#REF!</f>
        <v>#REF!</v>
      </c>
    </row>
    <row r="2117" spans="1:5" s="7" customFormat="1" ht="22.5" hidden="1" outlineLevel="7">
      <c r="A2117" s="30" t="s">
        <v>134</v>
      </c>
      <c r="B2117" s="61" t="s">
        <v>513</v>
      </c>
      <c r="C2117" s="62">
        <v>14324.5</v>
      </c>
      <c r="D2117" s="63">
        <f t="shared" si="34"/>
        <v>14324.5</v>
      </c>
      <c r="E2117" s="118" t="e">
        <f>#REF!</f>
        <v>#REF!</v>
      </c>
    </row>
    <row r="2118" spans="1:5" s="7" customFormat="1" ht="15.75" hidden="1" outlineLevel="5">
      <c r="A2118" s="56" t="s">
        <v>104</v>
      </c>
      <c r="B2118" s="61" t="s">
        <v>513</v>
      </c>
      <c r="C2118" s="62">
        <v>1.8</v>
      </c>
      <c r="D2118" s="63">
        <f t="shared" si="34"/>
        <v>1.8</v>
      </c>
      <c r="E2118" s="118" t="e">
        <f>#REF!</f>
        <v>#REF!</v>
      </c>
    </row>
    <row r="2119" spans="1:5" s="7" customFormat="1" ht="22.5" hidden="1" outlineLevel="6">
      <c r="A2119" s="30" t="s">
        <v>105</v>
      </c>
      <c r="B2119" s="61" t="s">
        <v>513</v>
      </c>
      <c r="C2119" s="62">
        <v>1.8</v>
      </c>
      <c r="D2119" s="63">
        <f t="shared" si="34"/>
        <v>1.8</v>
      </c>
      <c r="E2119" s="118" t="e">
        <f>#REF!</f>
        <v>#REF!</v>
      </c>
    </row>
    <row r="2120" spans="1:5" s="7" customFormat="1" ht="15.75" hidden="1" outlineLevel="7">
      <c r="A2120" s="56" t="s">
        <v>45</v>
      </c>
      <c r="B2120" s="61" t="s">
        <v>513</v>
      </c>
      <c r="C2120" s="62">
        <v>1.8</v>
      </c>
      <c r="D2120" s="63">
        <f t="shared" si="34"/>
        <v>1.8</v>
      </c>
      <c r="E2120" s="118" t="e">
        <f>#REF!</f>
        <v>#REF!</v>
      </c>
    </row>
    <row r="2121" spans="1:5" s="7" customFormat="1" ht="15.75" hidden="1" outlineLevel="2">
      <c r="A2121" s="56" t="s">
        <v>47</v>
      </c>
      <c r="B2121" s="61" t="s">
        <v>513</v>
      </c>
      <c r="C2121" s="62">
        <v>102878</v>
      </c>
      <c r="D2121" s="63">
        <f t="shared" si="34"/>
        <v>102878</v>
      </c>
      <c r="E2121" s="118" t="e">
        <f>#REF!</f>
        <v>#REF!</v>
      </c>
    </row>
    <row r="2122" spans="1:5" s="7" customFormat="1" ht="15.75" hidden="1" outlineLevel="3">
      <c r="A2122" s="30" t="s">
        <v>49</v>
      </c>
      <c r="B2122" s="61" t="s">
        <v>513</v>
      </c>
      <c r="C2122" s="62">
        <v>102878</v>
      </c>
      <c r="D2122" s="63">
        <f t="shared" si="34"/>
        <v>102878</v>
      </c>
      <c r="E2122" s="118" t="e">
        <f>#REF!</f>
        <v>#REF!</v>
      </c>
    </row>
    <row r="2123" spans="1:5" s="7" customFormat="1" ht="15.75" hidden="1" outlineLevel="4">
      <c r="A2123" s="56" t="s">
        <v>116</v>
      </c>
      <c r="B2123" s="61" t="s">
        <v>513</v>
      </c>
      <c r="C2123" s="62">
        <v>87642</v>
      </c>
      <c r="D2123" s="63">
        <f t="shared" si="34"/>
        <v>87642</v>
      </c>
      <c r="E2123" s="118" t="e">
        <f>#REF!</f>
        <v>#REF!</v>
      </c>
    </row>
    <row r="2124" spans="1:5" s="7" customFormat="1" ht="22.5" hidden="1" outlineLevel="5">
      <c r="A2124" s="56" t="s">
        <v>489</v>
      </c>
      <c r="B2124" s="61" t="s">
        <v>513</v>
      </c>
      <c r="C2124" s="62">
        <v>62312</v>
      </c>
      <c r="D2124" s="63">
        <f t="shared" si="34"/>
        <v>62312</v>
      </c>
      <c r="E2124" s="118" t="e">
        <f>#REF!</f>
        <v>#REF!</v>
      </c>
    </row>
    <row r="2125" spans="1:5" s="7" customFormat="1" ht="22.5" hidden="1" outlineLevel="6">
      <c r="A2125" s="56" t="s">
        <v>490</v>
      </c>
      <c r="B2125" s="61" t="s">
        <v>513</v>
      </c>
      <c r="C2125" s="62">
        <v>62312</v>
      </c>
      <c r="D2125" s="63">
        <f t="shared" si="34"/>
        <v>62312</v>
      </c>
      <c r="E2125" s="118" t="e">
        <f>#REF!</f>
        <v>#REF!</v>
      </c>
    </row>
    <row r="2126" spans="1:5" s="7" customFormat="1" ht="15.75" hidden="1" outlineLevel="7">
      <c r="A2126" s="56" t="s">
        <v>26</v>
      </c>
      <c r="B2126" s="61" t="s">
        <v>513</v>
      </c>
      <c r="C2126" s="62">
        <v>62312</v>
      </c>
      <c r="D2126" s="63">
        <f t="shared" si="34"/>
        <v>62312</v>
      </c>
      <c r="E2126" s="118" t="e">
        <f>#REF!</f>
        <v>#REF!</v>
      </c>
    </row>
    <row r="2127" spans="1:5" s="7" customFormat="1" ht="15.75" hidden="1" outlineLevel="5">
      <c r="A2127" s="56" t="s">
        <v>28</v>
      </c>
      <c r="B2127" s="61" t="s">
        <v>513</v>
      </c>
      <c r="C2127" s="62">
        <v>25330</v>
      </c>
      <c r="D2127" s="63">
        <f t="shared" si="34"/>
        <v>25330</v>
      </c>
      <c r="E2127" s="118" t="e">
        <f>#REF!</f>
        <v>#REF!</v>
      </c>
    </row>
    <row r="2128" spans="1:5" s="7" customFormat="1" ht="15.75" hidden="1" outlineLevel="6">
      <c r="A2128" s="30" t="s">
        <v>32</v>
      </c>
      <c r="B2128" s="61" t="s">
        <v>513</v>
      </c>
      <c r="C2128" s="62">
        <v>25330</v>
      </c>
      <c r="D2128" s="63">
        <f t="shared" si="34"/>
        <v>25330</v>
      </c>
      <c r="E2128" s="118" t="e">
        <f>#REF!</f>
        <v>#REF!</v>
      </c>
    </row>
    <row r="2129" spans="1:5" s="7" customFormat="1" ht="15.75" hidden="1" outlineLevel="7">
      <c r="A2129" s="56" t="s">
        <v>34</v>
      </c>
      <c r="B2129" s="61" t="s">
        <v>513</v>
      </c>
      <c r="C2129" s="62">
        <v>25330</v>
      </c>
      <c r="D2129" s="63">
        <f t="shared" si="34"/>
        <v>25330</v>
      </c>
      <c r="E2129" s="118" t="e">
        <f>#REF!</f>
        <v>#REF!</v>
      </c>
    </row>
    <row r="2130" spans="1:5" s="7" customFormat="1" ht="15.75" hidden="1" outlineLevel="4">
      <c r="A2130" s="56" t="s">
        <v>66</v>
      </c>
      <c r="B2130" s="61" t="s">
        <v>513</v>
      </c>
      <c r="C2130" s="62">
        <v>10000</v>
      </c>
      <c r="D2130" s="63">
        <f t="shared" si="34"/>
        <v>10000</v>
      </c>
      <c r="E2130" s="118" t="e">
        <f>#REF!</f>
        <v>#REF!</v>
      </c>
    </row>
    <row r="2131" spans="1:5" s="7" customFormat="1" ht="15.75" hidden="1" outlineLevel="5">
      <c r="A2131" s="30" t="s">
        <v>66</v>
      </c>
      <c r="B2131" s="61" t="s">
        <v>513</v>
      </c>
      <c r="C2131" s="62">
        <v>10000</v>
      </c>
      <c r="D2131" s="63">
        <f t="shared" si="34"/>
        <v>10000</v>
      </c>
      <c r="E2131" s="118" t="e">
        <f>#REF!</f>
        <v>#REF!</v>
      </c>
    </row>
    <row r="2132" spans="1:5" s="7" customFormat="1" ht="15.75" hidden="1" outlineLevel="6">
      <c r="A2132" s="56" t="s">
        <v>516</v>
      </c>
      <c r="B2132" s="61" t="s">
        <v>513</v>
      </c>
      <c r="C2132" s="62">
        <v>10000</v>
      </c>
      <c r="D2132" s="63">
        <f t="shared" si="34"/>
        <v>10000</v>
      </c>
      <c r="E2132" s="118" t="e">
        <f>#REF!</f>
        <v>#REF!</v>
      </c>
    </row>
    <row r="2133" spans="1:5" s="7" customFormat="1" ht="15.75" hidden="1" outlineLevel="7">
      <c r="A2133" s="56" t="s">
        <v>26</v>
      </c>
      <c r="B2133" s="61" t="s">
        <v>513</v>
      </c>
      <c r="C2133" s="62">
        <v>10000</v>
      </c>
      <c r="D2133" s="63">
        <f t="shared" si="34"/>
        <v>10000</v>
      </c>
      <c r="E2133" s="118" t="e">
        <f>#REF!</f>
        <v>#REF!</v>
      </c>
    </row>
    <row r="2134" spans="1:5" s="7" customFormat="1" ht="15.75" hidden="1" outlineLevel="4">
      <c r="A2134" s="56" t="s">
        <v>28</v>
      </c>
      <c r="B2134" s="61" t="s">
        <v>513</v>
      </c>
      <c r="C2134" s="62">
        <v>5236</v>
      </c>
      <c r="D2134" s="63">
        <f t="shared" si="34"/>
        <v>5236</v>
      </c>
      <c r="E2134" s="118" t="e">
        <f>#REF!</f>
        <v>#REF!</v>
      </c>
    </row>
    <row r="2135" spans="1:5" s="7" customFormat="1" ht="15.75" hidden="1" outlineLevel="5">
      <c r="A2135" s="30" t="s">
        <v>32</v>
      </c>
      <c r="B2135" s="61" t="s">
        <v>513</v>
      </c>
      <c r="C2135" s="62">
        <v>5236</v>
      </c>
      <c r="D2135" s="63">
        <f t="shared" si="34"/>
        <v>5236</v>
      </c>
      <c r="E2135" s="118" t="e">
        <f>#REF!</f>
        <v>#REF!</v>
      </c>
    </row>
    <row r="2136" spans="1:5" s="7" customFormat="1" ht="22.5" hidden="1" outlineLevel="6">
      <c r="A2136" s="56" t="s">
        <v>517</v>
      </c>
      <c r="B2136" s="61" t="s">
        <v>513</v>
      </c>
      <c r="C2136" s="62">
        <v>5236</v>
      </c>
      <c r="D2136" s="63">
        <f t="shared" si="34"/>
        <v>5236</v>
      </c>
      <c r="E2136" s="118" t="e">
        <f>#REF!</f>
        <v>#REF!</v>
      </c>
    </row>
    <row r="2137" spans="1:5" s="7" customFormat="1" ht="15.75" hidden="1" outlineLevel="7">
      <c r="A2137" s="56" t="s">
        <v>26</v>
      </c>
      <c r="B2137" s="61" t="s">
        <v>513</v>
      </c>
      <c r="C2137" s="62">
        <v>5236</v>
      </c>
      <c r="D2137" s="63">
        <f t="shared" si="34"/>
        <v>5236</v>
      </c>
      <c r="E2137" s="118" t="e">
        <f>#REF!</f>
        <v>#REF!</v>
      </c>
    </row>
    <row r="2138" spans="1:5" s="7" customFormat="1" ht="15.75" hidden="1" outlineLevel="1">
      <c r="A2138" s="56" t="s">
        <v>28</v>
      </c>
      <c r="B2138" s="61" t="s">
        <v>519</v>
      </c>
      <c r="C2138" s="62">
        <v>139794</v>
      </c>
      <c r="D2138" s="63">
        <f t="shared" si="34"/>
        <v>139794</v>
      </c>
      <c r="E2138" s="118" t="e">
        <f>#REF!</f>
        <v>#REF!</v>
      </c>
    </row>
    <row r="2139" spans="1:5" s="7" customFormat="1" ht="15.75" hidden="1" outlineLevel="2">
      <c r="A2139" s="30" t="s">
        <v>32</v>
      </c>
      <c r="B2139" s="61" t="s">
        <v>519</v>
      </c>
      <c r="C2139" s="62">
        <v>139794</v>
      </c>
      <c r="D2139" s="63">
        <f t="shared" si="34"/>
        <v>139794</v>
      </c>
      <c r="E2139" s="118" t="e">
        <f>#REF!</f>
        <v>#REF!</v>
      </c>
    </row>
    <row r="2140" spans="1:5" s="7" customFormat="1" ht="15.75" hidden="1" outlineLevel="3">
      <c r="A2140" s="56" t="s">
        <v>518</v>
      </c>
      <c r="B2140" s="61" t="s">
        <v>519</v>
      </c>
      <c r="C2140" s="62">
        <v>139794</v>
      </c>
      <c r="D2140" s="63">
        <f t="shared" si="34"/>
        <v>139794</v>
      </c>
      <c r="E2140" s="118" t="e">
        <f>#REF!</f>
        <v>#REF!</v>
      </c>
    </row>
    <row r="2141" spans="1:5" s="7" customFormat="1" ht="15.75" hidden="1" outlineLevel="4">
      <c r="A2141" s="56" t="s">
        <v>116</v>
      </c>
      <c r="B2141" s="61" t="s">
        <v>519</v>
      </c>
      <c r="C2141" s="62">
        <v>139794</v>
      </c>
      <c r="D2141" s="63">
        <f t="shared" si="34"/>
        <v>139794</v>
      </c>
      <c r="E2141" s="118" t="e">
        <f>#REF!</f>
        <v>#REF!</v>
      </c>
    </row>
    <row r="2142" spans="1:5" s="7" customFormat="1" ht="22.5" hidden="1" outlineLevel="5">
      <c r="A2142" s="56" t="s">
        <v>489</v>
      </c>
      <c r="B2142" s="61" t="s">
        <v>519</v>
      </c>
      <c r="C2142" s="62">
        <v>13000</v>
      </c>
      <c r="D2142" s="63">
        <f t="shared" si="34"/>
        <v>13000</v>
      </c>
      <c r="E2142" s="118" t="e">
        <f>#REF!</f>
        <v>#REF!</v>
      </c>
    </row>
    <row r="2143" spans="1:5" s="7" customFormat="1" ht="22.5" hidden="1" outlineLevel="6">
      <c r="A2143" s="56" t="s">
        <v>490</v>
      </c>
      <c r="B2143" s="61" t="s">
        <v>519</v>
      </c>
      <c r="C2143" s="62">
        <v>13000</v>
      </c>
      <c r="D2143" s="63">
        <f t="shared" si="34"/>
        <v>13000</v>
      </c>
      <c r="E2143" s="118" t="e">
        <f>#REF!</f>
        <v>#REF!</v>
      </c>
    </row>
    <row r="2144" spans="1:5" s="7" customFormat="1" ht="15.75" hidden="1" outlineLevel="7">
      <c r="A2144" s="56" t="s">
        <v>182</v>
      </c>
      <c r="B2144" s="61" t="s">
        <v>519</v>
      </c>
      <c r="C2144" s="62">
        <v>13000</v>
      </c>
      <c r="D2144" s="63">
        <f t="shared" si="34"/>
        <v>13000</v>
      </c>
      <c r="E2144" s="118" t="e">
        <f>#REF!</f>
        <v>#REF!</v>
      </c>
    </row>
    <row r="2145" spans="1:5" s="7" customFormat="1" ht="22.5" hidden="1" outlineLevel="5">
      <c r="A2145" s="56" t="s">
        <v>183</v>
      </c>
      <c r="B2145" s="61" t="s">
        <v>519</v>
      </c>
      <c r="C2145" s="62">
        <v>126794</v>
      </c>
      <c r="D2145" s="63">
        <f t="shared" si="34"/>
        <v>126794</v>
      </c>
      <c r="E2145" s="118" t="e">
        <f>#REF!</f>
        <v>#REF!</v>
      </c>
    </row>
    <row r="2146" spans="1:5" s="7" customFormat="1" ht="22.5" hidden="1" outlineLevel="6">
      <c r="A2146" s="30" t="s">
        <v>184</v>
      </c>
      <c r="B2146" s="61" t="s">
        <v>519</v>
      </c>
      <c r="C2146" s="62">
        <v>126794</v>
      </c>
      <c r="D2146" s="63">
        <f t="shared" si="34"/>
        <v>126794</v>
      </c>
      <c r="E2146" s="118" t="e">
        <f>#REF!</f>
        <v>#REF!</v>
      </c>
    </row>
    <row r="2147" spans="1:5" s="7" customFormat="1" ht="15.75" hidden="1" outlineLevel="7">
      <c r="A2147" s="56" t="s">
        <v>98</v>
      </c>
      <c r="B2147" s="61" t="s">
        <v>519</v>
      </c>
      <c r="C2147" s="62">
        <v>126794</v>
      </c>
      <c r="D2147" s="63">
        <f t="shared" si="34"/>
        <v>126794</v>
      </c>
      <c r="E2147" s="118" t="e">
        <f>#REF!</f>
        <v>#REF!</v>
      </c>
    </row>
    <row r="2148" spans="1:5" s="7" customFormat="1" ht="15.75" hidden="1" outlineLevel="1">
      <c r="A2148" s="56" t="s">
        <v>178</v>
      </c>
      <c r="B2148" s="61" t="s">
        <v>521</v>
      </c>
      <c r="C2148" s="62">
        <v>44827.9</v>
      </c>
      <c r="D2148" s="63">
        <f t="shared" si="34"/>
        <v>44827.9</v>
      </c>
      <c r="E2148" s="118" t="e">
        <f>#REF!</f>
        <v>#REF!</v>
      </c>
    </row>
    <row r="2149" spans="1:5" s="7" customFormat="1" ht="22.5" hidden="1" outlineLevel="2">
      <c r="A2149" s="30" t="s">
        <v>179</v>
      </c>
      <c r="B2149" s="61" t="s">
        <v>521</v>
      </c>
      <c r="C2149" s="62">
        <v>41143.4</v>
      </c>
      <c r="D2149" s="63">
        <f t="shared" si="34"/>
        <v>41143.4</v>
      </c>
      <c r="E2149" s="118" t="e">
        <f>#REF!</f>
        <v>#REF!</v>
      </c>
    </row>
    <row r="2150" spans="1:5" s="7" customFormat="1" ht="15.75" hidden="1" outlineLevel="3">
      <c r="A2150" s="56" t="s">
        <v>520</v>
      </c>
      <c r="B2150" s="61" t="s">
        <v>521</v>
      </c>
      <c r="C2150" s="62">
        <v>2338</v>
      </c>
      <c r="D2150" s="63">
        <f t="shared" si="34"/>
        <v>2338</v>
      </c>
      <c r="E2150" s="118" t="e">
        <f>#REF!</f>
        <v>#REF!</v>
      </c>
    </row>
    <row r="2151" spans="1:5" s="7" customFormat="1" ht="22.5" hidden="1" outlineLevel="5">
      <c r="A2151" s="56" t="s">
        <v>12</v>
      </c>
      <c r="B2151" s="61" t="s">
        <v>521</v>
      </c>
      <c r="C2151" s="62">
        <v>2338</v>
      </c>
      <c r="D2151" s="63">
        <f t="shared" si="34"/>
        <v>2338</v>
      </c>
      <c r="E2151" s="118" t="e">
        <f>#REF!</f>
        <v>#REF!</v>
      </c>
    </row>
    <row r="2152" spans="1:5" s="7" customFormat="1" ht="22.5" hidden="1" outlineLevel="6">
      <c r="A2152" s="56" t="s">
        <v>53</v>
      </c>
      <c r="B2152" s="61" t="s">
        <v>521</v>
      </c>
      <c r="C2152" s="62">
        <v>2338</v>
      </c>
      <c r="D2152" s="63">
        <f t="shared" si="34"/>
        <v>2338</v>
      </c>
      <c r="E2152" s="118" t="e">
        <f>#REF!</f>
        <v>#REF!</v>
      </c>
    </row>
    <row r="2153" spans="1:5" s="7" customFormat="1" ht="33.75" hidden="1" outlineLevel="7">
      <c r="A2153" s="56" t="s">
        <v>15</v>
      </c>
      <c r="B2153" s="61" t="s">
        <v>521</v>
      </c>
      <c r="C2153" s="62">
        <v>2338</v>
      </c>
      <c r="D2153" s="63">
        <f t="shared" si="34"/>
        <v>2338</v>
      </c>
      <c r="E2153" s="118" t="e">
        <f>#REF!</f>
        <v>#REF!</v>
      </c>
    </row>
    <row r="2154" spans="1:5" s="7" customFormat="1" ht="15.75" hidden="1" outlineLevel="3">
      <c r="A2154" s="56" t="s">
        <v>17</v>
      </c>
      <c r="B2154" s="61" t="s">
        <v>521</v>
      </c>
      <c r="C2154" s="62">
        <v>38805.4</v>
      </c>
      <c r="D2154" s="63">
        <f t="shared" si="34"/>
        <v>38805.4</v>
      </c>
      <c r="E2154" s="118" t="e">
        <f>#REF!</f>
        <v>#REF!</v>
      </c>
    </row>
    <row r="2155" spans="1:5" s="7" customFormat="1" ht="15.75" hidden="1" outlineLevel="5">
      <c r="A2155" s="30" t="s">
        <v>19</v>
      </c>
      <c r="B2155" s="61" t="s">
        <v>521</v>
      </c>
      <c r="C2155" s="62">
        <v>32377.1</v>
      </c>
      <c r="D2155" s="63">
        <f t="shared" si="34"/>
        <v>32377.1</v>
      </c>
      <c r="E2155" s="118" t="e">
        <f>#REF!</f>
        <v>#REF!</v>
      </c>
    </row>
    <row r="2156" spans="1:5" s="7" customFormat="1" ht="15.75" hidden="1" outlineLevel="6">
      <c r="A2156" s="56" t="s">
        <v>23</v>
      </c>
      <c r="B2156" s="61" t="s">
        <v>521</v>
      </c>
      <c r="C2156" s="62">
        <v>32377.1</v>
      </c>
      <c r="D2156" s="63">
        <f t="shared" si="34"/>
        <v>32377.1</v>
      </c>
      <c r="E2156" s="118" t="e">
        <f>#REF!</f>
        <v>#REF!</v>
      </c>
    </row>
    <row r="2157" spans="1:5" s="7" customFormat="1" ht="33.75" hidden="1" outlineLevel="7">
      <c r="A2157" s="56" t="s">
        <v>15</v>
      </c>
      <c r="B2157" s="61" t="s">
        <v>521</v>
      </c>
      <c r="C2157" s="62">
        <v>32360.1</v>
      </c>
      <c r="D2157" s="63">
        <f t="shared" si="34"/>
        <v>32360.1</v>
      </c>
      <c r="E2157" s="118" t="e">
        <f>#REF!</f>
        <v>#REF!</v>
      </c>
    </row>
    <row r="2158" spans="1:5" s="7" customFormat="1" ht="15.75" hidden="1" outlineLevel="7">
      <c r="A2158" s="56" t="s">
        <v>17</v>
      </c>
      <c r="B2158" s="61" t="s">
        <v>521</v>
      </c>
      <c r="C2158" s="62">
        <v>17</v>
      </c>
      <c r="D2158" s="63">
        <f t="shared" si="34"/>
        <v>17</v>
      </c>
      <c r="E2158" s="118" t="e">
        <f>#REF!</f>
        <v>#REF!</v>
      </c>
    </row>
    <row r="2159" spans="1:5" s="7" customFormat="1" ht="15.75" hidden="1" outlineLevel="5">
      <c r="A2159" s="30" t="s">
        <v>19</v>
      </c>
      <c r="B2159" s="61" t="s">
        <v>521</v>
      </c>
      <c r="C2159" s="62">
        <v>6424.2</v>
      </c>
      <c r="D2159" s="63">
        <f t="shared" si="34"/>
        <v>6424.2</v>
      </c>
      <c r="E2159" s="118" t="e">
        <f>#REF!</f>
        <v>#REF!</v>
      </c>
    </row>
    <row r="2160" spans="1:5" s="7" customFormat="1" ht="15.75" hidden="1" outlineLevel="6">
      <c r="A2160" s="30" t="s">
        <v>24</v>
      </c>
      <c r="B2160" s="61" t="s">
        <v>521</v>
      </c>
      <c r="C2160" s="62">
        <v>6424.2</v>
      </c>
      <c r="D2160" s="63">
        <f t="shared" si="34"/>
        <v>6424.2</v>
      </c>
      <c r="E2160" s="118" t="e">
        <f>#REF!</f>
        <v>#REF!</v>
      </c>
    </row>
    <row r="2161" spans="1:5" s="7" customFormat="1" ht="15.75" hidden="1" outlineLevel="7">
      <c r="A2161" s="56" t="s">
        <v>26</v>
      </c>
      <c r="B2161" s="61" t="s">
        <v>521</v>
      </c>
      <c r="C2161" s="62">
        <v>907.6</v>
      </c>
      <c r="D2161" s="63">
        <f t="shared" si="34"/>
        <v>907.6</v>
      </c>
      <c r="E2161" s="118" t="e">
        <f>#REF!</f>
        <v>#REF!</v>
      </c>
    </row>
    <row r="2162" spans="1:5" s="7" customFormat="1" ht="15.75" hidden="1" outlineLevel="7">
      <c r="A2162" s="56" t="s">
        <v>28</v>
      </c>
      <c r="B2162" s="61" t="s">
        <v>521</v>
      </c>
      <c r="C2162" s="62">
        <v>5516.6</v>
      </c>
      <c r="D2162" s="63">
        <f t="shared" si="34"/>
        <v>5516.6</v>
      </c>
      <c r="E2162" s="118" t="e">
        <f>#REF!</f>
        <v>#REF!</v>
      </c>
    </row>
    <row r="2163" spans="1:5" s="7" customFormat="1" ht="15.75" hidden="1" outlineLevel="5">
      <c r="A2163" s="30" t="s">
        <v>30</v>
      </c>
      <c r="B2163" s="61" t="s">
        <v>521</v>
      </c>
      <c r="C2163" s="62">
        <v>4.0999999999999996</v>
      </c>
      <c r="D2163" s="63">
        <f t="shared" si="34"/>
        <v>4.0999999999999996</v>
      </c>
      <c r="E2163" s="118" t="e">
        <f>#REF!</f>
        <v>#REF!</v>
      </c>
    </row>
    <row r="2164" spans="1:5" s="7" customFormat="1" ht="15.75" hidden="1" outlineLevel="6">
      <c r="A2164" s="30" t="s">
        <v>32</v>
      </c>
      <c r="B2164" s="61" t="s">
        <v>521</v>
      </c>
      <c r="C2164" s="62">
        <v>4.0999999999999996</v>
      </c>
      <c r="D2164" s="63">
        <f t="shared" si="34"/>
        <v>4.0999999999999996</v>
      </c>
      <c r="E2164" s="118" t="e">
        <f>#REF!</f>
        <v>#REF!</v>
      </c>
    </row>
    <row r="2165" spans="1:5" s="7" customFormat="1" ht="15.75" hidden="1" outlineLevel="7">
      <c r="A2165" s="56" t="s">
        <v>45</v>
      </c>
      <c r="B2165" s="61" t="s">
        <v>521</v>
      </c>
      <c r="C2165" s="62">
        <v>4.0999999999999996</v>
      </c>
      <c r="D2165" s="63">
        <f t="shared" si="34"/>
        <v>4.0999999999999996</v>
      </c>
      <c r="E2165" s="118" t="e">
        <f>#REF!</f>
        <v>#REF!</v>
      </c>
    </row>
    <row r="2166" spans="1:5" s="7" customFormat="1" ht="15.75" hidden="1" outlineLevel="2">
      <c r="A2166" s="56" t="s">
        <v>47</v>
      </c>
      <c r="B2166" s="61" t="s">
        <v>521</v>
      </c>
      <c r="C2166" s="62">
        <v>3684.5</v>
      </c>
      <c r="D2166" s="63">
        <f t="shared" ref="D2166:D2238" si="35">C2166</f>
        <v>3684.5</v>
      </c>
      <c r="E2166" s="118" t="e">
        <f>#REF!</f>
        <v>#REF!</v>
      </c>
    </row>
    <row r="2167" spans="1:5" s="7" customFormat="1" ht="15.75" hidden="1" outlineLevel="3">
      <c r="A2167" s="30" t="s">
        <v>49</v>
      </c>
      <c r="B2167" s="61" t="s">
        <v>521</v>
      </c>
      <c r="C2167" s="62">
        <v>452</v>
      </c>
      <c r="D2167" s="63">
        <f t="shared" si="35"/>
        <v>452</v>
      </c>
      <c r="E2167" s="118" t="e">
        <f>#REF!</f>
        <v>#REF!</v>
      </c>
    </row>
    <row r="2168" spans="1:5" s="7" customFormat="1" ht="15.75" hidden="1" outlineLevel="5">
      <c r="A2168" s="56" t="s">
        <v>116</v>
      </c>
      <c r="B2168" s="61" t="s">
        <v>521</v>
      </c>
      <c r="C2168" s="62">
        <v>70</v>
      </c>
      <c r="D2168" s="63">
        <f t="shared" si="35"/>
        <v>70</v>
      </c>
      <c r="E2168" s="118" t="e">
        <f>#REF!</f>
        <v>#REF!</v>
      </c>
    </row>
    <row r="2169" spans="1:5" s="7" customFormat="1" ht="22.5" hidden="1" outlineLevel="6">
      <c r="A2169" s="56" t="s">
        <v>136</v>
      </c>
      <c r="B2169" s="61" t="s">
        <v>521</v>
      </c>
      <c r="C2169" s="62">
        <v>70</v>
      </c>
      <c r="D2169" s="63">
        <f t="shared" si="35"/>
        <v>70</v>
      </c>
      <c r="E2169" s="118" t="e">
        <f>#REF!</f>
        <v>#REF!</v>
      </c>
    </row>
    <row r="2170" spans="1:5" s="7" customFormat="1" ht="15.75" hidden="1" outlineLevel="7">
      <c r="A2170" s="56" t="s">
        <v>26</v>
      </c>
      <c r="B2170" s="61" t="s">
        <v>521</v>
      </c>
      <c r="C2170" s="62">
        <v>70</v>
      </c>
      <c r="D2170" s="63">
        <f t="shared" si="35"/>
        <v>70</v>
      </c>
      <c r="E2170" s="118" t="e">
        <f>#REF!</f>
        <v>#REF!</v>
      </c>
    </row>
    <row r="2171" spans="1:5" s="7" customFormat="1" ht="15.75" hidden="1" outlineLevel="5">
      <c r="A2171" s="56" t="s">
        <v>28</v>
      </c>
      <c r="B2171" s="61" t="s">
        <v>521</v>
      </c>
      <c r="C2171" s="62">
        <v>382</v>
      </c>
      <c r="D2171" s="63">
        <f t="shared" si="35"/>
        <v>382</v>
      </c>
      <c r="E2171" s="118" t="e">
        <f>#REF!</f>
        <v>#REF!</v>
      </c>
    </row>
    <row r="2172" spans="1:5" s="7" customFormat="1" ht="15.75" hidden="1" outlineLevel="6">
      <c r="A2172" s="30" t="s">
        <v>32</v>
      </c>
      <c r="B2172" s="61" t="s">
        <v>521</v>
      </c>
      <c r="C2172" s="62">
        <v>382</v>
      </c>
      <c r="D2172" s="63">
        <f t="shared" si="35"/>
        <v>382</v>
      </c>
      <c r="E2172" s="118" t="e">
        <f>#REF!</f>
        <v>#REF!</v>
      </c>
    </row>
    <row r="2173" spans="1:5" s="7" customFormat="1" ht="22.5" hidden="1" outlineLevel="7">
      <c r="A2173" s="56" t="s">
        <v>103</v>
      </c>
      <c r="B2173" s="61" t="s">
        <v>521</v>
      </c>
      <c r="C2173" s="62">
        <v>382</v>
      </c>
      <c r="D2173" s="63">
        <f t="shared" si="35"/>
        <v>382</v>
      </c>
      <c r="E2173" s="118" t="e">
        <f>#REF!</f>
        <v>#REF!</v>
      </c>
    </row>
    <row r="2174" spans="1:5" s="7" customFormat="1" ht="15.75" hidden="1" outlineLevel="3">
      <c r="A2174" s="56" t="s">
        <v>104</v>
      </c>
      <c r="B2174" s="61" t="s">
        <v>521</v>
      </c>
      <c r="C2174" s="62">
        <v>1550</v>
      </c>
      <c r="D2174" s="63">
        <f t="shared" si="35"/>
        <v>1550</v>
      </c>
      <c r="E2174" s="118" t="e">
        <f>#REF!</f>
        <v>#REF!</v>
      </c>
    </row>
    <row r="2175" spans="1:5" s="7" customFormat="1" ht="15.75" hidden="1" outlineLevel="5">
      <c r="A2175" s="30" t="s">
        <v>312</v>
      </c>
      <c r="B2175" s="61" t="s">
        <v>521</v>
      </c>
      <c r="C2175" s="62">
        <v>1550</v>
      </c>
      <c r="D2175" s="63">
        <f t="shared" si="35"/>
        <v>1550</v>
      </c>
      <c r="E2175" s="118" t="e">
        <f>#REF!</f>
        <v>#REF!</v>
      </c>
    </row>
    <row r="2176" spans="1:5" s="7" customFormat="1" ht="22.5" hidden="1" outlineLevel="6">
      <c r="A2176" s="56" t="s">
        <v>304</v>
      </c>
      <c r="B2176" s="61" t="s">
        <v>521</v>
      </c>
      <c r="C2176" s="62">
        <v>1550</v>
      </c>
      <c r="D2176" s="63">
        <f t="shared" si="35"/>
        <v>1550</v>
      </c>
      <c r="E2176" s="118" t="e">
        <f>#REF!</f>
        <v>#REF!</v>
      </c>
    </row>
    <row r="2177" spans="1:5" s="7" customFormat="1" ht="15.75" hidden="1" outlineLevel="7">
      <c r="A2177" s="56" t="s">
        <v>26</v>
      </c>
      <c r="B2177" s="61" t="s">
        <v>521</v>
      </c>
      <c r="C2177" s="62">
        <v>1550</v>
      </c>
      <c r="D2177" s="63">
        <f t="shared" si="35"/>
        <v>1550</v>
      </c>
      <c r="E2177" s="118" t="e">
        <f>#REF!</f>
        <v>#REF!</v>
      </c>
    </row>
    <row r="2178" spans="1:5" s="7" customFormat="1" ht="15.75" hidden="1" outlineLevel="3">
      <c r="A2178" s="56" t="s">
        <v>28</v>
      </c>
      <c r="B2178" s="61" t="s">
        <v>521</v>
      </c>
      <c r="C2178" s="62">
        <v>1682.5</v>
      </c>
      <c r="D2178" s="63">
        <f t="shared" si="35"/>
        <v>1682.5</v>
      </c>
      <c r="E2178" s="118" t="e">
        <f>#REF!</f>
        <v>#REF!</v>
      </c>
    </row>
    <row r="2179" spans="1:5" s="7" customFormat="1" ht="15.75" hidden="1" outlineLevel="5">
      <c r="A2179" s="30" t="s">
        <v>32</v>
      </c>
      <c r="B2179" s="61" t="s">
        <v>521</v>
      </c>
      <c r="C2179" s="62">
        <v>1682.5</v>
      </c>
      <c r="D2179" s="63">
        <f t="shared" si="35"/>
        <v>1682.5</v>
      </c>
      <c r="E2179" s="118" t="e">
        <f>#REF!</f>
        <v>#REF!</v>
      </c>
    </row>
    <row r="2180" spans="1:5" s="7" customFormat="1" ht="22.5" hidden="1" outlineLevel="6">
      <c r="A2180" s="56" t="s">
        <v>238</v>
      </c>
      <c r="B2180" s="61" t="s">
        <v>521</v>
      </c>
      <c r="C2180" s="62">
        <v>1682.5</v>
      </c>
      <c r="D2180" s="63">
        <f t="shared" si="35"/>
        <v>1682.5</v>
      </c>
      <c r="E2180" s="118" t="e">
        <f>#REF!</f>
        <v>#REF!</v>
      </c>
    </row>
    <row r="2181" spans="1:5" s="7" customFormat="1" ht="15.75" hidden="1" outlineLevel="7">
      <c r="A2181" s="56" t="s">
        <v>26</v>
      </c>
      <c r="B2181" s="61" t="s">
        <v>521</v>
      </c>
      <c r="C2181" s="62">
        <v>1682.5</v>
      </c>
      <c r="D2181" s="63">
        <f t="shared" si="35"/>
        <v>1682.5</v>
      </c>
      <c r="E2181" s="118" t="e">
        <f>#REF!</f>
        <v>#REF!</v>
      </c>
    </row>
    <row r="2182" spans="1:5" s="7" customFormat="1" ht="15.75" hidden="1">
      <c r="A2182" s="56" t="s">
        <v>28</v>
      </c>
      <c r="B2182" s="61" t="s">
        <v>523</v>
      </c>
      <c r="C2182" s="62">
        <v>101360.1</v>
      </c>
      <c r="D2182" s="63">
        <f t="shared" si="35"/>
        <v>101360.1</v>
      </c>
      <c r="E2182" s="118" t="e">
        <f>#REF!</f>
        <v>#REF!</v>
      </c>
    </row>
    <row r="2183" spans="1:5" s="7" customFormat="1" ht="15.75" hidden="1" outlineLevel="1">
      <c r="A2183" s="30" t="s">
        <v>32</v>
      </c>
      <c r="B2183" s="61" t="s">
        <v>525</v>
      </c>
      <c r="C2183" s="62">
        <v>33680.1</v>
      </c>
      <c r="D2183" s="63">
        <f t="shared" si="35"/>
        <v>33680.1</v>
      </c>
      <c r="E2183" s="118" t="e">
        <f>#REF!</f>
        <v>#REF!</v>
      </c>
    </row>
    <row r="2184" spans="1:5" s="7" customFormat="1" ht="15.75" hidden="1" outlineLevel="2">
      <c r="A2184" s="56" t="s">
        <v>522</v>
      </c>
      <c r="B2184" s="61" t="s">
        <v>525</v>
      </c>
      <c r="C2184" s="62">
        <v>33680.1</v>
      </c>
      <c r="D2184" s="63">
        <f t="shared" si="35"/>
        <v>33680.1</v>
      </c>
      <c r="E2184" s="118" t="e">
        <f>#REF!</f>
        <v>#REF!</v>
      </c>
    </row>
    <row r="2185" spans="1:5" s="7" customFormat="1" ht="15.75" hidden="1" outlineLevel="3">
      <c r="A2185" s="56" t="s">
        <v>524</v>
      </c>
      <c r="B2185" s="61" t="s">
        <v>525</v>
      </c>
      <c r="C2185" s="62">
        <v>33680.1</v>
      </c>
      <c r="D2185" s="63">
        <f t="shared" si="35"/>
        <v>33680.1</v>
      </c>
      <c r="E2185" s="118" t="e">
        <f>#REF!</f>
        <v>#REF!</v>
      </c>
    </row>
    <row r="2186" spans="1:5" s="7" customFormat="1" ht="22.5" hidden="1" outlineLevel="5">
      <c r="A2186" s="56" t="s">
        <v>526</v>
      </c>
      <c r="B2186" s="61" t="s">
        <v>525</v>
      </c>
      <c r="C2186" s="62">
        <v>8303.1</v>
      </c>
      <c r="D2186" s="63">
        <f t="shared" si="35"/>
        <v>8303.1</v>
      </c>
      <c r="E2186" s="118" t="e">
        <f>#REF!</f>
        <v>#REF!</v>
      </c>
    </row>
    <row r="2187" spans="1:5" s="7" customFormat="1" ht="15.75" hidden="1" outlineLevel="6">
      <c r="A2187" s="56" t="s">
        <v>77</v>
      </c>
      <c r="B2187" s="61" t="s">
        <v>525</v>
      </c>
      <c r="C2187" s="62">
        <v>8303.1</v>
      </c>
      <c r="D2187" s="63">
        <f t="shared" si="35"/>
        <v>8303.1</v>
      </c>
      <c r="E2187" s="118" t="e">
        <f>#REF!</f>
        <v>#REF!</v>
      </c>
    </row>
    <row r="2188" spans="1:5" s="7" customFormat="1" ht="33.75" hidden="1" outlineLevel="7">
      <c r="A2188" s="56" t="s">
        <v>15</v>
      </c>
      <c r="B2188" s="61" t="s">
        <v>525</v>
      </c>
      <c r="C2188" s="62">
        <v>8286.1</v>
      </c>
      <c r="D2188" s="63">
        <f t="shared" si="35"/>
        <v>8286.1</v>
      </c>
      <c r="E2188" s="118" t="e">
        <f>#REF!</f>
        <v>#REF!</v>
      </c>
    </row>
    <row r="2189" spans="1:5" s="7" customFormat="1" ht="15.75" hidden="1" outlineLevel="7">
      <c r="A2189" s="56" t="s">
        <v>78</v>
      </c>
      <c r="B2189" s="61" t="s">
        <v>525</v>
      </c>
      <c r="C2189" s="62">
        <v>17</v>
      </c>
      <c r="D2189" s="63">
        <f t="shared" si="35"/>
        <v>17</v>
      </c>
      <c r="E2189" s="118" t="e">
        <f>#REF!</f>
        <v>#REF!</v>
      </c>
    </row>
    <row r="2190" spans="1:5" s="7" customFormat="1" ht="15.75" hidden="1" outlineLevel="5">
      <c r="A2190" s="30" t="s">
        <v>19</v>
      </c>
      <c r="B2190" s="61" t="s">
        <v>525</v>
      </c>
      <c r="C2190" s="62">
        <v>251.2</v>
      </c>
      <c r="D2190" s="63">
        <f t="shared" si="35"/>
        <v>251.2</v>
      </c>
      <c r="E2190" s="118" t="e">
        <f>#REF!</f>
        <v>#REF!</v>
      </c>
    </row>
    <row r="2191" spans="1:5" s="7" customFormat="1" ht="15.75" hidden="1" outlineLevel="6">
      <c r="A2191" s="30" t="s">
        <v>24</v>
      </c>
      <c r="B2191" s="61" t="s">
        <v>525</v>
      </c>
      <c r="C2191" s="62">
        <v>251.2</v>
      </c>
      <c r="D2191" s="63">
        <f t="shared" si="35"/>
        <v>251.2</v>
      </c>
      <c r="E2191" s="118" t="e">
        <f>#REF!</f>
        <v>#REF!</v>
      </c>
    </row>
    <row r="2192" spans="1:5" s="7" customFormat="1" ht="15.75" hidden="1" outlineLevel="7">
      <c r="A2192" s="56" t="s">
        <v>26</v>
      </c>
      <c r="B2192" s="61" t="s">
        <v>525</v>
      </c>
      <c r="C2192" s="62">
        <v>61.6</v>
      </c>
      <c r="D2192" s="63">
        <f t="shared" si="35"/>
        <v>61.6</v>
      </c>
      <c r="E2192" s="118" t="e">
        <f>#REF!</f>
        <v>#REF!</v>
      </c>
    </row>
    <row r="2193" spans="1:5" s="7" customFormat="1" ht="15.75" hidden="1" outlineLevel="7">
      <c r="A2193" s="56" t="s">
        <v>28</v>
      </c>
      <c r="B2193" s="61" t="s">
        <v>525</v>
      </c>
      <c r="C2193" s="62">
        <v>189.6</v>
      </c>
      <c r="D2193" s="63">
        <f t="shared" si="35"/>
        <v>189.6</v>
      </c>
      <c r="E2193" s="118" t="e">
        <f>#REF!</f>
        <v>#REF!</v>
      </c>
    </row>
    <row r="2194" spans="1:5" s="7" customFormat="1" ht="15.75" hidden="1" outlineLevel="5">
      <c r="A2194" s="30" t="s">
        <v>30</v>
      </c>
      <c r="B2194" s="61" t="s">
        <v>525</v>
      </c>
      <c r="C2194" s="62">
        <v>25125.8</v>
      </c>
      <c r="D2194" s="63">
        <f t="shared" si="35"/>
        <v>25125.8</v>
      </c>
      <c r="E2194" s="118" t="e">
        <f>#REF!</f>
        <v>#REF!</v>
      </c>
    </row>
    <row r="2195" spans="1:5" s="7" customFormat="1" ht="15.75" hidden="1" outlineLevel="6">
      <c r="A2195" s="30" t="s">
        <v>32</v>
      </c>
      <c r="B2195" s="61" t="s">
        <v>525</v>
      </c>
      <c r="C2195" s="62">
        <v>5143.6000000000004</v>
      </c>
      <c r="D2195" s="63">
        <f t="shared" si="35"/>
        <v>5143.6000000000004</v>
      </c>
      <c r="E2195" s="118" t="e">
        <f>#REF!</f>
        <v>#REF!</v>
      </c>
    </row>
    <row r="2196" spans="1:5" s="7" customFormat="1" ht="22.5" hidden="1" outlineLevel="7">
      <c r="A2196" s="56" t="s">
        <v>103</v>
      </c>
      <c r="B2196" s="61" t="s">
        <v>525</v>
      </c>
      <c r="C2196" s="62">
        <v>5143.6000000000004</v>
      </c>
      <c r="D2196" s="63">
        <f t="shared" si="35"/>
        <v>5143.6000000000004</v>
      </c>
      <c r="E2196" s="118" t="e">
        <f>#REF!</f>
        <v>#REF!</v>
      </c>
    </row>
    <row r="2197" spans="1:5" s="7" customFormat="1" ht="15.75" hidden="1" outlineLevel="6">
      <c r="A2197" s="56" t="s">
        <v>133</v>
      </c>
      <c r="B2197" s="61" t="s">
        <v>525</v>
      </c>
      <c r="C2197" s="62">
        <v>19982.2</v>
      </c>
      <c r="D2197" s="63">
        <f t="shared" si="35"/>
        <v>19982.2</v>
      </c>
      <c r="E2197" s="118" t="e">
        <f>#REF!</f>
        <v>#REF!</v>
      </c>
    </row>
    <row r="2198" spans="1:5" s="7" customFormat="1" ht="22.5" hidden="1" outlineLevel="7">
      <c r="A2198" s="30" t="s">
        <v>134</v>
      </c>
      <c r="B2198" s="61" t="s">
        <v>525</v>
      </c>
      <c r="C2198" s="62">
        <v>19982.2</v>
      </c>
      <c r="D2198" s="63">
        <f t="shared" si="35"/>
        <v>19982.2</v>
      </c>
      <c r="E2198" s="118" t="e">
        <f>#REF!</f>
        <v>#REF!</v>
      </c>
    </row>
    <row r="2199" spans="1:5" s="7" customFormat="1" ht="15.75" hidden="1" outlineLevel="1">
      <c r="A2199" s="56" t="s">
        <v>104</v>
      </c>
      <c r="B2199" s="61" t="s">
        <v>528</v>
      </c>
      <c r="C2199" s="62">
        <v>67680</v>
      </c>
      <c r="D2199" s="63">
        <f t="shared" si="35"/>
        <v>67680</v>
      </c>
      <c r="E2199" s="118" t="e">
        <f>#REF!</f>
        <v>#REF!</v>
      </c>
    </row>
    <row r="2200" spans="1:5" s="7" customFormat="1" ht="22.5" hidden="1" outlineLevel="2">
      <c r="A2200" s="30" t="s">
        <v>105</v>
      </c>
      <c r="B2200" s="61" t="s">
        <v>528</v>
      </c>
      <c r="C2200" s="62">
        <v>67680</v>
      </c>
      <c r="D2200" s="63">
        <f t="shared" si="35"/>
        <v>67680</v>
      </c>
      <c r="E2200" s="118" t="e">
        <f>#REF!</f>
        <v>#REF!</v>
      </c>
    </row>
    <row r="2201" spans="1:5" s="7" customFormat="1" ht="15.75" hidden="1" outlineLevel="3">
      <c r="A2201" s="56" t="s">
        <v>527</v>
      </c>
      <c r="B2201" s="61" t="s">
        <v>528</v>
      </c>
      <c r="C2201" s="62">
        <v>67680</v>
      </c>
      <c r="D2201" s="63">
        <f t="shared" si="35"/>
        <v>67680</v>
      </c>
      <c r="E2201" s="118" t="e">
        <f>#REF!</f>
        <v>#REF!</v>
      </c>
    </row>
    <row r="2202" spans="1:5" s="7" customFormat="1" ht="15.75" hidden="1" outlineLevel="5">
      <c r="A2202" s="56" t="s">
        <v>529</v>
      </c>
      <c r="B2202" s="61" t="s">
        <v>528</v>
      </c>
      <c r="C2202" s="62">
        <v>67680</v>
      </c>
      <c r="D2202" s="63">
        <f t="shared" si="35"/>
        <v>67680</v>
      </c>
      <c r="E2202" s="118" t="e">
        <f>#REF!</f>
        <v>#REF!</v>
      </c>
    </row>
    <row r="2203" spans="1:5" s="7" customFormat="1" ht="15.75" hidden="1" outlineLevel="6">
      <c r="A2203" s="56" t="s">
        <v>530</v>
      </c>
      <c r="B2203" s="61" t="s">
        <v>528</v>
      </c>
      <c r="C2203" s="62">
        <v>67680</v>
      </c>
      <c r="D2203" s="63">
        <f t="shared" si="35"/>
        <v>67680</v>
      </c>
      <c r="E2203" s="118" t="e">
        <f>#REF!</f>
        <v>#REF!</v>
      </c>
    </row>
    <row r="2204" spans="1:5" s="7" customFormat="1" ht="15.75" hidden="1" outlineLevel="7">
      <c r="A2204" s="56" t="s">
        <v>45</v>
      </c>
      <c r="B2204" s="61" t="s">
        <v>528</v>
      </c>
      <c r="C2204" s="62">
        <v>67680</v>
      </c>
      <c r="D2204" s="63">
        <f t="shared" si="35"/>
        <v>67680</v>
      </c>
      <c r="E2204" s="118" t="e">
        <f>#REF!</f>
        <v>#REF!</v>
      </c>
    </row>
    <row r="2205" spans="1:5" s="7" customFormat="1" ht="22.5" hidden="1">
      <c r="A2205" s="56" t="s">
        <v>149</v>
      </c>
      <c r="B2205" s="61" t="s">
        <v>532</v>
      </c>
      <c r="C2205" s="62">
        <v>238706.8</v>
      </c>
      <c r="D2205" s="63">
        <f t="shared" si="35"/>
        <v>238706.8</v>
      </c>
      <c r="E2205" s="118" t="e">
        <f>#REF!</f>
        <v>#REF!</v>
      </c>
    </row>
    <row r="2206" spans="1:5" s="7" customFormat="1" ht="22.5" hidden="1" outlineLevel="1">
      <c r="A2206" s="30" t="s">
        <v>149</v>
      </c>
      <c r="B2206" s="61" t="s">
        <v>534</v>
      </c>
      <c r="C2206" s="62">
        <v>238706.8</v>
      </c>
      <c r="D2206" s="63">
        <f t="shared" si="35"/>
        <v>238706.8</v>
      </c>
      <c r="E2206" s="118" t="e">
        <f>#REF!</f>
        <v>#REF!</v>
      </c>
    </row>
    <row r="2207" spans="1:5" s="7" customFormat="1" ht="15.75" hidden="1" outlineLevel="2">
      <c r="A2207" s="56" t="s">
        <v>531</v>
      </c>
      <c r="B2207" s="61" t="s">
        <v>534</v>
      </c>
      <c r="C2207" s="62">
        <v>238706.8</v>
      </c>
      <c r="D2207" s="63">
        <f t="shared" si="35"/>
        <v>238706.8</v>
      </c>
      <c r="E2207" s="118" t="e">
        <f>#REF!</f>
        <v>#REF!</v>
      </c>
    </row>
    <row r="2208" spans="1:5" s="7" customFormat="1" ht="15.75" hidden="1" outlineLevel="3">
      <c r="A2208" s="56" t="s">
        <v>533</v>
      </c>
      <c r="B2208" s="61" t="s">
        <v>534</v>
      </c>
      <c r="C2208" s="62">
        <v>238706.8</v>
      </c>
      <c r="D2208" s="63">
        <f t="shared" si="35"/>
        <v>238706.8</v>
      </c>
      <c r="E2208" s="118" t="e">
        <f>#REF!</f>
        <v>#REF!</v>
      </c>
    </row>
    <row r="2209" spans="1:5" s="7" customFormat="1" ht="15.75" hidden="1" outlineLevel="5">
      <c r="A2209" s="56" t="s">
        <v>535</v>
      </c>
      <c r="B2209" s="61" t="s">
        <v>534</v>
      </c>
      <c r="C2209" s="62">
        <v>238706.8</v>
      </c>
      <c r="D2209" s="63">
        <f t="shared" si="35"/>
        <v>238706.8</v>
      </c>
      <c r="E2209" s="118" t="e">
        <f>#REF!</f>
        <v>#REF!</v>
      </c>
    </row>
    <row r="2210" spans="1:5" s="7" customFormat="1" ht="15.75" hidden="1" outlineLevel="6">
      <c r="A2210" s="56" t="s">
        <v>536</v>
      </c>
      <c r="B2210" s="61" t="s">
        <v>534</v>
      </c>
      <c r="C2210" s="62">
        <v>238706.8</v>
      </c>
      <c r="D2210" s="63">
        <f t="shared" si="35"/>
        <v>238706.8</v>
      </c>
      <c r="E2210" s="118" t="e">
        <f>#REF!</f>
        <v>#REF!</v>
      </c>
    </row>
    <row r="2211" spans="1:5" s="7" customFormat="1" ht="15.75" hidden="1" outlineLevel="7">
      <c r="A2211" s="56" t="s">
        <v>537</v>
      </c>
      <c r="B2211" s="61" t="s">
        <v>534</v>
      </c>
      <c r="C2211" s="62">
        <v>238706.8</v>
      </c>
      <c r="D2211" s="63">
        <f t="shared" si="35"/>
        <v>238706.8</v>
      </c>
      <c r="E2211" s="118" t="e">
        <f>#REF!</f>
        <v>#REF!</v>
      </c>
    </row>
    <row r="2212" spans="1:5" s="7" customFormat="1" ht="15.75" outlineLevel="7">
      <c r="A2212" s="56" t="s">
        <v>512</v>
      </c>
      <c r="B2212" s="61" t="s">
        <v>511</v>
      </c>
      <c r="C2212" s="62"/>
      <c r="D2212" s="63"/>
      <c r="E2212" s="118">
        <f>E2213</f>
        <v>800</v>
      </c>
    </row>
    <row r="2213" spans="1:5" s="7" customFormat="1" ht="23.25" outlineLevel="7">
      <c r="A2213" s="83" t="s">
        <v>1050</v>
      </c>
      <c r="B2213" s="61" t="s">
        <v>513</v>
      </c>
      <c r="C2213" s="64" t="s">
        <v>780</v>
      </c>
      <c r="D2213" s="63"/>
      <c r="E2213" s="118">
        <f>E2214+E2218</f>
        <v>800</v>
      </c>
    </row>
    <row r="2214" spans="1:5" s="7" customFormat="1" ht="23.25" outlineLevel="7">
      <c r="A2214" s="25" t="s">
        <v>856</v>
      </c>
      <c r="B2214" s="61" t="s">
        <v>513</v>
      </c>
      <c r="C2214" s="64" t="s">
        <v>781</v>
      </c>
      <c r="D2214" s="63"/>
      <c r="E2214" s="118">
        <f>E2215</f>
        <v>800</v>
      </c>
    </row>
    <row r="2215" spans="1:5" s="7" customFormat="1" ht="15.75" outlineLevel="7">
      <c r="A2215" s="30" t="s">
        <v>623</v>
      </c>
      <c r="B2215" s="61" t="s">
        <v>513</v>
      </c>
      <c r="C2215" s="64" t="s">
        <v>782</v>
      </c>
      <c r="D2215" s="68">
        <v>200</v>
      </c>
      <c r="E2215" s="118">
        <f>E2216</f>
        <v>800</v>
      </c>
    </row>
    <row r="2216" spans="1:5" s="7" customFormat="1" ht="15.75" outlineLevel="7">
      <c r="A2216" s="30" t="s">
        <v>624</v>
      </c>
      <c r="B2216" s="61" t="s">
        <v>513</v>
      </c>
      <c r="C2216" s="64" t="s">
        <v>782</v>
      </c>
      <c r="D2216" s="68" t="s">
        <v>29</v>
      </c>
      <c r="E2216" s="118">
        <f>E2217</f>
        <v>800</v>
      </c>
    </row>
    <row r="2217" spans="1:5" s="7" customFormat="1" ht="15.75" outlineLevel="7">
      <c r="A2217" s="30" t="s">
        <v>802</v>
      </c>
      <c r="B2217" s="61" t="s">
        <v>513</v>
      </c>
      <c r="C2217" s="64" t="s">
        <v>782</v>
      </c>
      <c r="D2217" s="68" t="s">
        <v>33</v>
      </c>
      <c r="E2217" s="118">
        <v>800</v>
      </c>
    </row>
    <row r="2218" spans="1:5" s="7" customFormat="1" ht="23.25" outlineLevel="7">
      <c r="A2218" s="25" t="s">
        <v>1021</v>
      </c>
      <c r="B2218" s="61" t="s">
        <v>513</v>
      </c>
      <c r="C2218" s="64" t="s">
        <v>1022</v>
      </c>
      <c r="D2218" s="63"/>
      <c r="E2218" s="118">
        <f>E2219</f>
        <v>0</v>
      </c>
    </row>
    <row r="2219" spans="1:5" s="7" customFormat="1" ht="15.75" outlineLevel="7">
      <c r="A2219" s="30" t="s">
        <v>623</v>
      </c>
      <c r="B2219" s="61" t="s">
        <v>513</v>
      </c>
      <c r="C2219" s="64" t="s">
        <v>1023</v>
      </c>
      <c r="D2219" s="68">
        <v>200</v>
      </c>
      <c r="E2219" s="118">
        <f>E2220</f>
        <v>0</v>
      </c>
    </row>
    <row r="2220" spans="1:5" s="7" customFormat="1" ht="15.75" outlineLevel="7">
      <c r="A2220" s="30" t="s">
        <v>624</v>
      </c>
      <c r="B2220" s="61" t="s">
        <v>513</v>
      </c>
      <c r="C2220" s="64" t="s">
        <v>1023</v>
      </c>
      <c r="D2220" s="68" t="s">
        <v>29</v>
      </c>
      <c r="E2220" s="118">
        <f>E2221</f>
        <v>0</v>
      </c>
    </row>
    <row r="2221" spans="1:5" s="7" customFormat="1" ht="15.75" outlineLevel="7">
      <c r="A2221" s="30" t="s">
        <v>802</v>
      </c>
      <c r="B2221" s="61" t="s">
        <v>513</v>
      </c>
      <c r="C2221" s="64" t="s">
        <v>1023</v>
      </c>
      <c r="D2221" s="68" t="s">
        <v>33</v>
      </c>
      <c r="E2221" s="118">
        <v>0</v>
      </c>
    </row>
    <row r="2222" spans="1:5" s="7" customFormat="1" ht="22.5" outlineLevel="7">
      <c r="A2222" s="56" t="s">
        <v>794</v>
      </c>
      <c r="B2222" s="58" t="s">
        <v>534</v>
      </c>
      <c r="C2222" s="77"/>
      <c r="D2222" s="78"/>
      <c r="E2222" s="117">
        <f>E2223</f>
        <v>3.5</v>
      </c>
    </row>
    <row r="2223" spans="1:5" s="7" customFormat="1" ht="15.75" outlineLevel="7">
      <c r="A2223" s="30" t="s">
        <v>858</v>
      </c>
      <c r="B2223" s="61" t="s">
        <v>534</v>
      </c>
      <c r="C2223" s="64" t="s">
        <v>736</v>
      </c>
      <c r="D2223" s="68"/>
      <c r="E2223" s="118">
        <f>E2224</f>
        <v>3.5</v>
      </c>
    </row>
    <row r="2224" spans="1:5" s="7" customFormat="1" ht="15.75" outlineLevel="7">
      <c r="A2224" s="30" t="s">
        <v>537</v>
      </c>
      <c r="B2224" s="61" t="s">
        <v>534</v>
      </c>
      <c r="C2224" s="64" t="s">
        <v>736</v>
      </c>
      <c r="D2224" s="68" t="s">
        <v>857</v>
      </c>
      <c r="E2224" s="118">
        <f>E2225</f>
        <v>3.5</v>
      </c>
    </row>
    <row r="2225" spans="1:5" s="7" customFormat="1" ht="15.75" outlineLevel="7">
      <c r="A2225" s="30" t="s">
        <v>858</v>
      </c>
      <c r="B2225" s="61" t="s">
        <v>534</v>
      </c>
      <c r="C2225" s="64" t="s">
        <v>736</v>
      </c>
      <c r="D2225" s="68" t="s">
        <v>737</v>
      </c>
      <c r="E2225" s="118">
        <v>3.5</v>
      </c>
    </row>
    <row r="2226" spans="1:5" s="7" customFormat="1" ht="33.75">
      <c r="A2226" s="56" t="s">
        <v>795</v>
      </c>
      <c r="B2226" s="58" t="s">
        <v>540</v>
      </c>
      <c r="C2226" s="54"/>
      <c r="D2226" s="59"/>
      <c r="E2226" s="117">
        <f>E2273</f>
        <v>1004.4</v>
      </c>
    </row>
    <row r="2227" spans="1:5" s="7" customFormat="1" ht="15.75" hidden="1" outlineLevel="1">
      <c r="A2227" s="30" t="s">
        <v>538</v>
      </c>
      <c r="B2227" s="58" t="s">
        <v>542</v>
      </c>
      <c r="C2227" s="54">
        <v>3842994</v>
      </c>
      <c r="D2227" s="59">
        <f t="shared" si="35"/>
        <v>3842994</v>
      </c>
      <c r="E2227" s="117" t="e">
        <f>#REF!</f>
        <v>#REF!</v>
      </c>
    </row>
    <row r="2228" spans="1:5" s="7" customFormat="1" ht="22.5" hidden="1" outlineLevel="2">
      <c r="A2228" s="56" t="s">
        <v>539</v>
      </c>
      <c r="B2228" s="58" t="s">
        <v>542</v>
      </c>
      <c r="C2228" s="54">
        <v>3842994</v>
      </c>
      <c r="D2228" s="59">
        <f t="shared" si="35"/>
        <v>3842994</v>
      </c>
      <c r="E2228" s="117" t="e">
        <f>#REF!</f>
        <v>#REF!</v>
      </c>
    </row>
    <row r="2229" spans="1:5" s="7" customFormat="1" ht="22.5" hidden="1" outlineLevel="3">
      <c r="A2229" s="56" t="s">
        <v>541</v>
      </c>
      <c r="B2229" s="58" t="s">
        <v>542</v>
      </c>
      <c r="C2229" s="54">
        <v>3842994</v>
      </c>
      <c r="D2229" s="59">
        <f t="shared" si="35"/>
        <v>3842994</v>
      </c>
      <c r="E2229" s="117" t="e">
        <f>#REF!</f>
        <v>#REF!</v>
      </c>
    </row>
    <row r="2230" spans="1:5" s="7" customFormat="1" ht="15.75" hidden="1" outlineLevel="4">
      <c r="A2230" s="56" t="s">
        <v>543</v>
      </c>
      <c r="B2230" s="58" t="s">
        <v>542</v>
      </c>
      <c r="C2230" s="54">
        <v>835222</v>
      </c>
      <c r="D2230" s="59">
        <f t="shared" si="35"/>
        <v>835222</v>
      </c>
      <c r="E2230" s="117" t="e">
        <f>#REF!</f>
        <v>#REF!</v>
      </c>
    </row>
    <row r="2231" spans="1:5" s="7" customFormat="1" ht="15.75" hidden="1" outlineLevel="5">
      <c r="A2231" s="56" t="s">
        <v>543</v>
      </c>
      <c r="B2231" s="58" t="s">
        <v>542</v>
      </c>
      <c r="C2231" s="54">
        <v>835222</v>
      </c>
      <c r="D2231" s="59">
        <f t="shared" si="35"/>
        <v>835222</v>
      </c>
      <c r="E2231" s="117" t="e">
        <f>#REF!</f>
        <v>#REF!</v>
      </c>
    </row>
    <row r="2232" spans="1:5" s="7" customFormat="1" ht="22.5" hidden="1" outlineLevel="6">
      <c r="A2232" s="56" t="s">
        <v>544</v>
      </c>
      <c r="B2232" s="58" t="s">
        <v>542</v>
      </c>
      <c r="C2232" s="54">
        <v>835222</v>
      </c>
      <c r="D2232" s="59">
        <f t="shared" si="35"/>
        <v>835222</v>
      </c>
      <c r="E2232" s="117" t="e">
        <f>#REF!</f>
        <v>#REF!</v>
      </c>
    </row>
    <row r="2233" spans="1:5" s="7" customFormat="1" ht="15.75" hidden="1" outlineLevel="7">
      <c r="A2233" s="56" t="s">
        <v>98</v>
      </c>
      <c r="B2233" s="61" t="s">
        <v>542</v>
      </c>
      <c r="C2233" s="62">
        <v>835222</v>
      </c>
      <c r="D2233" s="59">
        <f t="shared" si="35"/>
        <v>835222</v>
      </c>
      <c r="E2233" s="117" t="e">
        <f>#REF!</f>
        <v>#REF!</v>
      </c>
    </row>
    <row r="2234" spans="1:5" s="7" customFormat="1" ht="15.75" hidden="1" outlineLevel="4">
      <c r="A2234" s="56" t="s">
        <v>545</v>
      </c>
      <c r="B2234" s="58" t="s">
        <v>542</v>
      </c>
      <c r="C2234" s="54">
        <v>3007772</v>
      </c>
      <c r="D2234" s="59">
        <f t="shared" si="35"/>
        <v>3007772</v>
      </c>
      <c r="E2234" s="117" t="e">
        <f>#REF!</f>
        <v>#REF!</v>
      </c>
    </row>
    <row r="2235" spans="1:5" s="7" customFormat="1" ht="15.75" hidden="1" outlineLevel="5">
      <c r="A2235" s="30" t="s">
        <v>546</v>
      </c>
      <c r="B2235" s="58" t="s">
        <v>542</v>
      </c>
      <c r="C2235" s="54">
        <v>3007772</v>
      </c>
      <c r="D2235" s="59">
        <f t="shared" si="35"/>
        <v>3007772</v>
      </c>
      <c r="E2235" s="117" t="e">
        <f>#REF!</f>
        <v>#REF!</v>
      </c>
    </row>
    <row r="2236" spans="1:5" s="7" customFormat="1" ht="22.5" hidden="1" outlineLevel="6">
      <c r="A2236" s="56" t="s">
        <v>547</v>
      </c>
      <c r="B2236" s="58" t="s">
        <v>542</v>
      </c>
      <c r="C2236" s="54">
        <v>3007772</v>
      </c>
      <c r="D2236" s="59">
        <f t="shared" si="35"/>
        <v>3007772</v>
      </c>
      <c r="E2236" s="117" t="e">
        <f>#REF!</f>
        <v>#REF!</v>
      </c>
    </row>
    <row r="2237" spans="1:5" s="7" customFormat="1" ht="15.75" hidden="1" outlineLevel="7">
      <c r="A2237" s="56" t="s">
        <v>98</v>
      </c>
      <c r="B2237" s="61" t="s">
        <v>542</v>
      </c>
      <c r="C2237" s="62">
        <v>3007772</v>
      </c>
      <c r="D2237" s="59">
        <f t="shared" si="35"/>
        <v>3007772</v>
      </c>
      <c r="E2237" s="117" t="e">
        <f>#REF!</f>
        <v>#REF!</v>
      </c>
    </row>
    <row r="2238" spans="1:5" s="7" customFormat="1" ht="15.75" hidden="1" outlineLevel="1">
      <c r="A2238" s="56" t="s">
        <v>545</v>
      </c>
      <c r="B2238" s="58" t="s">
        <v>549</v>
      </c>
      <c r="C2238" s="54">
        <v>680000</v>
      </c>
      <c r="D2238" s="59">
        <f t="shared" si="35"/>
        <v>680000</v>
      </c>
      <c r="E2238" s="117" t="e">
        <f>#REF!</f>
        <v>#REF!</v>
      </c>
    </row>
    <row r="2239" spans="1:5" s="7" customFormat="1" ht="15.75" hidden="1" outlineLevel="2">
      <c r="A2239" s="30" t="s">
        <v>546</v>
      </c>
      <c r="B2239" s="58" t="s">
        <v>549</v>
      </c>
      <c r="C2239" s="54">
        <v>680000</v>
      </c>
      <c r="D2239" s="59">
        <f t="shared" ref="D2239:D2272" si="36">C2239</f>
        <v>680000</v>
      </c>
      <c r="E2239" s="117" t="e">
        <f>#REF!</f>
        <v>#REF!</v>
      </c>
    </row>
    <row r="2240" spans="1:5" s="7" customFormat="1" ht="15.75" hidden="1" outlineLevel="3">
      <c r="A2240" s="56" t="s">
        <v>548</v>
      </c>
      <c r="B2240" s="58" t="s">
        <v>549</v>
      </c>
      <c r="C2240" s="54">
        <v>680000</v>
      </c>
      <c r="D2240" s="59">
        <f t="shared" si="36"/>
        <v>680000</v>
      </c>
      <c r="E2240" s="117" t="e">
        <f>#REF!</f>
        <v>#REF!</v>
      </c>
    </row>
    <row r="2241" spans="1:5" s="7" customFormat="1" ht="15.75" hidden="1" outlineLevel="5">
      <c r="A2241" s="56" t="s">
        <v>545</v>
      </c>
      <c r="B2241" s="58" t="s">
        <v>549</v>
      </c>
      <c r="C2241" s="54">
        <v>680000</v>
      </c>
      <c r="D2241" s="59">
        <f t="shared" si="36"/>
        <v>680000</v>
      </c>
      <c r="E2241" s="117" t="e">
        <f>#REF!</f>
        <v>#REF!</v>
      </c>
    </row>
    <row r="2242" spans="1:5" s="7" customFormat="1" ht="15.75" hidden="1" outlineLevel="6">
      <c r="A2242" s="56" t="s">
        <v>550</v>
      </c>
      <c r="B2242" s="58" t="s">
        <v>549</v>
      </c>
      <c r="C2242" s="54">
        <v>680000</v>
      </c>
      <c r="D2242" s="59">
        <f t="shared" si="36"/>
        <v>680000</v>
      </c>
      <c r="E2242" s="117" t="e">
        <f>#REF!</f>
        <v>#REF!</v>
      </c>
    </row>
    <row r="2243" spans="1:5" s="7" customFormat="1" ht="15.75" hidden="1" outlineLevel="7">
      <c r="A2243" s="56" t="s">
        <v>98</v>
      </c>
      <c r="B2243" s="61" t="s">
        <v>549</v>
      </c>
      <c r="C2243" s="62">
        <v>680000</v>
      </c>
      <c r="D2243" s="59">
        <f t="shared" si="36"/>
        <v>680000</v>
      </c>
      <c r="E2243" s="117" t="e">
        <f>#REF!</f>
        <v>#REF!</v>
      </c>
    </row>
    <row r="2244" spans="1:5" s="7" customFormat="1" ht="22.5" hidden="1" outlineLevel="2">
      <c r="A2244" s="30" t="s">
        <v>551</v>
      </c>
      <c r="B2244" s="61" t="s">
        <v>553</v>
      </c>
      <c r="C2244" s="62">
        <f>C2245</f>
        <v>639</v>
      </c>
      <c r="D2244" s="63">
        <f t="shared" si="36"/>
        <v>639</v>
      </c>
      <c r="E2244" s="121"/>
    </row>
    <row r="2245" spans="1:5" s="7" customFormat="1" ht="15.75" hidden="1" outlineLevel="3">
      <c r="A2245" s="56" t="s">
        <v>552</v>
      </c>
      <c r="B2245" s="61" t="s">
        <v>553</v>
      </c>
      <c r="C2245" s="62">
        <v>639</v>
      </c>
      <c r="D2245" s="63">
        <f t="shared" si="36"/>
        <v>639</v>
      </c>
      <c r="E2245" s="121"/>
    </row>
    <row r="2246" spans="1:5" s="7" customFormat="1" ht="15.75" hidden="1" outlineLevel="5">
      <c r="A2246" s="56" t="s">
        <v>98</v>
      </c>
      <c r="B2246" s="61" t="s">
        <v>553</v>
      </c>
      <c r="C2246" s="62">
        <v>1000000</v>
      </c>
      <c r="D2246" s="80">
        <f t="shared" si="36"/>
        <v>1000000</v>
      </c>
      <c r="E2246" s="121"/>
    </row>
    <row r="2247" spans="1:5" s="7" customFormat="1" ht="15.75" hidden="1" outlineLevel="6">
      <c r="A2247" s="56" t="s">
        <v>365</v>
      </c>
      <c r="B2247" s="61" t="s">
        <v>553</v>
      </c>
      <c r="C2247" s="62">
        <v>1000000</v>
      </c>
      <c r="D2247" s="80">
        <f t="shared" si="36"/>
        <v>1000000</v>
      </c>
      <c r="E2247" s="121"/>
    </row>
    <row r="2248" spans="1:5" s="7" customFormat="1" ht="15.75" hidden="1" outlineLevel="7">
      <c r="A2248" s="56" t="s">
        <v>98</v>
      </c>
      <c r="B2248" s="61" t="s">
        <v>553</v>
      </c>
      <c r="C2248" s="62">
        <v>1000000</v>
      </c>
      <c r="D2248" s="80">
        <f t="shared" si="36"/>
        <v>1000000</v>
      </c>
      <c r="E2248" s="121"/>
    </row>
    <row r="2249" spans="1:5" s="7" customFormat="1" ht="15.75" hidden="1" outlineLevel="2">
      <c r="A2249" s="56" t="s">
        <v>178</v>
      </c>
      <c r="B2249" s="61" t="s">
        <v>553</v>
      </c>
      <c r="C2249" s="62">
        <v>102838.5</v>
      </c>
      <c r="D2249" s="80">
        <f t="shared" si="36"/>
        <v>102838.5</v>
      </c>
      <c r="E2249" s="121"/>
    </row>
    <row r="2250" spans="1:5" s="7" customFormat="1" ht="22.5" hidden="1" outlineLevel="5">
      <c r="A2250" s="30" t="s">
        <v>214</v>
      </c>
      <c r="B2250" s="61" t="s">
        <v>553</v>
      </c>
      <c r="C2250" s="62">
        <v>102838.5</v>
      </c>
      <c r="D2250" s="80">
        <f t="shared" si="36"/>
        <v>102838.5</v>
      </c>
      <c r="E2250" s="121"/>
    </row>
    <row r="2251" spans="1:5" s="7" customFormat="1" ht="33.75" hidden="1" outlineLevel="6">
      <c r="A2251" s="56" t="s">
        <v>554</v>
      </c>
      <c r="B2251" s="61" t="s">
        <v>553</v>
      </c>
      <c r="C2251" s="62">
        <v>102838.5</v>
      </c>
      <c r="D2251" s="80">
        <f t="shared" si="36"/>
        <v>102838.5</v>
      </c>
      <c r="E2251" s="121"/>
    </row>
    <row r="2252" spans="1:5" s="7" customFormat="1" ht="15.75" hidden="1" outlineLevel="7">
      <c r="A2252" s="56" t="s">
        <v>98</v>
      </c>
      <c r="B2252" s="61" t="s">
        <v>553</v>
      </c>
      <c r="C2252" s="62">
        <v>102838.5</v>
      </c>
      <c r="D2252" s="80">
        <f t="shared" si="36"/>
        <v>102838.5</v>
      </c>
      <c r="E2252" s="121"/>
    </row>
    <row r="2253" spans="1:5" s="7" customFormat="1" ht="15.75" hidden="1" outlineLevel="2">
      <c r="A2253" s="56" t="s">
        <v>178</v>
      </c>
      <c r="B2253" s="61" t="s">
        <v>553</v>
      </c>
      <c r="C2253" s="62">
        <v>266554.3</v>
      </c>
      <c r="D2253" s="80">
        <f t="shared" si="36"/>
        <v>266554.3</v>
      </c>
      <c r="E2253" s="121"/>
    </row>
    <row r="2254" spans="1:5" s="7" customFormat="1" ht="22.5" hidden="1" outlineLevel="5">
      <c r="A2254" s="30" t="s">
        <v>214</v>
      </c>
      <c r="B2254" s="61" t="s">
        <v>553</v>
      </c>
      <c r="C2254" s="62">
        <v>266554.3</v>
      </c>
      <c r="D2254" s="80">
        <f t="shared" si="36"/>
        <v>266554.3</v>
      </c>
      <c r="E2254" s="121"/>
    </row>
    <row r="2255" spans="1:5" s="7" customFormat="1" ht="33.75" hidden="1" outlineLevel="6">
      <c r="A2255" s="56" t="s">
        <v>555</v>
      </c>
      <c r="B2255" s="61" t="s">
        <v>553</v>
      </c>
      <c r="C2255" s="62">
        <v>266554.3</v>
      </c>
      <c r="D2255" s="80">
        <f t="shared" si="36"/>
        <v>266554.3</v>
      </c>
      <c r="E2255" s="121"/>
    </row>
    <row r="2256" spans="1:5" s="7" customFormat="1" ht="15.75" hidden="1" outlineLevel="7">
      <c r="A2256" s="56" t="s">
        <v>98</v>
      </c>
      <c r="B2256" s="61" t="s">
        <v>553</v>
      </c>
      <c r="C2256" s="62">
        <v>266554.3</v>
      </c>
      <c r="D2256" s="80">
        <f t="shared" si="36"/>
        <v>266554.3</v>
      </c>
      <c r="E2256" s="121"/>
    </row>
    <row r="2257" spans="1:5" s="7" customFormat="1" ht="15.75" hidden="1" outlineLevel="2">
      <c r="A2257" s="56" t="s">
        <v>178</v>
      </c>
      <c r="B2257" s="61" t="s">
        <v>553</v>
      </c>
      <c r="C2257" s="62">
        <v>444247</v>
      </c>
      <c r="D2257" s="80">
        <f t="shared" si="36"/>
        <v>444247</v>
      </c>
      <c r="E2257" s="121"/>
    </row>
    <row r="2258" spans="1:5" s="7" customFormat="1" ht="22.5" hidden="1" outlineLevel="5">
      <c r="A2258" s="30" t="s">
        <v>214</v>
      </c>
      <c r="B2258" s="61" t="s">
        <v>553</v>
      </c>
      <c r="C2258" s="62">
        <v>444247</v>
      </c>
      <c r="D2258" s="80">
        <f t="shared" si="36"/>
        <v>444247</v>
      </c>
      <c r="E2258" s="121"/>
    </row>
    <row r="2259" spans="1:5" s="7" customFormat="1" ht="45" hidden="1" outlineLevel="6">
      <c r="A2259" s="76" t="s">
        <v>556</v>
      </c>
      <c r="B2259" s="61" t="s">
        <v>553</v>
      </c>
      <c r="C2259" s="62">
        <v>444247</v>
      </c>
      <c r="D2259" s="80">
        <f t="shared" si="36"/>
        <v>444247</v>
      </c>
      <c r="E2259" s="121"/>
    </row>
    <row r="2260" spans="1:5" s="7" customFormat="1" ht="15.75" hidden="1" outlineLevel="7">
      <c r="A2260" s="56" t="s">
        <v>98</v>
      </c>
      <c r="B2260" s="61" t="s">
        <v>553</v>
      </c>
      <c r="C2260" s="62">
        <v>444247</v>
      </c>
      <c r="D2260" s="80">
        <f t="shared" si="36"/>
        <v>444247</v>
      </c>
      <c r="E2260" s="121"/>
    </row>
    <row r="2261" spans="1:5" s="7" customFormat="1" ht="15.75" hidden="1" outlineLevel="2">
      <c r="A2261" s="56" t="s">
        <v>178</v>
      </c>
      <c r="B2261" s="61" t="s">
        <v>553</v>
      </c>
      <c r="C2261" s="62">
        <v>500000</v>
      </c>
      <c r="D2261" s="80">
        <f t="shared" si="36"/>
        <v>500000</v>
      </c>
      <c r="E2261" s="121"/>
    </row>
    <row r="2262" spans="1:5" s="7" customFormat="1" ht="22.5" hidden="1" outlineLevel="5">
      <c r="A2262" s="30" t="s">
        <v>214</v>
      </c>
      <c r="B2262" s="61" t="s">
        <v>553</v>
      </c>
      <c r="C2262" s="62">
        <v>500000</v>
      </c>
      <c r="D2262" s="80">
        <f t="shared" si="36"/>
        <v>500000</v>
      </c>
      <c r="E2262" s="121"/>
    </row>
    <row r="2263" spans="1:5" s="7" customFormat="1" ht="15.75" hidden="1" outlineLevel="6">
      <c r="A2263" s="56" t="s">
        <v>557</v>
      </c>
      <c r="B2263" s="61" t="s">
        <v>553</v>
      </c>
      <c r="C2263" s="62">
        <v>500000</v>
      </c>
      <c r="D2263" s="80">
        <f t="shared" si="36"/>
        <v>500000</v>
      </c>
      <c r="E2263" s="121"/>
    </row>
    <row r="2264" spans="1:5" s="7" customFormat="1" ht="15.75" hidden="1" outlineLevel="7">
      <c r="A2264" s="56" t="s">
        <v>98</v>
      </c>
      <c r="B2264" s="61" t="s">
        <v>553</v>
      </c>
      <c r="C2264" s="62">
        <v>500000</v>
      </c>
      <c r="D2264" s="80">
        <f t="shared" si="36"/>
        <v>500000</v>
      </c>
      <c r="E2264" s="121"/>
    </row>
    <row r="2265" spans="1:5" s="7" customFormat="1" ht="15.75" hidden="1" outlineLevel="2">
      <c r="A2265" s="56" t="s">
        <v>178</v>
      </c>
      <c r="B2265" s="61" t="s">
        <v>553</v>
      </c>
      <c r="C2265" s="62">
        <v>51232.5</v>
      </c>
      <c r="D2265" s="80">
        <f t="shared" si="36"/>
        <v>51232.5</v>
      </c>
      <c r="E2265" s="121"/>
    </row>
    <row r="2266" spans="1:5" s="7" customFormat="1" ht="22.5" hidden="1" outlineLevel="5">
      <c r="A2266" s="30" t="s">
        <v>214</v>
      </c>
      <c r="B2266" s="61" t="s">
        <v>553</v>
      </c>
      <c r="C2266" s="62">
        <v>51232.5</v>
      </c>
      <c r="D2266" s="80">
        <f t="shared" si="36"/>
        <v>51232.5</v>
      </c>
      <c r="E2266" s="121"/>
    </row>
    <row r="2267" spans="1:5" s="7" customFormat="1" ht="22.5" hidden="1" outlineLevel="6">
      <c r="A2267" s="56" t="s">
        <v>558</v>
      </c>
      <c r="B2267" s="61" t="s">
        <v>553</v>
      </c>
      <c r="C2267" s="62">
        <v>51232.5</v>
      </c>
      <c r="D2267" s="80">
        <f t="shared" si="36"/>
        <v>51232.5</v>
      </c>
      <c r="E2267" s="121"/>
    </row>
    <row r="2268" spans="1:5" s="7" customFormat="1" ht="15.75" hidden="1" outlineLevel="7">
      <c r="A2268" s="56" t="s">
        <v>98</v>
      </c>
      <c r="B2268" s="61" t="s">
        <v>553</v>
      </c>
      <c r="C2268" s="62">
        <v>51232.5</v>
      </c>
      <c r="D2268" s="80">
        <f t="shared" si="36"/>
        <v>51232.5</v>
      </c>
      <c r="E2268" s="121"/>
    </row>
    <row r="2269" spans="1:5" s="7" customFormat="1" ht="15.75" hidden="1" outlineLevel="2">
      <c r="A2269" s="56" t="s">
        <v>365</v>
      </c>
      <c r="B2269" s="61" t="s">
        <v>553</v>
      </c>
      <c r="C2269" s="62">
        <v>100000</v>
      </c>
      <c r="D2269" s="80">
        <f t="shared" si="36"/>
        <v>100000</v>
      </c>
      <c r="E2269" s="121"/>
    </row>
    <row r="2270" spans="1:5" s="7" customFormat="1" ht="15.75" hidden="1" outlineLevel="5">
      <c r="A2270" s="30" t="s">
        <v>365</v>
      </c>
      <c r="B2270" s="61" t="s">
        <v>553</v>
      </c>
      <c r="C2270" s="62">
        <v>100000</v>
      </c>
      <c r="D2270" s="80">
        <f t="shared" si="36"/>
        <v>100000</v>
      </c>
      <c r="E2270" s="121"/>
    </row>
    <row r="2271" spans="1:5" s="7" customFormat="1" ht="45" hidden="1" outlineLevel="6">
      <c r="A2271" s="76" t="s">
        <v>559</v>
      </c>
      <c r="B2271" s="61" t="s">
        <v>553</v>
      </c>
      <c r="C2271" s="62">
        <v>100000</v>
      </c>
      <c r="D2271" s="80">
        <f t="shared" si="36"/>
        <v>100000</v>
      </c>
      <c r="E2271" s="121"/>
    </row>
    <row r="2272" spans="1:5" s="7" customFormat="1" ht="15.75" hidden="1" outlineLevel="7">
      <c r="A2272" s="56" t="s">
        <v>98</v>
      </c>
      <c r="B2272" s="61" t="s">
        <v>553</v>
      </c>
      <c r="C2272" s="62">
        <v>100000</v>
      </c>
      <c r="D2272" s="80">
        <f t="shared" si="36"/>
        <v>100000</v>
      </c>
      <c r="E2272" s="121"/>
    </row>
    <row r="2273" spans="1:5" ht="22.5" collapsed="1">
      <c r="A2273" s="30" t="s">
        <v>796</v>
      </c>
      <c r="B2273" s="61" t="s">
        <v>553</v>
      </c>
      <c r="C2273" s="64"/>
      <c r="D2273" s="68"/>
      <c r="E2273" s="118">
        <f>E2274+E2277</f>
        <v>1004.4</v>
      </c>
    </row>
    <row r="2274" spans="1:5" ht="22.5">
      <c r="A2274" s="25" t="s">
        <v>1035</v>
      </c>
      <c r="B2274" s="61" t="s">
        <v>553</v>
      </c>
      <c r="C2274" s="64" t="s">
        <v>860</v>
      </c>
      <c r="D2274" s="68"/>
      <c r="E2274" s="118">
        <f>E2275</f>
        <v>1003.4</v>
      </c>
    </row>
    <row r="2275" spans="1:5" ht="33.75">
      <c r="A2275" s="25" t="s">
        <v>862</v>
      </c>
      <c r="B2275" s="61" t="s">
        <v>553</v>
      </c>
      <c r="C2275" s="64" t="s">
        <v>860</v>
      </c>
      <c r="D2275" s="68"/>
      <c r="E2275" s="118">
        <f>E2276</f>
        <v>1003.4</v>
      </c>
    </row>
    <row r="2276" spans="1:5">
      <c r="A2276" s="35" t="s">
        <v>365</v>
      </c>
      <c r="B2276" s="61" t="s">
        <v>553</v>
      </c>
      <c r="C2276" s="64" t="s">
        <v>619</v>
      </c>
      <c r="D2276" s="68" t="s">
        <v>861</v>
      </c>
      <c r="E2276" s="118">
        <v>1003.4</v>
      </c>
    </row>
    <row r="2277" spans="1:5">
      <c r="A2277" s="35" t="s">
        <v>859</v>
      </c>
      <c r="B2277" s="61" t="s">
        <v>553</v>
      </c>
      <c r="C2277" s="64" t="s">
        <v>631</v>
      </c>
      <c r="D2277" s="68"/>
      <c r="E2277" s="118">
        <f>E2278</f>
        <v>1</v>
      </c>
    </row>
    <row r="2278" spans="1:5">
      <c r="A2278" s="35" t="s">
        <v>365</v>
      </c>
      <c r="B2278" s="61" t="s">
        <v>553</v>
      </c>
      <c r="C2278" s="64" t="s">
        <v>631</v>
      </c>
      <c r="D2278" s="68">
        <v>540</v>
      </c>
      <c r="E2278" s="118">
        <v>1</v>
      </c>
    </row>
    <row r="2279" spans="1:5">
      <c r="A2279" s="122"/>
      <c r="B2279" s="122"/>
      <c r="C2279" s="123"/>
      <c r="D2279" s="124"/>
      <c r="E2279" s="124"/>
    </row>
    <row r="2280" spans="1:5">
      <c r="A2280" s="122"/>
      <c r="B2280" s="122"/>
      <c r="C2280" s="123"/>
      <c r="D2280" s="124"/>
      <c r="E2280" s="124"/>
    </row>
    <row r="2281" spans="1:5">
      <c r="A2281" s="122"/>
      <c r="B2281" s="122"/>
      <c r="C2281" s="123"/>
      <c r="D2281" s="124"/>
      <c r="E2281" s="124"/>
    </row>
    <row r="2282" spans="1:5">
      <c r="A2282" s="122"/>
      <c r="B2282" s="122"/>
      <c r="C2282" s="123"/>
      <c r="D2282" s="124"/>
      <c r="E2282" s="124"/>
    </row>
    <row r="2283" spans="1:5">
      <c r="A2283" s="122"/>
      <c r="B2283" s="122"/>
      <c r="C2283" s="123"/>
      <c r="D2283" s="124"/>
      <c r="E2283" s="124"/>
    </row>
    <row r="2284" spans="1:5">
      <c r="A2284" s="122"/>
      <c r="B2284" s="122"/>
      <c r="C2284" s="123"/>
      <c r="D2284" s="124"/>
      <c r="E2284" s="124"/>
    </row>
    <row r="2285" spans="1:5">
      <c r="A2285" s="122"/>
      <c r="B2285" s="122"/>
      <c r="C2285" s="123"/>
      <c r="D2285" s="124"/>
      <c r="E2285" s="124"/>
    </row>
    <row r="2286" spans="1:5">
      <c r="A2286" s="122"/>
      <c r="B2286" s="122"/>
      <c r="C2286" s="123"/>
      <c r="D2286" s="124"/>
      <c r="E2286" s="124"/>
    </row>
    <row r="2287" spans="1:5">
      <c r="A2287" s="122"/>
      <c r="B2287" s="122"/>
      <c r="C2287" s="123"/>
      <c r="D2287" s="124"/>
      <c r="E2287" s="124"/>
    </row>
    <row r="2288" spans="1:5">
      <c r="A2288" s="122"/>
      <c r="B2288" s="122"/>
      <c r="C2288" s="123"/>
      <c r="D2288" s="124"/>
      <c r="E2288" s="124"/>
    </row>
    <row r="2289" spans="1:5">
      <c r="A2289" s="122"/>
      <c r="B2289" s="122"/>
      <c r="C2289" s="123"/>
      <c r="D2289" s="124"/>
      <c r="E2289" s="124"/>
    </row>
    <row r="2290" spans="1:5">
      <c r="A2290" s="122"/>
      <c r="B2290" s="122"/>
      <c r="C2290" s="123"/>
      <c r="D2290" s="124"/>
      <c r="E2290" s="124"/>
    </row>
    <row r="2291" spans="1:5">
      <c r="A2291" s="122"/>
      <c r="B2291" s="122"/>
      <c r="C2291" s="123"/>
      <c r="D2291" s="124"/>
      <c r="E2291" s="124"/>
    </row>
    <row r="2292" spans="1:5">
      <c r="A2292" s="122"/>
      <c r="B2292" s="122"/>
      <c r="C2292" s="123"/>
      <c r="D2292" s="124"/>
      <c r="E2292" s="124"/>
    </row>
    <row r="2293" spans="1:5">
      <c r="A2293" s="122"/>
      <c r="B2293" s="122"/>
      <c r="C2293" s="123"/>
      <c r="D2293" s="124"/>
      <c r="E2293" s="124"/>
    </row>
    <row r="2294" spans="1:5">
      <c r="A2294" s="122"/>
      <c r="B2294" s="122"/>
      <c r="C2294" s="123"/>
      <c r="D2294" s="124"/>
      <c r="E2294" s="124"/>
    </row>
    <row r="2295" spans="1:5">
      <c r="A2295" s="122"/>
      <c r="B2295" s="122"/>
      <c r="C2295" s="123"/>
      <c r="D2295" s="124"/>
      <c r="E2295" s="124"/>
    </row>
    <row r="2296" spans="1:5">
      <c r="A2296" s="122"/>
      <c r="B2296" s="122"/>
      <c r="C2296" s="123"/>
      <c r="D2296" s="124"/>
      <c r="E2296" s="124"/>
    </row>
    <row r="2297" spans="1:5">
      <c r="A2297" s="122"/>
      <c r="B2297" s="122"/>
      <c r="C2297" s="123"/>
      <c r="D2297" s="124"/>
      <c r="E2297" s="124"/>
    </row>
    <row r="2298" spans="1:5">
      <c r="A2298" s="122"/>
      <c r="B2298" s="122"/>
      <c r="C2298" s="123"/>
      <c r="D2298" s="124"/>
      <c r="E2298" s="124"/>
    </row>
    <row r="2299" spans="1:5">
      <c r="A2299" s="122"/>
      <c r="B2299" s="122"/>
      <c r="C2299" s="123"/>
      <c r="D2299" s="124"/>
      <c r="E2299" s="124"/>
    </row>
    <row r="2300" spans="1:5">
      <c r="A2300" s="122"/>
      <c r="B2300" s="122"/>
      <c r="C2300" s="123"/>
      <c r="D2300" s="124"/>
      <c r="E2300" s="124"/>
    </row>
    <row r="2301" spans="1:5">
      <c r="A2301" s="122"/>
      <c r="B2301" s="122"/>
      <c r="C2301" s="123"/>
      <c r="D2301" s="124"/>
      <c r="E2301" s="124"/>
    </row>
    <row r="2302" spans="1:5">
      <c r="A2302" s="122"/>
      <c r="B2302" s="122"/>
      <c r="C2302" s="123"/>
      <c r="D2302" s="124"/>
      <c r="E2302" s="124"/>
    </row>
    <row r="2303" spans="1:5">
      <c r="A2303" s="122"/>
      <c r="B2303" s="122"/>
      <c r="C2303" s="123"/>
      <c r="D2303" s="124"/>
      <c r="E2303" s="124"/>
    </row>
    <row r="2304" spans="1:5">
      <c r="A2304" s="122"/>
      <c r="B2304" s="122"/>
      <c r="C2304" s="123"/>
      <c r="D2304" s="124"/>
      <c r="E2304" s="124"/>
    </row>
    <row r="2305" spans="1:5">
      <c r="A2305" s="122"/>
      <c r="B2305" s="122"/>
      <c r="C2305" s="123"/>
      <c r="D2305" s="124"/>
      <c r="E2305" s="124"/>
    </row>
    <row r="2306" spans="1:5">
      <c r="A2306" s="122"/>
      <c r="B2306" s="122"/>
      <c r="C2306" s="123"/>
      <c r="D2306" s="124"/>
      <c r="E2306" s="124"/>
    </row>
    <row r="2307" spans="1:5">
      <c r="A2307" s="122"/>
      <c r="B2307" s="122"/>
      <c r="C2307" s="123"/>
      <c r="D2307" s="124"/>
      <c r="E2307" s="124"/>
    </row>
    <row r="2308" spans="1:5">
      <c r="A2308" s="122"/>
      <c r="B2308" s="122"/>
      <c r="C2308" s="123"/>
      <c r="D2308" s="124"/>
      <c r="E2308" s="124"/>
    </row>
    <row r="2309" spans="1:5">
      <c r="A2309" s="122"/>
      <c r="B2309" s="122"/>
      <c r="C2309" s="123"/>
      <c r="D2309" s="124"/>
      <c r="E2309" s="124"/>
    </row>
    <row r="2310" spans="1:5">
      <c r="A2310" s="122"/>
      <c r="B2310" s="122"/>
      <c r="C2310" s="123"/>
      <c r="D2310" s="124"/>
      <c r="E2310" s="124"/>
    </row>
    <row r="2311" spans="1:5">
      <c r="A2311" s="122"/>
      <c r="B2311" s="122"/>
      <c r="C2311" s="123"/>
      <c r="D2311" s="124"/>
      <c r="E2311" s="124"/>
    </row>
    <row r="2312" spans="1:5">
      <c r="A2312" s="122"/>
      <c r="B2312" s="122"/>
      <c r="C2312" s="123"/>
      <c r="D2312" s="124"/>
      <c r="E2312" s="124"/>
    </row>
    <row r="2313" spans="1:5">
      <c r="A2313" s="122"/>
      <c r="B2313" s="122"/>
      <c r="C2313" s="123"/>
      <c r="D2313" s="124"/>
      <c r="E2313" s="124"/>
    </row>
    <row r="2314" spans="1:5">
      <c r="A2314" s="122"/>
      <c r="B2314" s="122"/>
      <c r="C2314" s="123"/>
      <c r="D2314" s="124"/>
      <c r="E2314" s="124"/>
    </row>
    <row r="2315" spans="1:5">
      <c r="A2315" s="122"/>
      <c r="B2315" s="122"/>
      <c r="C2315" s="123"/>
      <c r="D2315" s="124"/>
      <c r="E2315" s="124"/>
    </row>
    <row r="2316" spans="1:5">
      <c r="A2316" s="122"/>
      <c r="B2316" s="122"/>
      <c r="C2316" s="123"/>
      <c r="D2316" s="124"/>
      <c r="E2316" s="124"/>
    </row>
    <row r="2317" spans="1:5">
      <c r="A2317" s="122"/>
      <c r="B2317" s="122"/>
      <c r="C2317" s="123"/>
      <c r="D2317" s="124"/>
      <c r="E2317" s="124"/>
    </row>
    <row r="2318" spans="1:5">
      <c r="A2318" s="122"/>
      <c r="B2318" s="122"/>
      <c r="C2318" s="123"/>
      <c r="D2318" s="124"/>
      <c r="E2318" s="124"/>
    </row>
    <row r="2319" spans="1:5">
      <c r="A2319" s="122"/>
      <c r="B2319" s="122"/>
      <c r="C2319" s="123"/>
      <c r="D2319" s="124"/>
      <c r="E2319" s="124"/>
    </row>
    <row r="2320" spans="1:5">
      <c r="A2320" s="122"/>
      <c r="B2320" s="122"/>
      <c r="C2320" s="123"/>
      <c r="D2320" s="124"/>
      <c r="E2320" s="124"/>
    </row>
    <row r="2321" spans="1:5">
      <c r="A2321" s="122"/>
      <c r="B2321" s="122"/>
      <c r="C2321" s="123"/>
      <c r="D2321" s="124"/>
      <c r="E2321" s="124"/>
    </row>
    <row r="2322" spans="1:5">
      <c r="A2322" s="122"/>
      <c r="B2322" s="122"/>
      <c r="C2322" s="123"/>
      <c r="D2322" s="124"/>
      <c r="E2322" s="124"/>
    </row>
    <row r="2323" spans="1:5">
      <c r="A2323" s="122"/>
      <c r="B2323" s="122"/>
      <c r="C2323" s="123"/>
      <c r="D2323" s="124"/>
      <c r="E2323" s="124"/>
    </row>
    <row r="2324" spans="1:5">
      <c r="A2324" s="122"/>
      <c r="B2324" s="122"/>
      <c r="C2324" s="123"/>
      <c r="D2324" s="124"/>
      <c r="E2324" s="124"/>
    </row>
    <row r="2325" spans="1:5">
      <c r="A2325" s="122"/>
      <c r="B2325" s="122"/>
      <c r="C2325" s="123"/>
      <c r="D2325" s="124"/>
      <c r="E2325" s="124"/>
    </row>
    <row r="2326" spans="1:5">
      <c r="A2326" s="122"/>
      <c r="B2326" s="122"/>
      <c r="C2326" s="123"/>
      <c r="D2326" s="124"/>
      <c r="E2326" s="124"/>
    </row>
    <row r="2327" spans="1:5">
      <c r="A2327" s="122"/>
      <c r="B2327" s="122"/>
      <c r="C2327" s="123"/>
      <c r="D2327" s="124"/>
      <c r="E2327" s="124"/>
    </row>
    <row r="2328" spans="1:5">
      <c r="A2328" s="122"/>
      <c r="B2328" s="122"/>
      <c r="C2328" s="123"/>
      <c r="D2328" s="124"/>
      <c r="E2328" s="124"/>
    </row>
    <row r="2329" spans="1:5">
      <c r="A2329" s="122"/>
      <c r="B2329" s="122"/>
      <c r="C2329" s="123"/>
      <c r="D2329" s="124"/>
      <c r="E2329" s="124"/>
    </row>
    <row r="2330" spans="1:5">
      <c r="A2330" s="122"/>
      <c r="B2330" s="122"/>
      <c r="C2330" s="123"/>
      <c r="D2330" s="124"/>
      <c r="E2330" s="124"/>
    </row>
    <row r="2331" spans="1:5">
      <c r="A2331" s="122"/>
      <c r="B2331" s="122"/>
      <c r="C2331" s="123"/>
      <c r="D2331" s="124"/>
      <c r="E2331" s="124"/>
    </row>
    <row r="2332" spans="1:5">
      <c r="A2332" s="122"/>
      <c r="B2332" s="122"/>
      <c r="C2332" s="123"/>
      <c r="D2332" s="124"/>
      <c r="E2332" s="124"/>
    </row>
    <row r="2333" spans="1:5">
      <c r="A2333" s="122"/>
      <c r="B2333" s="122"/>
      <c r="C2333" s="123"/>
      <c r="D2333" s="124"/>
      <c r="E2333" s="124"/>
    </row>
    <row r="2334" spans="1:5">
      <c r="A2334" s="122"/>
      <c r="B2334" s="122"/>
      <c r="C2334" s="123"/>
      <c r="D2334" s="124"/>
      <c r="E2334" s="124"/>
    </row>
    <row r="2335" spans="1:5">
      <c r="A2335" s="122"/>
      <c r="B2335" s="122"/>
      <c r="C2335" s="123"/>
      <c r="D2335" s="124"/>
      <c r="E2335" s="124"/>
    </row>
    <row r="2336" spans="1:5">
      <c r="A2336" s="122"/>
      <c r="B2336" s="122"/>
      <c r="C2336" s="123"/>
      <c r="D2336" s="124"/>
      <c r="E2336" s="124"/>
    </row>
    <row r="2337" spans="1:5">
      <c r="A2337" s="122"/>
      <c r="B2337" s="122"/>
      <c r="C2337" s="123"/>
      <c r="D2337" s="124"/>
      <c r="E2337" s="124"/>
    </row>
    <row r="2338" spans="1:5">
      <c r="A2338" s="122"/>
      <c r="B2338" s="122"/>
      <c r="C2338" s="123"/>
      <c r="D2338" s="124"/>
      <c r="E2338" s="124"/>
    </row>
    <row r="2339" spans="1:5">
      <c r="A2339" s="122"/>
      <c r="B2339" s="122"/>
      <c r="C2339" s="123"/>
      <c r="D2339" s="124"/>
      <c r="E2339" s="124"/>
    </row>
    <row r="2340" spans="1:5">
      <c r="A2340" s="122"/>
      <c r="B2340" s="122"/>
      <c r="C2340" s="123"/>
      <c r="D2340" s="124"/>
      <c r="E2340" s="124"/>
    </row>
    <row r="2341" spans="1:5">
      <c r="A2341" s="122"/>
      <c r="B2341" s="122"/>
      <c r="C2341" s="123"/>
      <c r="D2341" s="124"/>
      <c r="E2341" s="124"/>
    </row>
    <row r="2342" spans="1:5">
      <c r="A2342" s="122"/>
      <c r="B2342" s="122"/>
      <c r="C2342" s="123"/>
      <c r="D2342" s="124"/>
      <c r="E2342" s="124"/>
    </row>
    <row r="2343" spans="1:5">
      <c r="A2343" s="122"/>
      <c r="B2343" s="122"/>
      <c r="C2343" s="123"/>
      <c r="D2343" s="124"/>
      <c r="E2343" s="124"/>
    </row>
    <row r="2344" spans="1:5">
      <c r="A2344" s="122"/>
      <c r="B2344" s="122"/>
      <c r="C2344" s="123"/>
      <c r="D2344" s="124"/>
      <c r="E2344" s="124"/>
    </row>
    <row r="2345" spans="1:5">
      <c r="A2345" s="122"/>
      <c r="B2345" s="122"/>
      <c r="C2345" s="123"/>
      <c r="D2345" s="124"/>
      <c r="E2345" s="124"/>
    </row>
    <row r="2346" spans="1:5">
      <c r="A2346" s="122"/>
      <c r="B2346" s="122"/>
      <c r="C2346" s="123"/>
      <c r="D2346" s="124"/>
      <c r="E2346" s="124"/>
    </row>
    <row r="2347" spans="1:5">
      <c r="A2347" s="122"/>
      <c r="B2347" s="122"/>
      <c r="C2347" s="123"/>
      <c r="D2347" s="124"/>
      <c r="E2347" s="124"/>
    </row>
    <row r="2348" spans="1:5">
      <c r="A2348" s="122"/>
      <c r="B2348" s="122"/>
      <c r="C2348" s="123"/>
      <c r="D2348" s="124"/>
      <c r="E2348" s="124"/>
    </row>
    <row r="2349" spans="1:5">
      <c r="A2349" s="122"/>
      <c r="B2349" s="122"/>
      <c r="C2349" s="123"/>
      <c r="D2349" s="124"/>
      <c r="E2349" s="124"/>
    </row>
    <row r="2350" spans="1:5">
      <c r="A2350" s="122"/>
      <c r="B2350" s="122"/>
      <c r="C2350" s="123"/>
      <c r="D2350" s="124"/>
      <c r="E2350" s="124"/>
    </row>
    <row r="2351" spans="1:5">
      <c r="A2351" s="122"/>
      <c r="B2351" s="122"/>
      <c r="C2351" s="123"/>
      <c r="D2351" s="124"/>
      <c r="E2351" s="124"/>
    </row>
    <row r="2352" spans="1:5">
      <c r="A2352" s="122"/>
      <c r="B2352" s="122"/>
      <c r="C2352" s="123"/>
      <c r="D2352" s="124"/>
      <c r="E2352" s="124"/>
    </row>
    <row r="2353" spans="1:5">
      <c r="A2353" s="122"/>
      <c r="B2353" s="122"/>
      <c r="C2353" s="123"/>
      <c r="D2353" s="124"/>
      <c r="E2353" s="124"/>
    </row>
    <row r="2354" spans="1:5">
      <c r="A2354" s="122"/>
      <c r="B2354" s="122"/>
      <c r="C2354" s="123"/>
      <c r="D2354" s="124"/>
      <c r="E2354" s="124"/>
    </row>
    <row r="2355" spans="1:5">
      <c r="A2355" s="31"/>
      <c r="B2355" s="31"/>
      <c r="C2355" s="31"/>
      <c r="D2355" s="31"/>
      <c r="E2355" s="31"/>
    </row>
    <row r="2356" spans="1:5">
      <c r="A2356" s="31"/>
      <c r="B2356" s="31"/>
      <c r="C2356" s="31"/>
      <c r="D2356" s="31"/>
      <c r="E2356" s="31"/>
    </row>
    <row r="2357" spans="1:5">
      <c r="A2357" s="31"/>
      <c r="B2357" s="31"/>
      <c r="C2357" s="31"/>
      <c r="D2357" s="31"/>
      <c r="E2357" s="31"/>
    </row>
    <row r="2358" spans="1:5">
      <c r="A2358" s="31"/>
      <c r="B2358" s="31"/>
      <c r="C2358" s="31"/>
      <c r="D2358" s="31"/>
      <c r="E2358" s="31"/>
    </row>
    <row r="2359" spans="1:5">
      <c r="A2359" s="31"/>
      <c r="B2359" s="31"/>
      <c r="C2359" s="31"/>
      <c r="D2359" s="31"/>
      <c r="E2359" s="31"/>
    </row>
    <row r="2360" spans="1:5">
      <c r="A2360" s="31"/>
      <c r="B2360" s="31"/>
      <c r="C2360" s="31"/>
      <c r="D2360" s="31"/>
      <c r="E2360" s="31"/>
    </row>
    <row r="2361" spans="1:5">
      <c r="A2361" s="31"/>
      <c r="B2361" s="31"/>
      <c r="C2361" s="31"/>
      <c r="D2361" s="31"/>
      <c r="E2361" s="31"/>
    </row>
    <row r="2362" spans="1:5">
      <c r="A2362" s="31"/>
      <c r="B2362" s="31"/>
      <c r="C2362" s="31"/>
      <c r="D2362" s="31"/>
      <c r="E2362" s="31"/>
    </row>
    <row r="2363" spans="1:5">
      <c r="A2363" s="31"/>
      <c r="B2363" s="31"/>
      <c r="C2363" s="31"/>
      <c r="D2363" s="31"/>
      <c r="E2363" s="31"/>
    </row>
    <row r="2364" spans="1:5">
      <c r="A2364" s="31"/>
      <c r="B2364" s="31"/>
      <c r="C2364" s="31"/>
      <c r="D2364" s="31"/>
      <c r="E2364" s="31"/>
    </row>
    <row r="2365" spans="1:5">
      <c r="A2365" s="31"/>
      <c r="B2365" s="31"/>
      <c r="C2365" s="31"/>
      <c r="D2365" s="31"/>
      <c r="E2365" s="31"/>
    </row>
    <row r="2366" spans="1:5">
      <c r="A2366" s="31"/>
      <c r="B2366" s="31"/>
      <c r="C2366" s="31"/>
      <c r="D2366" s="31"/>
      <c r="E2366" s="31"/>
    </row>
    <row r="2367" spans="1:5">
      <c r="A2367" s="31"/>
      <c r="B2367" s="31"/>
      <c r="C2367" s="31"/>
      <c r="D2367" s="31"/>
      <c r="E2367" s="31"/>
    </row>
    <row r="2368" spans="1:5">
      <c r="A2368" s="31"/>
      <c r="B2368" s="31"/>
      <c r="C2368" s="31"/>
      <c r="D2368" s="31"/>
      <c r="E2368" s="31"/>
    </row>
    <row r="2369" spans="1:5">
      <c r="A2369" s="31"/>
      <c r="B2369" s="31"/>
      <c r="C2369" s="31"/>
      <c r="D2369" s="31"/>
      <c r="E2369" s="31"/>
    </row>
    <row r="2370" spans="1:5">
      <c r="A2370" s="31"/>
      <c r="B2370" s="31"/>
      <c r="C2370" s="31"/>
      <c r="D2370" s="31"/>
      <c r="E2370" s="31"/>
    </row>
    <row r="2371" spans="1:5">
      <c r="A2371" s="31"/>
      <c r="B2371" s="31"/>
      <c r="C2371" s="31"/>
      <c r="D2371" s="31"/>
      <c r="E2371" s="31"/>
    </row>
    <row r="2372" spans="1:5">
      <c r="A2372" s="31"/>
      <c r="B2372" s="31"/>
      <c r="C2372" s="31"/>
      <c r="D2372" s="31"/>
      <c r="E2372" s="31"/>
    </row>
    <row r="2373" spans="1:5">
      <c r="A2373" s="31"/>
      <c r="B2373" s="31"/>
      <c r="C2373" s="31"/>
      <c r="D2373" s="31"/>
      <c r="E2373" s="31"/>
    </row>
    <row r="2374" spans="1:5">
      <c r="A2374" s="31"/>
      <c r="B2374" s="31"/>
      <c r="C2374" s="31"/>
      <c r="D2374" s="31"/>
      <c r="E2374" s="31"/>
    </row>
    <row r="2375" spans="1:5">
      <c r="A2375" s="31"/>
      <c r="B2375" s="31"/>
      <c r="C2375" s="31"/>
      <c r="D2375" s="31"/>
      <c r="E2375" s="31"/>
    </row>
    <row r="2376" spans="1:5">
      <c r="A2376" s="31"/>
      <c r="B2376" s="31"/>
      <c r="C2376" s="31"/>
      <c r="D2376" s="31"/>
      <c r="E2376" s="31"/>
    </row>
    <row r="2377" spans="1:5">
      <c r="A2377" s="31"/>
      <c r="B2377" s="31"/>
      <c r="C2377" s="31"/>
      <c r="D2377" s="31"/>
      <c r="E2377" s="31"/>
    </row>
    <row r="2378" spans="1:5">
      <c r="A2378" s="31"/>
      <c r="B2378" s="31"/>
      <c r="C2378" s="31"/>
      <c r="D2378" s="31"/>
      <c r="E2378" s="31"/>
    </row>
    <row r="2379" spans="1:5">
      <c r="A2379" s="31"/>
      <c r="B2379" s="31"/>
      <c r="C2379" s="31"/>
      <c r="D2379" s="31"/>
      <c r="E2379" s="31"/>
    </row>
    <row r="2380" spans="1:5">
      <c r="A2380" s="31"/>
      <c r="B2380" s="31"/>
      <c r="C2380" s="31"/>
      <c r="D2380" s="31"/>
      <c r="E2380" s="31"/>
    </row>
    <row r="2381" spans="1:5">
      <c r="A2381" s="31"/>
      <c r="B2381" s="31"/>
      <c r="C2381" s="31"/>
      <c r="D2381" s="31"/>
      <c r="E2381" s="31"/>
    </row>
    <row r="2382" spans="1:5">
      <c r="A2382" s="31"/>
      <c r="B2382" s="31"/>
      <c r="C2382" s="31"/>
      <c r="D2382" s="31"/>
      <c r="E2382" s="31"/>
    </row>
    <row r="2383" spans="1:5">
      <c r="A2383" s="31"/>
      <c r="B2383" s="31"/>
      <c r="C2383" s="31"/>
      <c r="D2383" s="31"/>
      <c r="E2383" s="31"/>
    </row>
    <row r="2384" spans="1:5">
      <c r="A2384" s="31"/>
      <c r="B2384" s="31"/>
      <c r="C2384" s="31"/>
      <c r="D2384" s="31"/>
      <c r="E2384" s="31"/>
    </row>
    <row r="2385" spans="1:5">
      <c r="A2385" s="31"/>
      <c r="B2385" s="31"/>
      <c r="C2385" s="31"/>
      <c r="D2385" s="31"/>
      <c r="E2385" s="31"/>
    </row>
    <row r="2386" spans="1:5">
      <c r="A2386" s="31"/>
      <c r="B2386" s="31"/>
      <c r="C2386" s="31"/>
      <c r="D2386" s="31"/>
      <c r="E2386" s="31"/>
    </row>
    <row r="2387" spans="1:5">
      <c r="A2387" s="31"/>
      <c r="B2387" s="31"/>
      <c r="C2387" s="31"/>
      <c r="D2387" s="31"/>
      <c r="E2387" s="31"/>
    </row>
    <row r="2388" spans="1:5">
      <c r="A2388" s="31"/>
      <c r="B2388" s="31"/>
      <c r="C2388" s="31"/>
      <c r="D2388" s="31"/>
      <c r="E2388" s="31"/>
    </row>
    <row r="2389" spans="1:5">
      <c r="A2389" s="31"/>
      <c r="B2389" s="31"/>
      <c r="C2389" s="31"/>
      <c r="D2389" s="31"/>
      <c r="E2389" s="31"/>
    </row>
    <row r="2390" spans="1:5">
      <c r="A2390" s="31"/>
      <c r="B2390" s="31"/>
      <c r="C2390" s="31"/>
      <c r="D2390" s="31"/>
      <c r="E2390" s="31"/>
    </row>
    <row r="2391" spans="1:5">
      <c r="A2391" s="31"/>
      <c r="B2391" s="31"/>
      <c r="C2391" s="31"/>
      <c r="D2391" s="31"/>
      <c r="E2391" s="31"/>
    </row>
    <row r="2392" spans="1:5">
      <c r="A2392" s="31"/>
      <c r="B2392" s="31"/>
      <c r="C2392" s="31"/>
      <c r="D2392" s="31"/>
      <c r="E2392" s="31"/>
    </row>
    <row r="2393" spans="1:5">
      <c r="A2393" s="31"/>
      <c r="B2393" s="31"/>
      <c r="C2393" s="31"/>
      <c r="D2393" s="31"/>
      <c r="E2393" s="31"/>
    </row>
    <row r="2394" spans="1:5">
      <c r="A2394" s="31"/>
      <c r="B2394" s="31"/>
      <c r="C2394" s="31"/>
      <c r="D2394" s="31"/>
      <c r="E2394" s="31"/>
    </row>
    <row r="2395" spans="1:5">
      <c r="A2395" s="31"/>
      <c r="B2395" s="31"/>
      <c r="C2395" s="31"/>
      <c r="D2395" s="31"/>
      <c r="E2395" s="31"/>
    </row>
    <row r="2396" spans="1:5">
      <c r="A2396" s="31"/>
      <c r="B2396" s="31"/>
      <c r="C2396" s="31"/>
      <c r="D2396" s="31"/>
      <c r="E2396" s="31"/>
    </row>
    <row r="2397" spans="1:5">
      <c r="A2397" s="31"/>
      <c r="B2397" s="31"/>
      <c r="C2397" s="31"/>
      <c r="D2397" s="31"/>
      <c r="E2397" s="31"/>
    </row>
    <row r="2398" spans="1:5">
      <c r="A2398" s="31"/>
      <c r="B2398" s="31"/>
      <c r="C2398" s="31"/>
      <c r="D2398" s="31"/>
      <c r="E2398" s="31"/>
    </row>
    <row r="2399" spans="1:5">
      <c r="A2399" s="31"/>
      <c r="B2399" s="31"/>
      <c r="C2399" s="31"/>
      <c r="D2399" s="31"/>
      <c r="E2399" s="31"/>
    </row>
    <row r="2400" spans="1:5">
      <c r="A2400" s="31"/>
      <c r="B2400" s="31"/>
      <c r="C2400" s="31"/>
      <c r="D2400" s="31"/>
      <c r="E2400" s="31"/>
    </row>
    <row r="2401" spans="1:5">
      <c r="A2401" s="31"/>
      <c r="B2401" s="31"/>
      <c r="C2401" s="31"/>
      <c r="D2401" s="31"/>
      <c r="E2401" s="31"/>
    </row>
    <row r="2402" spans="1:5">
      <c r="A2402" s="31"/>
      <c r="B2402" s="31"/>
      <c r="C2402" s="31"/>
      <c r="D2402" s="31"/>
      <c r="E2402" s="31"/>
    </row>
    <row r="2403" spans="1:5">
      <c r="A2403" s="31"/>
      <c r="B2403" s="31"/>
      <c r="C2403" s="31"/>
      <c r="D2403" s="31"/>
      <c r="E2403" s="31"/>
    </row>
    <row r="2404" spans="1:5">
      <c r="A2404" s="31"/>
      <c r="B2404" s="31"/>
      <c r="C2404" s="31"/>
      <c r="D2404" s="31"/>
      <c r="E2404" s="31"/>
    </row>
    <row r="2405" spans="1:5">
      <c r="A2405" s="31"/>
      <c r="B2405" s="31"/>
      <c r="C2405" s="31"/>
      <c r="D2405" s="31"/>
      <c r="E2405" s="31"/>
    </row>
    <row r="2406" spans="1:5">
      <c r="A2406" s="31"/>
      <c r="B2406" s="31"/>
      <c r="C2406" s="31"/>
      <c r="D2406" s="31"/>
      <c r="E2406" s="31"/>
    </row>
    <row r="2407" spans="1:5">
      <c r="A2407" s="31"/>
      <c r="B2407" s="31"/>
      <c r="C2407" s="31"/>
      <c r="D2407" s="31"/>
      <c r="E2407" s="31"/>
    </row>
    <row r="2408" spans="1:5">
      <c r="A2408" s="31"/>
      <c r="B2408" s="31"/>
      <c r="C2408" s="31"/>
      <c r="D2408" s="31"/>
      <c r="E2408" s="31"/>
    </row>
    <row r="2409" spans="1:5">
      <c r="A2409" s="31"/>
      <c r="B2409" s="31"/>
      <c r="C2409" s="31"/>
      <c r="D2409" s="31"/>
      <c r="E2409" s="31"/>
    </row>
    <row r="2410" spans="1:5">
      <c r="A2410" s="31"/>
      <c r="B2410" s="31"/>
      <c r="C2410" s="31"/>
      <c r="D2410" s="31"/>
      <c r="E2410" s="31"/>
    </row>
    <row r="2411" spans="1:5">
      <c r="A2411" s="31"/>
      <c r="B2411" s="31"/>
      <c r="C2411" s="31"/>
      <c r="D2411" s="31"/>
      <c r="E2411" s="31"/>
    </row>
    <row r="2412" spans="1:5">
      <c r="A2412" s="31"/>
      <c r="B2412" s="31"/>
      <c r="C2412" s="31"/>
      <c r="D2412" s="31"/>
      <c r="E2412" s="31"/>
    </row>
    <row r="2413" spans="1:5">
      <c r="A2413" s="31"/>
      <c r="B2413" s="31"/>
      <c r="C2413" s="31"/>
      <c r="D2413" s="31"/>
      <c r="E2413" s="31"/>
    </row>
    <row r="2414" spans="1:5">
      <c r="A2414" s="31"/>
      <c r="B2414" s="31"/>
      <c r="C2414" s="31"/>
      <c r="D2414" s="31"/>
      <c r="E2414" s="31"/>
    </row>
    <row r="2415" spans="1:5">
      <c r="A2415" s="31"/>
      <c r="B2415" s="31"/>
      <c r="C2415" s="31"/>
      <c r="D2415" s="31"/>
      <c r="E2415" s="31"/>
    </row>
    <row r="2416" spans="1:5">
      <c r="A2416" s="31"/>
      <c r="B2416" s="31"/>
      <c r="C2416" s="31"/>
      <c r="D2416" s="31"/>
      <c r="E2416" s="31"/>
    </row>
    <row r="2417" spans="1:5">
      <c r="A2417" s="31"/>
      <c r="B2417" s="31"/>
      <c r="C2417" s="31"/>
      <c r="D2417" s="31"/>
      <c r="E2417" s="31"/>
    </row>
    <row r="2418" spans="1:5">
      <c r="A2418" s="31"/>
      <c r="B2418" s="31"/>
      <c r="C2418" s="31"/>
      <c r="D2418" s="31"/>
      <c r="E2418" s="31"/>
    </row>
    <row r="2419" spans="1:5">
      <c r="A2419" s="31"/>
      <c r="B2419" s="31"/>
      <c r="C2419" s="31"/>
      <c r="D2419" s="31"/>
      <c r="E2419" s="31"/>
    </row>
    <row r="2420" spans="1:5">
      <c r="A2420" s="31"/>
      <c r="B2420" s="31"/>
      <c r="C2420" s="31"/>
      <c r="D2420" s="31"/>
      <c r="E2420" s="31"/>
    </row>
    <row r="2421" spans="1:5">
      <c r="A2421" s="31"/>
      <c r="B2421" s="31"/>
      <c r="C2421" s="31"/>
      <c r="D2421" s="31"/>
      <c r="E2421" s="31"/>
    </row>
    <row r="2422" spans="1:5">
      <c r="A2422" s="31"/>
      <c r="B2422" s="31"/>
      <c r="C2422" s="31"/>
      <c r="D2422" s="31"/>
      <c r="E2422" s="31"/>
    </row>
    <row r="2423" spans="1:5">
      <c r="A2423" s="31"/>
      <c r="B2423" s="31"/>
      <c r="C2423" s="31"/>
      <c r="D2423" s="31"/>
      <c r="E2423" s="31"/>
    </row>
    <row r="2424" spans="1:5">
      <c r="A2424" s="31"/>
      <c r="B2424" s="31"/>
      <c r="C2424" s="31"/>
      <c r="D2424" s="31"/>
      <c r="E2424" s="31"/>
    </row>
    <row r="2425" spans="1:5">
      <c r="A2425" s="31"/>
      <c r="B2425" s="31"/>
      <c r="C2425" s="31"/>
      <c r="D2425" s="31"/>
      <c r="E2425" s="31"/>
    </row>
    <row r="2426" spans="1:5">
      <c r="A2426" s="31"/>
      <c r="B2426" s="31"/>
      <c r="C2426" s="31"/>
      <c r="D2426" s="31"/>
      <c r="E2426" s="31"/>
    </row>
    <row r="2427" spans="1:5">
      <c r="A2427" s="31"/>
      <c r="B2427" s="31"/>
      <c r="C2427" s="31"/>
      <c r="D2427" s="31"/>
      <c r="E2427" s="31"/>
    </row>
    <row r="2428" spans="1:5">
      <c r="A2428" s="31"/>
      <c r="B2428" s="31"/>
      <c r="C2428" s="31"/>
      <c r="D2428" s="31"/>
      <c r="E2428" s="31"/>
    </row>
    <row r="2429" spans="1:5">
      <c r="A2429" s="31"/>
      <c r="B2429" s="31"/>
      <c r="C2429" s="31"/>
      <c r="D2429" s="31"/>
      <c r="E2429" s="31"/>
    </row>
    <row r="2430" spans="1:5">
      <c r="A2430" s="31"/>
      <c r="B2430" s="31"/>
      <c r="C2430" s="31"/>
      <c r="D2430" s="31"/>
      <c r="E2430" s="31"/>
    </row>
    <row r="2431" spans="1:5">
      <c r="A2431" s="31"/>
      <c r="B2431" s="31"/>
      <c r="C2431" s="31"/>
      <c r="D2431" s="31"/>
      <c r="E2431" s="31"/>
    </row>
    <row r="2432" spans="1:5">
      <c r="A2432" s="31"/>
      <c r="B2432" s="31"/>
      <c r="C2432" s="31"/>
      <c r="D2432" s="31"/>
      <c r="E2432" s="31"/>
    </row>
    <row r="2433" spans="1:5">
      <c r="A2433" s="31"/>
      <c r="B2433" s="31"/>
      <c r="C2433" s="31"/>
      <c r="D2433" s="31"/>
      <c r="E2433" s="31"/>
    </row>
    <row r="2434" spans="1:5">
      <c r="A2434" s="31"/>
      <c r="B2434" s="31"/>
      <c r="C2434" s="31"/>
      <c r="D2434" s="31"/>
      <c r="E2434" s="31"/>
    </row>
    <row r="2435" spans="1:5">
      <c r="A2435" s="31"/>
      <c r="B2435" s="31"/>
      <c r="C2435" s="31"/>
      <c r="D2435" s="31"/>
      <c r="E2435" s="31"/>
    </row>
    <row r="2436" spans="1:5">
      <c r="A2436" s="31"/>
      <c r="B2436" s="31"/>
      <c r="C2436" s="31"/>
      <c r="D2436" s="31"/>
      <c r="E2436" s="31"/>
    </row>
    <row r="2437" spans="1:5">
      <c r="A2437" s="31"/>
      <c r="B2437" s="31"/>
      <c r="C2437" s="31"/>
      <c r="D2437" s="31"/>
      <c r="E2437" s="31"/>
    </row>
    <row r="2438" spans="1:5">
      <c r="A2438" s="31"/>
      <c r="B2438" s="31"/>
      <c r="C2438" s="31"/>
      <c r="D2438" s="31"/>
      <c r="E2438" s="31"/>
    </row>
    <row r="2439" spans="1:5">
      <c r="A2439" s="31"/>
      <c r="B2439" s="31"/>
      <c r="C2439" s="31"/>
      <c r="D2439" s="31"/>
      <c r="E2439" s="31"/>
    </row>
    <row r="2440" spans="1:5">
      <c r="A2440" s="31"/>
      <c r="B2440" s="31"/>
      <c r="C2440" s="31"/>
      <c r="D2440" s="31"/>
      <c r="E2440" s="31"/>
    </row>
    <row r="2441" spans="1:5">
      <c r="A2441" s="31"/>
      <c r="B2441" s="31"/>
      <c r="C2441" s="31"/>
      <c r="D2441" s="31"/>
      <c r="E2441" s="31"/>
    </row>
    <row r="2442" spans="1:5">
      <c r="A2442" s="31"/>
      <c r="B2442" s="31"/>
      <c r="C2442" s="31"/>
      <c r="D2442" s="31"/>
      <c r="E2442" s="31"/>
    </row>
    <row r="2443" spans="1:5">
      <c r="A2443" s="31"/>
      <c r="B2443" s="31"/>
      <c r="C2443" s="31"/>
      <c r="D2443" s="31"/>
      <c r="E2443" s="31"/>
    </row>
    <row r="2444" spans="1:5">
      <c r="A2444" s="31"/>
      <c r="B2444" s="31"/>
      <c r="C2444" s="31"/>
      <c r="D2444" s="31"/>
      <c r="E2444" s="31"/>
    </row>
    <row r="2445" spans="1:5">
      <c r="A2445" s="31"/>
      <c r="B2445" s="31"/>
      <c r="C2445" s="31"/>
      <c r="D2445" s="31"/>
      <c r="E2445" s="31"/>
    </row>
    <row r="2446" spans="1:5">
      <c r="A2446" s="31"/>
      <c r="B2446" s="31"/>
      <c r="C2446" s="31"/>
      <c r="D2446" s="31"/>
      <c r="E2446" s="31"/>
    </row>
    <row r="2447" spans="1:5">
      <c r="A2447" s="31"/>
      <c r="B2447" s="31"/>
      <c r="C2447" s="31"/>
      <c r="D2447" s="31"/>
      <c r="E2447" s="31"/>
    </row>
    <row r="2448" spans="1:5">
      <c r="A2448" s="31"/>
      <c r="B2448" s="31"/>
      <c r="C2448" s="31"/>
      <c r="D2448" s="31"/>
      <c r="E2448" s="31"/>
    </row>
    <row r="2449" spans="1:5">
      <c r="A2449" s="31"/>
      <c r="B2449" s="31"/>
      <c r="C2449" s="31"/>
      <c r="D2449" s="31"/>
      <c r="E2449" s="31"/>
    </row>
    <row r="2450" spans="1:5">
      <c r="A2450" s="31"/>
      <c r="B2450" s="31"/>
      <c r="C2450" s="31"/>
      <c r="D2450" s="31"/>
      <c r="E2450" s="31"/>
    </row>
    <row r="2451" spans="1:5">
      <c r="A2451" s="31"/>
      <c r="B2451" s="31"/>
      <c r="C2451" s="31"/>
      <c r="D2451" s="31"/>
      <c r="E2451" s="31"/>
    </row>
    <row r="2452" spans="1:5">
      <c r="A2452" s="31"/>
      <c r="B2452" s="31"/>
      <c r="C2452" s="31"/>
      <c r="D2452" s="31"/>
      <c r="E2452" s="31"/>
    </row>
    <row r="2453" spans="1:5">
      <c r="A2453" s="31"/>
      <c r="B2453" s="31"/>
      <c r="C2453" s="31"/>
      <c r="D2453" s="31"/>
      <c r="E2453" s="31"/>
    </row>
    <row r="2454" spans="1:5">
      <c r="A2454" s="31"/>
      <c r="B2454" s="31"/>
      <c r="C2454" s="31"/>
      <c r="D2454" s="31"/>
      <c r="E2454" s="31"/>
    </row>
    <row r="2455" spans="1:5">
      <c r="A2455" s="31"/>
      <c r="B2455" s="31"/>
      <c r="C2455" s="31"/>
      <c r="D2455" s="31"/>
      <c r="E2455" s="31"/>
    </row>
    <row r="2456" spans="1:5">
      <c r="A2456" s="31"/>
      <c r="B2456" s="31"/>
      <c r="C2456" s="31"/>
      <c r="D2456" s="31"/>
      <c r="E2456" s="31"/>
    </row>
    <row r="2457" spans="1:5">
      <c r="A2457" s="31"/>
      <c r="B2457" s="31"/>
      <c r="C2457" s="31"/>
      <c r="D2457" s="31"/>
      <c r="E2457" s="31"/>
    </row>
    <row r="2458" spans="1:5">
      <c r="A2458" s="31"/>
      <c r="B2458" s="31"/>
      <c r="C2458" s="31"/>
      <c r="D2458" s="31"/>
      <c r="E2458" s="31"/>
    </row>
    <row r="2459" spans="1:5">
      <c r="A2459" s="31"/>
      <c r="B2459" s="31"/>
      <c r="C2459" s="31"/>
      <c r="D2459" s="31"/>
      <c r="E2459" s="31"/>
    </row>
    <row r="2460" spans="1:5">
      <c r="A2460" s="31"/>
      <c r="B2460" s="31"/>
      <c r="C2460" s="31"/>
      <c r="D2460" s="31"/>
      <c r="E2460" s="31"/>
    </row>
    <row r="2461" spans="1:5">
      <c r="A2461" s="31"/>
      <c r="B2461" s="31"/>
      <c r="C2461" s="31"/>
      <c r="D2461" s="31"/>
      <c r="E2461" s="31"/>
    </row>
    <row r="2462" spans="1:5">
      <c r="A2462" s="31"/>
      <c r="B2462" s="31"/>
      <c r="C2462" s="31"/>
      <c r="D2462" s="31"/>
      <c r="E2462" s="31"/>
    </row>
    <row r="2463" spans="1:5">
      <c r="A2463" s="31"/>
      <c r="B2463" s="31"/>
      <c r="C2463" s="31"/>
      <c r="D2463" s="31"/>
      <c r="E2463" s="31"/>
    </row>
    <row r="2464" spans="1:5">
      <c r="A2464" s="31"/>
      <c r="B2464" s="31"/>
      <c r="C2464" s="31"/>
      <c r="D2464" s="31"/>
      <c r="E2464" s="31"/>
    </row>
    <row r="2465" spans="1:5">
      <c r="A2465" s="31"/>
      <c r="B2465" s="31"/>
      <c r="C2465" s="31"/>
      <c r="D2465" s="31"/>
      <c r="E2465" s="31"/>
    </row>
    <row r="2466" spans="1:5">
      <c r="A2466" s="31"/>
      <c r="B2466" s="31"/>
      <c r="C2466" s="31"/>
      <c r="D2466" s="31"/>
      <c r="E2466" s="31"/>
    </row>
    <row r="2467" spans="1:5">
      <c r="A2467" s="31"/>
      <c r="B2467" s="31"/>
      <c r="C2467" s="31"/>
      <c r="D2467" s="31"/>
      <c r="E2467" s="31"/>
    </row>
    <row r="2468" spans="1:5">
      <c r="A2468" s="31"/>
      <c r="B2468" s="31"/>
      <c r="C2468" s="31"/>
      <c r="D2468" s="31"/>
      <c r="E2468" s="31"/>
    </row>
    <row r="2469" spans="1:5">
      <c r="A2469" s="31"/>
      <c r="B2469" s="31"/>
      <c r="C2469" s="31"/>
      <c r="D2469" s="31"/>
      <c r="E2469" s="31"/>
    </row>
    <row r="2470" spans="1:5">
      <c r="A2470" s="31"/>
      <c r="B2470" s="31"/>
      <c r="C2470" s="31"/>
      <c r="D2470" s="31"/>
      <c r="E2470" s="31"/>
    </row>
    <row r="2471" spans="1:5">
      <c r="A2471" s="31"/>
      <c r="B2471" s="31"/>
      <c r="C2471" s="31"/>
      <c r="D2471" s="31"/>
      <c r="E2471" s="31"/>
    </row>
    <row r="2472" spans="1:5">
      <c r="A2472" s="31"/>
      <c r="B2472" s="31"/>
      <c r="C2472" s="31"/>
      <c r="D2472" s="31"/>
      <c r="E2472" s="31"/>
    </row>
    <row r="2473" spans="1:5">
      <c r="A2473" s="31"/>
      <c r="B2473" s="31"/>
      <c r="C2473" s="31"/>
      <c r="D2473" s="31"/>
      <c r="E2473" s="31"/>
    </row>
    <row r="2474" spans="1:5">
      <c r="A2474" s="31"/>
      <c r="B2474" s="31"/>
      <c r="C2474" s="31"/>
      <c r="D2474" s="31"/>
      <c r="E2474" s="31"/>
    </row>
    <row r="2475" spans="1:5">
      <c r="A2475" s="31"/>
      <c r="B2475" s="31"/>
      <c r="C2475" s="31"/>
      <c r="D2475" s="31"/>
      <c r="E2475" s="31"/>
    </row>
    <row r="2476" spans="1:5">
      <c r="A2476" s="31"/>
      <c r="B2476" s="31"/>
      <c r="C2476" s="31"/>
      <c r="D2476" s="31"/>
      <c r="E2476" s="31"/>
    </row>
    <row r="2477" spans="1:5">
      <c r="A2477" s="31"/>
      <c r="B2477" s="31"/>
      <c r="C2477" s="31"/>
      <c r="D2477" s="31"/>
      <c r="E2477" s="31"/>
    </row>
    <row r="2478" spans="1:5">
      <c r="A2478" s="31"/>
      <c r="B2478" s="31"/>
      <c r="C2478" s="31"/>
      <c r="D2478" s="31"/>
      <c r="E2478" s="31"/>
    </row>
    <row r="2479" spans="1:5">
      <c r="A2479" s="31"/>
      <c r="B2479" s="31"/>
      <c r="C2479" s="31"/>
      <c r="D2479" s="31"/>
      <c r="E2479" s="31"/>
    </row>
    <row r="2480" spans="1:5">
      <c r="A2480" s="31"/>
      <c r="B2480" s="31"/>
      <c r="C2480" s="31"/>
      <c r="D2480" s="31"/>
      <c r="E2480" s="31"/>
    </row>
    <row r="2481" spans="1:5">
      <c r="A2481" s="31"/>
      <c r="B2481" s="31"/>
      <c r="C2481" s="31"/>
      <c r="D2481" s="31"/>
      <c r="E2481" s="31"/>
    </row>
    <row r="2482" spans="1:5">
      <c r="A2482" s="31"/>
      <c r="B2482" s="31"/>
      <c r="C2482" s="31"/>
      <c r="D2482" s="31"/>
      <c r="E2482" s="31"/>
    </row>
    <row r="2483" spans="1:5">
      <c r="A2483" s="31"/>
      <c r="B2483" s="31"/>
      <c r="C2483" s="31"/>
      <c r="D2483" s="31"/>
      <c r="E2483" s="31"/>
    </row>
    <row r="2484" spans="1:5">
      <c r="A2484" s="31"/>
      <c r="B2484" s="31"/>
      <c r="C2484" s="31"/>
      <c r="D2484" s="31"/>
      <c r="E2484" s="31"/>
    </row>
    <row r="2485" spans="1:5">
      <c r="A2485" s="31"/>
      <c r="B2485" s="31"/>
      <c r="C2485" s="31"/>
      <c r="D2485" s="31"/>
      <c r="E2485" s="31"/>
    </row>
    <row r="2486" spans="1:5">
      <c r="A2486" s="31"/>
      <c r="B2486" s="31"/>
      <c r="C2486" s="31"/>
      <c r="D2486" s="31"/>
      <c r="E2486" s="31"/>
    </row>
    <row r="2487" spans="1:5">
      <c r="A2487" s="31"/>
      <c r="B2487" s="31"/>
      <c r="C2487" s="31"/>
      <c r="D2487" s="31"/>
      <c r="E2487" s="31"/>
    </row>
    <row r="2488" spans="1:5">
      <c r="A2488" s="31"/>
      <c r="B2488" s="31"/>
      <c r="C2488" s="31"/>
      <c r="D2488" s="31"/>
      <c r="E2488" s="31"/>
    </row>
    <row r="2489" spans="1:5">
      <c r="A2489" s="31"/>
      <c r="B2489" s="31"/>
      <c r="C2489" s="31"/>
      <c r="D2489" s="31"/>
      <c r="E2489" s="31"/>
    </row>
    <row r="2490" spans="1:5">
      <c r="A2490" s="31"/>
      <c r="B2490" s="31"/>
      <c r="C2490" s="31"/>
      <c r="D2490" s="31"/>
      <c r="E2490" s="31"/>
    </row>
    <row r="2491" spans="1:5">
      <c r="A2491" s="31"/>
      <c r="B2491" s="31"/>
      <c r="C2491" s="31"/>
      <c r="D2491" s="31"/>
      <c r="E2491" s="31"/>
    </row>
    <row r="2492" spans="1:5">
      <c r="A2492" s="31"/>
      <c r="B2492" s="31"/>
      <c r="C2492" s="31"/>
      <c r="D2492" s="31"/>
      <c r="E2492" s="31"/>
    </row>
    <row r="2493" spans="1:5">
      <c r="A2493" s="31"/>
      <c r="B2493" s="31"/>
      <c r="C2493" s="31"/>
      <c r="D2493" s="31"/>
      <c r="E2493" s="31"/>
    </row>
    <row r="2494" spans="1:5">
      <c r="A2494" s="31"/>
      <c r="B2494" s="31"/>
      <c r="C2494" s="31"/>
      <c r="D2494" s="31"/>
      <c r="E2494" s="31"/>
    </row>
    <row r="2495" spans="1:5">
      <c r="A2495" s="31"/>
      <c r="B2495" s="31"/>
      <c r="C2495" s="31"/>
      <c r="D2495" s="31"/>
      <c r="E2495" s="31"/>
    </row>
  </sheetData>
  <mergeCells count="1">
    <mergeCell ref="A7:E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71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94"/>
  <sheetViews>
    <sheetView topLeftCell="A1015" zoomScaleNormal="100" workbookViewId="0">
      <selection activeCell="A1038" sqref="A1038"/>
    </sheetView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5" width="12.42578125" style="8" customWidth="1"/>
    <col min="6" max="6" width="11.7109375" style="8" customWidth="1"/>
    <col min="7" max="242" width="9.140625" style="8"/>
    <col min="243" max="243" width="73.5703125" style="8" customWidth="1"/>
    <col min="244" max="244" width="9.140625" style="8"/>
    <col min="245" max="245" width="10.28515625" style="8" customWidth="1"/>
    <col min="246" max="246" width="9.140625" style="8"/>
    <col min="247" max="247" width="17.7109375" style="8" customWidth="1"/>
    <col min="248" max="498" width="9.140625" style="8"/>
    <col min="499" max="499" width="73.5703125" style="8" customWidth="1"/>
    <col min="500" max="500" width="9.140625" style="8"/>
    <col min="501" max="501" width="10.28515625" style="8" customWidth="1"/>
    <col min="502" max="502" width="9.140625" style="8"/>
    <col min="503" max="503" width="17.7109375" style="8" customWidth="1"/>
    <col min="504" max="754" width="9.140625" style="8"/>
    <col min="755" max="755" width="73.5703125" style="8" customWidth="1"/>
    <col min="756" max="756" width="9.140625" style="8"/>
    <col min="757" max="757" width="10.28515625" style="8" customWidth="1"/>
    <col min="758" max="758" width="9.140625" style="8"/>
    <col min="759" max="759" width="17.7109375" style="8" customWidth="1"/>
    <col min="760" max="1010" width="9.140625" style="8"/>
    <col min="1011" max="1011" width="73.5703125" style="8" customWidth="1"/>
    <col min="1012" max="1012" width="9.140625" style="8"/>
    <col min="1013" max="1013" width="10.28515625" style="8" customWidth="1"/>
    <col min="1014" max="1014" width="9.140625" style="8"/>
    <col min="1015" max="1015" width="17.7109375" style="8" customWidth="1"/>
    <col min="1016" max="1266" width="9.140625" style="8"/>
    <col min="1267" max="1267" width="73.5703125" style="8" customWidth="1"/>
    <col min="1268" max="1268" width="9.140625" style="8"/>
    <col min="1269" max="1269" width="10.28515625" style="8" customWidth="1"/>
    <col min="1270" max="1270" width="9.140625" style="8"/>
    <col min="1271" max="1271" width="17.7109375" style="8" customWidth="1"/>
    <col min="1272" max="1522" width="9.140625" style="8"/>
    <col min="1523" max="1523" width="73.5703125" style="8" customWidth="1"/>
    <col min="1524" max="1524" width="9.140625" style="8"/>
    <col min="1525" max="1525" width="10.28515625" style="8" customWidth="1"/>
    <col min="1526" max="1526" width="9.140625" style="8"/>
    <col min="1527" max="1527" width="17.7109375" style="8" customWidth="1"/>
    <col min="1528" max="1778" width="9.140625" style="8"/>
    <col min="1779" max="1779" width="73.5703125" style="8" customWidth="1"/>
    <col min="1780" max="1780" width="9.140625" style="8"/>
    <col min="1781" max="1781" width="10.28515625" style="8" customWidth="1"/>
    <col min="1782" max="1782" width="9.140625" style="8"/>
    <col min="1783" max="1783" width="17.7109375" style="8" customWidth="1"/>
    <col min="1784" max="2034" width="9.140625" style="8"/>
    <col min="2035" max="2035" width="73.5703125" style="8" customWidth="1"/>
    <col min="2036" max="2036" width="9.140625" style="8"/>
    <col min="2037" max="2037" width="10.28515625" style="8" customWidth="1"/>
    <col min="2038" max="2038" width="9.140625" style="8"/>
    <col min="2039" max="2039" width="17.7109375" style="8" customWidth="1"/>
    <col min="2040" max="2290" width="9.140625" style="8"/>
    <col min="2291" max="2291" width="73.5703125" style="8" customWidth="1"/>
    <col min="2292" max="2292" width="9.140625" style="8"/>
    <col min="2293" max="2293" width="10.28515625" style="8" customWidth="1"/>
    <col min="2294" max="2294" width="9.140625" style="8"/>
    <col min="2295" max="2295" width="17.7109375" style="8" customWidth="1"/>
    <col min="2296" max="2546" width="9.140625" style="8"/>
    <col min="2547" max="2547" width="73.5703125" style="8" customWidth="1"/>
    <col min="2548" max="2548" width="9.140625" style="8"/>
    <col min="2549" max="2549" width="10.28515625" style="8" customWidth="1"/>
    <col min="2550" max="2550" width="9.140625" style="8"/>
    <col min="2551" max="2551" width="17.7109375" style="8" customWidth="1"/>
    <col min="2552" max="2802" width="9.140625" style="8"/>
    <col min="2803" max="2803" width="73.5703125" style="8" customWidth="1"/>
    <col min="2804" max="2804" width="9.140625" style="8"/>
    <col min="2805" max="2805" width="10.28515625" style="8" customWidth="1"/>
    <col min="2806" max="2806" width="9.140625" style="8"/>
    <col min="2807" max="2807" width="17.7109375" style="8" customWidth="1"/>
    <col min="2808" max="3058" width="9.140625" style="8"/>
    <col min="3059" max="3059" width="73.5703125" style="8" customWidth="1"/>
    <col min="3060" max="3060" width="9.140625" style="8"/>
    <col min="3061" max="3061" width="10.28515625" style="8" customWidth="1"/>
    <col min="3062" max="3062" width="9.140625" style="8"/>
    <col min="3063" max="3063" width="17.7109375" style="8" customWidth="1"/>
    <col min="3064" max="3314" width="9.140625" style="8"/>
    <col min="3315" max="3315" width="73.5703125" style="8" customWidth="1"/>
    <col min="3316" max="3316" width="9.140625" style="8"/>
    <col min="3317" max="3317" width="10.28515625" style="8" customWidth="1"/>
    <col min="3318" max="3318" width="9.140625" style="8"/>
    <col min="3319" max="3319" width="17.7109375" style="8" customWidth="1"/>
    <col min="3320" max="3570" width="9.140625" style="8"/>
    <col min="3571" max="3571" width="73.5703125" style="8" customWidth="1"/>
    <col min="3572" max="3572" width="9.140625" style="8"/>
    <col min="3573" max="3573" width="10.28515625" style="8" customWidth="1"/>
    <col min="3574" max="3574" width="9.140625" style="8"/>
    <col min="3575" max="3575" width="17.7109375" style="8" customWidth="1"/>
    <col min="3576" max="3826" width="9.140625" style="8"/>
    <col min="3827" max="3827" width="73.5703125" style="8" customWidth="1"/>
    <col min="3828" max="3828" width="9.140625" style="8"/>
    <col min="3829" max="3829" width="10.28515625" style="8" customWidth="1"/>
    <col min="3830" max="3830" width="9.140625" style="8"/>
    <col min="3831" max="3831" width="17.7109375" style="8" customWidth="1"/>
    <col min="3832" max="4082" width="9.140625" style="8"/>
    <col min="4083" max="4083" width="73.5703125" style="8" customWidth="1"/>
    <col min="4084" max="4084" width="9.140625" style="8"/>
    <col min="4085" max="4085" width="10.28515625" style="8" customWidth="1"/>
    <col min="4086" max="4086" width="9.140625" style="8"/>
    <col min="4087" max="4087" width="17.7109375" style="8" customWidth="1"/>
    <col min="4088" max="4338" width="9.140625" style="8"/>
    <col min="4339" max="4339" width="73.5703125" style="8" customWidth="1"/>
    <col min="4340" max="4340" width="9.140625" style="8"/>
    <col min="4341" max="4341" width="10.28515625" style="8" customWidth="1"/>
    <col min="4342" max="4342" width="9.140625" style="8"/>
    <col min="4343" max="4343" width="17.7109375" style="8" customWidth="1"/>
    <col min="4344" max="4594" width="9.140625" style="8"/>
    <col min="4595" max="4595" width="73.5703125" style="8" customWidth="1"/>
    <col min="4596" max="4596" width="9.140625" style="8"/>
    <col min="4597" max="4597" width="10.28515625" style="8" customWidth="1"/>
    <col min="4598" max="4598" width="9.140625" style="8"/>
    <col min="4599" max="4599" width="17.7109375" style="8" customWidth="1"/>
    <col min="4600" max="4850" width="9.140625" style="8"/>
    <col min="4851" max="4851" width="73.5703125" style="8" customWidth="1"/>
    <col min="4852" max="4852" width="9.140625" style="8"/>
    <col min="4853" max="4853" width="10.28515625" style="8" customWidth="1"/>
    <col min="4854" max="4854" width="9.140625" style="8"/>
    <col min="4855" max="4855" width="17.7109375" style="8" customWidth="1"/>
    <col min="4856" max="5106" width="9.140625" style="8"/>
    <col min="5107" max="5107" width="73.5703125" style="8" customWidth="1"/>
    <col min="5108" max="5108" width="9.140625" style="8"/>
    <col min="5109" max="5109" width="10.28515625" style="8" customWidth="1"/>
    <col min="5110" max="5110" width="9.140625" style="8"/>
    <col min="5111" max="5111" width="17.7109375" style="8" customWidth="1"/>
    <col min="5112" max="5362" width="9.140625" style="8"/>
    <col min="5363" max="5363" width="73.5703125" style="8" customWidth="1"/>
    <col min="5364" max="5364" width="9.140625" style="8"/>
    <col min="5365" max="5365" width="10.28515625" style="8" customWidth="1"/>
    <col min="5366" max="5366" width="9.140625" style="8"/>
    <col min="5367" max="5367" width="17.7109375" style="8" customWidth="1"/>
    <col min="5368" max="5618" width="9.140625" style="8"/>
    <col min="5619" max="5619" width="73.5703125" style="8" customWidth="1"/>
    <col min="5620" max="5620" width="9.140625" style="8"/>
    <col min="5621" max="5621" width="10.28515625" style="8" customWidth="1"/>
    <col min="5622" max="5622" width="9.140625" style="8"/>
    <col min="5623" max="5623" width="17.7109375" style="8" customWidth="1"/>
    <col min="5624" max="5874" width="9.140625" style="8"/>
    <col min="5875" max="5875" width="73.5703125" style="8" customWidth="1"/>
    <col min="5876" max="5876" width="9.140625" style="8"/>
    <col min="5877" max="5877" width="10.28515625" style="8" customWidth="1"/>
    <col min="5878" max="5878" width="9.140625" style="8"/>
    <col min="5879" max="5879" width="17.7109375" style="8" customWidth="1"/>
    <col min="5880" max="6130" width="9.140625" style="8"/>
    <col min="6131" max="6131" width="73.5703125" style="8" customWidth="1"/>
    <col min="6132" max="6132" width="9.140625" style="8"/>
    <col min="6133" max="6133" width="10.28515625" style="8" customWidth="1"/>
    <col min="6134" max="6134" width="9.140625" style="8"/>
    <col min="6135" max="6135" width="17.7109375" style="8" customWidth="1"/>
    <col min="6136" max="6386" width="9.140625" style="8"/>
    <col min="6387" max="6387" width="73.5703125" style="8" customWidth="1"/>
    <col min="6388" max="6388" width="9.140625" style="8"/>
    <col min="6389" max="6389" width="10.28515625" style="8" customWidth="1"/>
    <col min="6390" max="6390" width="9.140625" style="8"/>
    <col min="6391" max="6391" width="17.7109375" style="8" customWidth="1"/>
    <col min="6392" max="6642" width="9.140625" style="8"/>
    <col min="6643" max="6643" width="73.5703125" style="8" customWidth="1"/>
    <col min="6644" max="6644" width="9.140625" style="8"/>
    <col min="6645" max="6645" width="10.28515625" style="8" customWidth="1"/>
    <col min="6646" max="6646" width="9.140625" style="8"/>
    <col min="6647" max="6647" width="17.7109375" style="8" customWidth="1"/>
    <col min="6648" max="6898" width="9.140625" style="8"/>
    <col min="6899" max="6899" width="73.5703125" style="8" customWidth="1"/>
    <col min="6900" max="6900" width="9.140625" style="8"/>
    <col min="6901" max="6901" width="10.28515625" style="8" customWidth="1"/>
    <col min="6902" max="6902" width="9.140625" style="8"/>
    <col min="6903" max="6903" width="17.7109375" style="8" customWidth="1"/>
    <col min="6904" max="7154" width="9.140625" style="8"/>
    <col min="7155" max="7155" width="73.5703125" style="8" customWidth="1"/>
    <col min="7156" max="7156" width="9.140625" style="8"/>
    <col min="7157" max="7157" width="10.28515625" style="8" customWidth="1"/>
    <col min="7158" max="7158" width="9.140625" style="8"/>
    <col min="7159" max="7159" width="17.7109375" style="8" customWidth="1"/>
    <col min="7160" max="7410" width="9.140625" style="8"/>
    <col min="7411" max="7411" width="73.5703125" style="8" customWidth="1"/>
    <col min="7412" max="7412" width="9.140625" style="8"/>
    <col min="7413" max="7413" width="10.28515625" style="8" customWidth="1"/>
    <col min="7414" max="7414" width="9.140625" style="8"/>
    <col min="7415" max="7415" width="17.7109375" style="8" customWidth="1"/>
    <col min="7416" max="7666" width="9.140625" style="8"/>
    <col min="7667" max="7667" width="73.5703125" style="8" customWidth="1"/>
    <col min="7668" max="7668" width="9.140625" style="8"/>
    <col min="7669" max="7669" width="10.28515625" style="8" customWidth="1"/>
    <col min="7670" max="7670" width="9.140625" style="8"/>
    <col min="7671" max="7671" width="17.7109375" style="8" customWidth="1"/>
    <col min="7672" max="7922" width="9.140625" style="8"/>
    <col min="7923" max="7923" width="73.5703125" style="8" customWidth="1"/>
    <col min="7924" max="7924" width="9.140625" style="8"/>
    <col min="7925" max="7925" width="10.28515625" style="8" customWidth="1"/>
    <col min="7926" max="7926" width="9.140625" style="8"/>
    <col min="7927" max="7927" width="17.7109375" style="8" customWidth="1"/>
    <col min="7928" max="8178" width="9.140625" style="8"/>
    <col min="8179" max="8179" width="73.5703125" style="8" customWidth="1"/>
    <col min="8180" max="8180" width="9.140625" style="8"/>
    <col min="8181" max="8181" width="10.28515625" style="8" customWidth="1"/>
    <col min="8182" max="8182" width="9.140625" style="8"/>
    <col min="8183" max="8183" width="17.7109375" style="8" customWidth="1"/>
    <col min="8184" max="8434" width="9.140625" style="8"/>
    <col min="8435" max="8435" width="73.5703125" style="8" customWidth="1"/>
    <col min="8436" max="8436" width="9.140625" style="8"/>
    <col min="8437" max="8437" width="10.28515625" style="8" customWidth="1"/>
    <col min="8438" max="8438" width="9.140625" style="8"/>
    <col min="8439" max="8439" width="17.7109375" style="8" customWidth="1"/>
    <col min="8440" max="8690" width="9.140625" style="8"/>
    <col min="8691" max="8691" width="73.5703125" style="8" customWidth="1"/>
    <col min="8692" max="8692" width="9.140625" style="8"/>
    <col min="8693" max="8693" width="10.28515625" style="8" customWidth="1"/>
    <col min="8694" max="8694" width="9.140625" style="8"/>
    <col min="8695" max="8695" width="17.7109375" style="8" customWidth="1"/>
    <col min="8696" max="8946" width="9.140625" style="8"/>
    <col min="8947" max="8947" width="73.5703125" style="8" customWidth="1"/>
    <col min="8948" max="8948" width="9.140625" style="8"/>
    <col min="8949" max="8949" width="10.28515625" style="8" customWidth="1"/>
    <col min="8950" max="8950" width="9.140625" style="8"/>
    <col min="8951" max="8951" width="17.7109375" style="8" customWidth="1"/>
    <col min="8952" max="9202" width="9.140625" style="8"/>
    <col min="9203" max="9203" width="73.5703125" style="8" customWidth="1"/>
    <col min="9204" max="9204" width="9.140625" style="8"/>
    <col min="9205" max="9205" width="10.28515625" style="8" customWidth="1"/>
    <col min="9206" max="9206" width="9.140625" style="8"/>
    <col min="9207" max="9207" width="17.7109375" style="8" customWidth="1"/>
    <col min="9208" max="9458" width="9.140625" style="8"/>
    <col min="9459" max="9459" width="73.5703125" style="8" customWidth="1"/>
    <col min="9460" max="9460" width="9.140625" style="8"/>
    <col min="9461" max="9461" width="10.28515625" style="8" customWidth="1"/>
    <col min="9462" max="9462" width="9.140625" style="8"/>
    <col min="9463" max="9463" width="17.7109375" style="8" customWidth="1"/>
    <col min="9464" max="9714" width="9.140625" style="8"/>
    <col min="9715" max="9715" width="73.5703125" style="8" customWidth="1"/>
    <col min="9716" max="9716" width="9.140625" style="8"/>
    <col min="9717" max="9717" width="10.28515625" style="8" customWidth="1"/>
    <col min="9718" max="9718" width="9.140625" style="8"/>
    <col min="9719" max="9719" width="17.7109375" style="8" customWidth="1"/>
    <col min="9720" max="9970" width="9.140625" style="8"/>
    <col min="9971" max="9971" width="73.5703125" style="8" customWidth="1"/>
    <col min="9972" max="9972" width="9.140625" style="8"/>
    <col min="9973" max="9973" width="10.28515625" style="8" customWidth="1"/>
    <col min="9974" max="9974" width="9.140625" style="8"/>
    <col min="9975" max="9975" width="17.7109375" style="8" customWidth="1"/>
    <col min="9976" max="10226" width="9.140625" style="8"/>
    <col min="10227" max="10227" width="73.5703125" style="8" customWidth="1"/>
    <col min="10228" max="10228" width="9.140625" style="8"/>
    <col min="10229" max="10229" width="10.28515625" style="8" customWidth="1"/>
    <col min="10230" max="10230" width="9.140625" style="8"/>
    <col min="10231" max="10231" width="17.7109375" style="8" customWidth="1"/>
    <col min="10232" max="10482" width="9.140625" style="8"/>
    <col min="10483" max="10483" width="73.5703125" style="8" customWidth="1"/>
    <col min="10484" max="10484" width="9.140625" style="8"/>
    <col min="10485" max="10485" width="10.28515625" style="8" customWidth="1"/>
    <col min="10486" max="10486" width="9.140625" style="8"/>
    <col min="10487" max="10487" width="17.7109375" style="8" customWidth="1"/>
    <col min="10488" max="10738" width="9.140625" style="8"/>
    <col min="10739" max="10739" width="73.5703125" style="8" customWidth="1"/>
    <col min="10740" max="10740" width="9.140625" style="8"/>
    <col min="10741" max="10741" width="10.28515625" style="8" customWidth="1"/>
    <col min="10742" max="10742" width="9.140625" style="8"/>
    <col min="10743" max="10743" width="17.7109375" style="8" customWidth="1"/>
    <col min="10744" max="10994" width="9.140625" style="8"/>
    <col min="10995" max="10995" width="73.5703125" style="8" customWidth="1"/>
    <col min="10996" max="10996" width="9.140625" style="8"/>
    <col min="10997" max="10997" width="10.28515625" style="8" customWidth="1"/>
    <col min="10998" max="10998" width="9.140625" style="8"/>
    <col min="10999" max="10999" width="17.7109375" style="8" customWidth="1"/>
    <col min="11000" max="11250" width="9.140625" style="8"/>
    <col min="11251" max="11251" width="73.5703125" style="8" customWidth="1"/>
    <col min="11252" max="11252" width="9.140625" style="8"/>
    <col min="11253" max="11253" width="10.28515625" style="8" customWidth="1"/>
    <col min="11254" max="11254" width="9.140625" style="8"/>
    <col min="11255" max="11255" width="17.7109375" style="8" customWidth="1"/>
    <col min="11256" max="11506" width="9.140625" style="8"/>
    <col min="11507" max="11507" width="73.5703125" style="8" customWidth="1"/>
    <col min="11508" max="11508" width="9.140625" style="8"/>
    <col min="11509" max="11509" width="10.28515625" style="8" customWidth="1"/>
    <col min="11510" max="11510" width="9.140625" style="8"/>
    <col min="11511" max="11511" width="17.7109375" style="8" customWidth="1"/>
    <col min="11512" max="11762" width="9.140625" style="8"/>
    <col min="11763" max="11763" width="73.5703125" style="8" customWidth="1"/>
    <col min="11764" max="11764" width="9.140625" style="8"/>
    <col min="11765" max="11765" width="10.28515625" style="8" customWidth="1"/>
    <col min="11766" max="11766" width="9.140625" style="8"/>
    <col min="11767" max="11767" width="17.7109375" style="8" customWidth="1"/>
    <col min="11768" max="12018" width="9.140625" style="8"/>
    <col min="12019" max="12019" width="73.5703125" style="8" customWidth="1"/>
    <col min="12020" max="12020" width="9.140625" style="8"/>
    <col min="12021" max="12021" width="10.28515625" style="8" customWidth="1"/>
    <col min="12022" max="12022" width="9.140625" style="8"/>
    <col min="12023" max="12023" width="17.7109375" style="8" customWidth="1"/>
    <col min="12024" max="12274" width="9.140625" style="8"/>
    <col min="12275" max="12275" width="73.5703125" style="8" customWidth="1"/>
    <col min="12276" max="12276" width="9.140625" style="8"/>
    <col min="12277" max="12277" width="10.28515625" style="8" customWidth="1"/>
    <col min="12278" max="12278" width="9.140625" style="8"/>
    <col min="12279" max="12279" width="17.7109375" style="8" customWidth="1"/>
    <col min="12280" max="12530" width="9.140625" style="8"/>
    <col min="12531" max="12531" width="73.5703125" style="8" customWidth="1"/>
    <col min="12532" max="12532" width="9.140625" style="8"/>
    <col min="12533" max="12533" width="10.28515625" style="8" customWidth="1"/>
    <col min="12534" max="12534" width="9.140625" style="8"/>
    <col min="12535" max="12535" width="17.7109375" style="8" customWidth="1"/>
    <col min="12536" max="12786" width="9.140625" style="8"/>
    <col min="12787" max="12787" width="73.5703125" style="8" customWidth="1"/>
    <col min="12788" max="12788" width="9.140625" style="8"/>
    <col min="12789" max="12789" width="10.28515625" style="8" customWidth="1"/>
    <col min="12790" max="12790" width="9.140625" style="8"/>
    <col min="12791" max="12791" width="17.7109375" style="8" customWidth="1"/>
    <col min="12792" max="13042" width="9.140625" style="8"/>
    <col min="13043" max="13043" width="73.5703125" style="8" customWidth="1"/>
    <col min="13044" max="13044" width="9.140625" style="8"/>
    <col min="13045" max="13045" width="10.28515625" style="8" customWidth="1"/>
    <col min="13046" max="13046" width="9.140625" style="8"/>
    <col min="13047" max="13047" width="17.7109375" style="8" customWidth="1"/>
    <col min="13048" max="13298" width="9.140625" style="8"/>
    <col min="13299" max="13299" width="73.5703125" style="8" customWidth="1"/>
    <col min="13300" max="13300" width="9.140625" style="8"/>
    <col min="13301" max="13301" width="10.28515625" style="8" customWidth="1"/>
    <col min="13302" max="13302" width="9.140625" style="8"/>
    <col min="13303" max="13303" width="17.7109375" style="8" customWidth="1"/>
    <col min="13304" max="13554" width="9.140625" style="8"/>
    <col min="13555" max="13555" width="73.5703125" style="8" customWidth="1"/>
    <col min="13556" max="13556" width="9.140625" style="8"/>
    <col min="13557" max="13557" width="10.28515625" style="8" customWidth="1"/>
    <col min="13558" max="13558" width="9.140625" style="8"/>
    <col min="13559" max="13559" width="17.7109375" style="8" customWidth="1"/>
    <col min="13560" max="13810" width="9.140625" style="8"/>
    <col min="13811" max="13811" width="73.5703125" style="8" customWidth="1"/>
    <col min="13812" max="13812" width="9.140625" style="8"/>
    <col min="13813" max="13813" width="10.28515625" style="8" customWidth="1"/>
    <col min="13814" max="13814" width="9.140625" style="8"/>
    <col min="13815" max="13815" width="17.7109375" style="8" customWidth="1"/>
    <col min="13816" max="14066" width="9.140625" style="8"/>
    <col min="14067" max="14067" width="73.5703125" style="8" customWidth="1"/>
    <col min="14068" max="14068" width="9.140625" style="8"/>
    <col min="14069" max="14069" width="10.28515625" style="8" customWidth="1"/>
    <col min="14070" max="14070" width="9.140625" style="8"/>
    <col min="14071" max="14071" width="17.7109375" style="8" customWidth="1"/>
    <col min="14072" max="14322" width="9.140625" style="8"/>
    <col min="14323" max="14323" width="73.5703125" style="8" customWidth="1"/>
    <col min="14324" max="14324" width="9.140625" style="8"/>
    <col min="14325" max="14325" width="10.28515625" style="8" customWidth="1"/>
    <col min="14326" max="14326" width="9.140625" style="8"/>
    <col min="14327" max="14327" width="17.7109375" style="8" customWidth="1"/>
    <col min="14328" max="14578" width="9.140625" style="8"/>
    <col min="14579" max="14579" width="73.5703125" style="8" customWidth="1"/>
    <col min="14580" max="14580" width="9.140625" style="8"/>
    <col min="14581" max="14581" width="10.28515625" style="8" customWidth="1"/>
    <col min="14582" max="14582" width="9.140625" style="8"/>
    <col min="14583" max="14583" width="17.7109375" style="8" customWidth="1"/>
    <col min="14584" max="14834" width="9.140625" style="8"/>
    <col min="14835" max="14835" width="73.5703125" style="8" customWidth="1"/>
    <col min="14836" max="14836" width="9.140625" style="8"/>
    <col min="14837" max="14837" width="10.28515625" style="8" customWidth="1"/>
    <col min="14838" max="14838" width="9.140625" style="8"/>
    <col min="14839" max="14839" width="17.7109375" style="8" customWidth="1"/>
    <col min="14840" max="15090" width="9.140625" style="8"/>
    <col min="15091" max="15091" width="73.5703125" style="8" customWidth="1"/>
    <col min="15092" max="15092" width="9.140625" style="8"/>
    <col min="15093" max="15093" width="10.28515625" style="8" customWidth="1"/>
    <col min="15094" max="15094" width="9.140625" style="8"/>
    <col min="15095" max="15095" width="17.7109375" style="8" customWidth="1"/>
    <col min="15096" max="15346" width="9.140625" style="8"/>
    <col min="15347" max="15347" width="73.5703125" style="8" customWidth="1"/>
    <col min="15348" max="15348" width="9.140625" style="8"/>
    <col min="15349" max="15349" width="10.28515625" style="8" customWidth="1"/>
    <col min="15350" max="15350" width="9.140625" style="8"/>
    <col min="15351" max="15351" width="17.7109375" style="8" customWidth="1"/>
    <col min="15352" max="15602" width="9.140625" style="8"/>
    <col min="15603" max="15603" width="73.5703125" style="8" customWidth="1"/>
    <col min="15604" max="15604" width="9.140625" style="8"/>
    <col min="15605" max="15605" width="10.28515625" style="8" customWidth="1"/>
    <col min="15606" max="15606" width="9.140625" style="8"/>
    <col min="15607" max="15607" width="17.7109375" style="8" customWidth="1"/>
    <col min="15608" max="15858" width="9.140625" style="8"/>
    <col min="15859" max="15859" width="73.5703125" style="8" customWidth="1"/>
    <col min="15860" max="15860" width="9.140625" style="8"/>
    <col min="15861" max="15861" width="10.28515625" style="8" customWidth="1"/>
    <col min="15862" max="15862" width="9.140625" style="8"/>
    <col min="15863" max="15863" width="17.7109375" style="8" customWidth="1"/>
    <col min="15864" max="16114" width="9.140625" style="8"/>
    <col min="16115" max="16115" width="73.5703125" style="8" customWidth="1"/>
    <col min="16116" max="16116" width="9.140625" style="8"/>
    <col min="16117" max="16117" width="10.28515625" style="8" customWidth="1"/>
    <col min="16118" max="16118" width="9.140625" style="8"/>
    <col min="16119" max="16119" width="17.7109375" style="8" customWidth="1"/>
    <col min="16120" max="16384" width="9.140625" style="8"/>
  </cols>
  <sheetData>
    <row r="1" spans="1:7" s="6" customFormat="1" ht="11.25">
      <c r="A1" s="5"/>
      <c r="B1" s="21"/>
      <c r="C1" s="34"/>
      <c r="D1" s="34"/>
      <c r="E1" s="21"/>
      <c r="F1" s="21" t="s">
        <v>589</v>
      </c>
    </row>
    <row r="2" spans="1:7" s="6" customFormat="1" ht="18.75" customHeight="1">
      <c r="A2" s="5"/>
      <c r="B2" s="21"/>
      <c r="C2" s="21"/>
      <c r="D2" s="21"/>
      <c r="E2" s="21"/>
      <c r="F2" s="21" t="s">
        <v>1071</v>
      </c>
    </row>
    <row r="3" spans="1:7" s="6" customFormat="1" ht="11.25">
      <c r="A3" s="5"/>
      <c r="B3" s="21"/>
      <c r="C3" s="21"/>
      <c r="D3" s="21"/>
      <c r="E3" s="21"/>
      <c r="F3" s="21" t="s">
        <v>1031</v>
      </c>
    </row>
    <row r="4" spans="1:7">
      <c r="A4" s="47"/>
      <c r="B4" s="21"/>
      <c r="C4" s="21"/>
      <c r="D4" s="21"/>
      <c r="E4" s="21"/>
    </row>
    <row r="5" spans="1:7">
      <c r="A5" s="47"/>
      <c r="B5" s="31"/>
      <c r="C5" s="31"/>
      <c r="D5" s="31"/>
      <c r="E5" s="21"/>
    </row>
    <row r="6" spans="1:7" ht="16.5" customHeight="1">
      <c r="A6" s="31"/>
      <c r="B6" s="31"/>
      <c r="C6" s="31"/>
      <c r="D6" s="31"/>
      <c r="E6" s="31"/>
    </row>
    <row r="7" spans="1:7" ht="39.75" customHeight="1">
      <c r="A7" s="146" t="s">
        <v>1040</v>
      </c>
      <c r="B7" s="146"/>
      <c r="C7" s="146"/>
      <c r="D7" s="146"/>
      <c r="E7" s="146"/>
      <c r="F7" s="146"/>
    </row>
    <row r="8" spans="1:7">
      <c r="A8" s="82"/>
      <c r="B8" s="82"/>
      <c r="C8" s="82"/>
      <c r="D8" s="82"/>
      <c r="E8" s="82"/>
    </row>
    <row r="9" spans="1:7" ht="16.5" customHeight="1">
      <c r="A9" s="51"/>
      <c r="B9" s="52"/>
      <c r="C9" s="69"/>
      <c r="D9" s="46"/>
      <c r="E9" s="46"/>
      <c r="F9" s="46" t="s">
        <v>4</v>
      </c>
    </row>
    <row r="10" spans="1:7" ht="45">
      <c r="A10" s="53" t="s">
        <v>5</v>
      </c>
      <c r="B10" s="53" t="s">
        <v>762</v>
      </c>
      <c r="C10" s="54" t="s">
        <v>750</v>
      </c>
      <c r="D10" s="55" t="s">
        <v>751</v>
      </c>
      <c r="E10" s="55" t="s">
        <v>986</v>
      </c>
      <c r="F10" s="55" t="s">
        <v>1037</v>
      </c>
      <c r="G10" s="31"/>
    </row>
    <row r="11" spans="1:7">
      <c r="A11" s="56" t="s">
        <v>7</v>
      </c>
      <c r="B11" s="57"/>
      <c r="C11" s="54"/>
      <c r="D11" s="54"/>
      <c r="E11" s="116">
        <f>E12+E542+E567+E578+E1269+E1374+E1642+E1669+E2221+E2225+E2094+E1368</f>
        <v>154861.9</v>
      </c>
      <c r="F11" s="116">
        <f>F12+F542+F567+F578+F1269+F1374+F1642+F1669+F2221+F2225+F2094+F1368</f>
        <v>160982.19999999998</v>
      </c>
      <c r="G11" s="31"/>
    </row>
    <row r="12" spans="1:7" s="7" customFormat="1" ht="15.75">
      <c r="A12" s="56" t="s">
        <v>8</v>
      </c>
      <c r="B12" s="58" t="s">
        <v>9</v>
      </c>
      <c r="C12" s="54"/>
      <c r="D12" s="54"/>
      <c r="E12" s="116">
        <f>E13+E27+E65+E340+E530+E336</f>
        <v>53911.1</v>
      </c>
      <c r="F12" s="116">
        <f>F13+F27+F65+F340+F530+F336</f>
        <v>55660.399999999994</v>
      </c>
      <c r="G12" s="31"/>
    </row>
    <row r="13" spans="1:7" s="17" customFormat="1" ht="33.75" outlineLevel="1">
      <c r="A13" s="56" t="s">
        <v>787</v>
      </c>
      <c r="B13" s="58" t="s">
        <v>11</v>
      </c>
      <c r="C13" s="54"/>
      <c r="D13" s="59"/>
      <c r="E13" s="117">
        <f>E19</f>
        <v>2918.4</v>
      </c>
      <c r="F13" s="117">
        <f>F19</f>
        <v>3030.6</v>
      </c>
      <c r="G13" s="60"/>
    </row>
    <row r="14" spans="1:7" s="7" customFormat="1" ht="22.5" hidden="1" outlineLevel="2">
      <c r="A14" s="56" t="s">
        <v>12</v>
      </c>
      <c r="B14" s="61" t="s">
        <v>11</v>
      </c>
      <c r="C14" s="62">
        <f>C15</f>
        <v>1339.6646000000001</v>
      </c>
      <c r="D14" s="63">
        <f t="shared" ref="D14:D93" si="0">C14</f>
        <v>1339.6646000000001</v>
      </c>
      <c r="E14" s="118" t="e">
        <f>#REF!</f>
        <v>#REF!</v>
      </c>
      <c r="F14" s="118" t="e">
        <f>#REF!</f>
        <v>#REF!</v>
      </c>
      <c r="G14" s="31"/>
    </row>
    <row r="15" spans="1:7" s="7" customFormat="1" ht="15.75" hidden="1" outlineLevel="3">
      <c r="A15" s="56" t="s">
        <v>14</v>
      </c>
      <c r="B15" s="61" t="s">
        <v>11</v>
      </c>
      <c r="C15" s="62">
        <f>C16</f>
        <v>1339.6646000000001</v>
      </c>
      <c r="D15" s="63">
        <f t="shared" si="0"/>
        <v>1339.6646000000001</v>
      </c>
      <c r="E15" s="118" t="e">
        <f>#REF!</f>
        <v>#REF!</v>
      </c>
      <c r="F15" s="118" t="e">
        <f>#REF!</f>
        <v>#REF!</v>
      </c>
      <c r="G15" s="31"/>
    </row>
    <row r="16" spans="1:7" s="7" customFormat="1" ht="33.75" hidden="1" outlineLevel="5">
      <c r="A16" s="56" t="s">
        <v>15</v>
      </c>
      <c r="B16" s="61" t="s">
        <v>11</v>
      </c>
      <c r="C16" s="62">
        <f>C17</f>
        <v>1339.6646000000001</v>
      </c>
      <c r="D16" s="63">
        <f t="shared" si="0"/>
        <v>1339.6646000000001</v>
      </c>
      <c r="E16" s="118" t="e">
        <f>#REF!</f>
        <v>#REF!</v>
      </c>
      <c r="F16" s="118" t="e">
        <f>#REF!</f>
        <v>#REF!</v>
      </c>
      <c r="G16" s="31"/>
    </row>
    <row r="17" spans="1:7" s="7" customFormat="1" ht="15.75" hidden="1" outlineLevel="6">
      <c r="A17" s="56" t="s">
        <v>17</v>
      </c>
      <c r="B17" s="61" t="s">
        <v>11</v>
      </c>
      <c r="C17" s="62">
        <f>C18</f>
        <v>1339.6646000000001</v>
      </c>
      <c r="D17" s="63">
        <f t="shared" si="0"/>
        <v>1339.6646000000001</v>
      </c>
      <c r="E17" s="118" t="e">
        <f>#REF!</f>
        <v>#REF!</v>
      </c>
      <c r="F17" s="118" t="e">
        <f>#REF!</f>
        <v>#REF!</v>
      </c>
      <c r="G17" s="31"/>
    </row>
    <row r="18" spans="1:7" s="7" customFormat="1" ht="15.75" hidden="1" outlineLevel="7">
      <c r="A18" s="30" t="s">
        <v>19</v>
      </c>
      <c r="B18" s="61" t="s">
        <v>11</v>
      </c>
      <c r="C18" s="62">
        <f>'[1]бюджет 2013'!$L$9</f>
        <v>1339.6646000000001</v>
      </c>
      <c r="D18" s="63">
        <f t="shared" si="0"/>
        <v>1339.6646000000001</v>
      </c>
      <c r="E18" s="118" t="e">
        <f>#REF!</f>
        <v>#REF!</v>
      </c>
      <c r="F18" s="118" t="e">
        <f>#REF!</f>
        <v>#REF!</v>
      </c>
      <c r="G18" s="31"/>
    </row>
    <row r="19" spans="1:7" s="7" customFormat="1" ht="22.5" hidden="1" outlineLevel="7">
      <c r="A19" s="30" t="s">
        <v>595</v>
      </c>
      <c r="B19" s="61" t="s">
        <v>11</v>
      </c>
      <c r="C19" s="64" t="s">
        <v>596</v>
      </c>
      <c r="D19" s="63"/>
      <c r="E19" s="118">
        <f>E20</f>
        <v>2918.4</v>
      </c>
      <c r="F19" s="118">
        <f>F20</f>
        <v>3030.6</v>
      </c>
      <c r="G19" s="31"/>
    </row>
    <row r="20" spans="1:7" s="7" customFormat="1" ht="23.25" outlineLevel="7">
      <c r="A20" s="83" t="s">
        <v>1033</v>
      </c>
      <c r="B20" s="61" t="s">
        <v>11</v>
      </c>
      <c r="C20" s="64" t="s">
        <v>599</v>
      </c>
      <c r="D20" s="63"/>
      <c r="E20" s="118">
        <f>E22</f>
        <v>2918.4</v>
      </c>
      <c r="F20" s="118">
        <f>F22</f>
        <v>3030.6</v>
      </c>
      <c r="G20" s="31"/>
    </row>
    <row r="21" spans="1:7" s="7" customFormat="1" ht="15.75" outlineLevel="7">
      <c r="A21" s="83" t="s">
        <v>797</v>
      </c>
      <c r="B21" s="61" t="s">
        <v>11</v>
      </c>
      <c r="C21" s="64" t="s">
        <v>788</v>
      </c>
      <c r="D21" s="63"/>
      <c r="E21" s="118">
        <f>E22</f>
        <v>2918.4</v>
      </c>
      <c r="F21" s="118">
        <f>F22</f>
        <v>3030.6</v>
      </c>
      <c r="G21" s="31"/>
    </row>
    <row r="22" spans="1:7" s="7" customFormat="1" ht="33.75" outlineLevel="7">
      <c r="A22" s="30" t="s">
        <v>798</v>
      </c>
      <c r="B22" s="61" t="s">
        <v>11</v>
      </c>
      <c r="C22" s="64" t="s">
        <v>788</v>
      </c>
      <c r="D22" s="66">
        <v>100</v>
      </c>
      <c r="E22" s="118">
        <f>E23</f>
        <v>2918.4</v>
      </c>
      <c r="F22" s="118">
        <f>F23</f>
        <v>3030.6</v>
      </c>
      <c r="G22" s="31"/>
    </row>
    <row r="23" spans="1:7" s="7" customFormat="1" ht="15.75" outlineLevel="7">
      <c r="A23" s="30" t="s">
        <v>799</v>
      </c>
      <c r="B23" s="61" t="s">
        <v>11</v>
      </c>
      <c r="C23" s="64" t="s">
        <v>788</v>
      </c>
      <c r="D23" s="66">
        <v>120</v>
      </c>
      <c r="E23" s="118">
        <f>E24+E26+E25</f>
        <v>2918.4</v>
      </c>
      <c r="F23" s="118">
        <f>F24+F26+F25</f>
        <v>3030.6</v>
      </c>
      <c r="G23" s="31"/>
    </row>
    <row r="24" spans="1:7" s="7" customFormat="1" ht="15.75" outlineLevel="7">
      <c r="A24" s="30" t="s">
        <v>600</v>
      </c>
      <c r="B24" s="61" t="s">
        <v>11</v>
      </c>
      <c r="C24" s="64" t="s">
        <v>788</v>
      </c>
      <c r="D24" s="66">
        <v>121</v>
      </c>
      <c r="E24" s="118">
        <v>2241.5</v>
      </c>
      <c r="F24" s="118">
        <v>2327.6999999999998</v>
      </c>
      <c r="G24" s="31"/>
    </row>
    <row r="25" spans="1:7" s="7" customFormat="1" ht="22.5" outlineLevel="7">
      <c r="A25" s="30" t="s">
        <v>622</v>
      </c>
      <c r="B25" s="61" t="s">
        <v>11</v>
      </c>
      <c r="C25" s="64" t="s">
        <v>788</v>
      </c>
      <c r="D25" s="66">
        <v>122</v>
      </c>
      <c r="E25" s="118"/>
      <c r="F25" s="118"/>
      <c r="G25" s="31"/>
    </row>
    <row r="26" spans="1:7" s="7" customFormat="1" ht="22.5" outlineLevel="7">
      <c r="A26" s="30" t="s">
        <v>601</v>
      </c>
      <c r="B26" s="61" t="s">
        <v>11</v>
      </c>
      <c r="C26" s="64" t="s">
        <v>788</v>
      </c>
      <c r="D26" s="66">
        <v>129</v>
      </c>
      <c r="E26" s="118">
        <v>676.9</v>
      </c>
      <c r="F26" s="118">
        <v>702.9</v>
      </c>
      <c r="G26" s="31"/>
    </row>
    <row r="27" spans="1:7" s="7" customFormat="1" ht="30" customHeight="1" outlineLevel="1">
      <c r="A27" s="56" t="s">
        <v>789</v>
      </c>
      <c r="B27" s="58" t="s">
        <v>22</v>
      </c>
      <c r="C27" s="54"/>
      <c r="D27" s="59"/>
      <c r="E27" s="119">
        <f>E56</f>
        <v>1293.3</v>
      </c>
      <c r="F27" s="119">
        <f>F56</f>
        <v>1341</v>
      </c>
      <c r="G27" s="31"/>
    </row>
    <row r="28" spans="1:7" s="7" customFormat="1" ht="22.5" hidden="1" outlineLevel="2">
      <c r="A28" s="56" t="s">
        <v>12</v>
      </c>
      <c r="B28" s="58" t="s">
        <v>22</v>
      </c>
      <c r="C28" s="54">
        <f>C29</f>
        <v>400</v>
      </c>
      <c r="D28" s="59">
        <f t="shared" si="0"/>
        <v>400</v>
      </c>
      <c r="E28" s="117" t="e">
        <f>#REF!</f>
        <v>#REF!</v>
      </c>
      <c r="F28" s="117" t="e">
        <f>#REF!</f>
        <v>#REF!</v>
      </c>
      <c r="G28" s="31"/>
    </row>
    <row r="29" spans="1:7" s="7" customFormat="1" ht="15.75" hidden="1" outlineLevel="3">
      <c r="A29" s="56" t="s">
        <v>23</v>
      </c>
      <c r="B29" s="58" t="s">
        <v>22</v>
      </c>
      <c r="C29" s="54">
        <f>C30</f>
        <v>400</v>
      </c>
      <c r="D29" s="59">
        <f t="shared" si="0"/>
        <v>400</v>
      </c>
      <c r="E29" s="117" t="e">
        <f>#REF!</f>
        <v>#REF!</v>
      </c>
      <c r="F29" s="117" t="e">
        <f>#REF!</f>
        <v>#REF!</v>
      </c>
      <c r="G29" s="31"/>
    </row>
    <row r="30" spans="1:7" s="7" customFormat="1" ht="33.75" hidden="1" outlineLevel="5">
      <c r="A30" s="56" t="s">
        <v>15</v>
      </c>
      <c r="B30" s="58" t="s">
        <v>22</v>
      </c>
      <c r="C30" s="54">
        <f>C31</f>
        <v>400</v>
      </c>
      <c r="D30" s="59">
        <f t="shared" si="0"/>
        <v>400</v>
      </c>
      <c r="E30" s="117" t="e">
        <f>#REF!</f>
        <v>#REF!</v>
      </c>
      <c r="F30" s="117" t="e">
        <f>#REF!</f>
        <v>#REF!</v>
      </c>
      <c r="G30" s="31"/>
    </row>
    <row r="31" spans="1:7" s="7" customFormat="1" ht="15.75" hidden="1" outlineLevel="6">
      <c r="A31" s="56" t="s">
        <v>17</v>
      </c>
      <c r="B31" s="58" t="s">
        <v>22</v>
      </c>
      <c r="C31" s="54">
        <f>C32</f>
        <v>400</v>
      </c>
      <c r="D31" s="59">
        <f t="shared" si="0"/>
        <v>400</v>
      </c>
      <c r="E31" s="117" t="e">
        <f>#REF!</f>
        <v>#REF!</v>
      </c>
      <c r="F31" s="117" t="e">
        <f>#REF!</f>
        <v>#REF!</v>
      </c>
      <c r="G31" s="31"/>
    </row>
    <row r="32" spans="1:7" s="7" customFormat="1" ht="15.75" hidden="1" outlineLevel="7">
      <c r="A32" s="30" t="s">
        <v>19</v>
      </c>
      <c r="B32" s="61" t="s">
        <v>22</v>
      </c>
      <c r="C32" s="62">
        <v>400</v>
      </c>
      <c r="D32" s="59">
        <f t="shared" si="0"/>
        <v>400</v>
      </c>
      <c r="E32" s="117" t="e">
        <f>#REF!</f>
        <v>#REF!</v>
      </c>
      <c r="F32" s="117" t="e">
        <f>#REF!</f>
        <v>#REF!</v>
      </c>
      <c r="G32" s="31"/>
    </row>
    <row r="33" spans="1:7" s="7" customFormat="1" ht="15.75" hidden="1" outlineLevel="7">
      <c r="A33" s="30" t="s">
        <v>24</v>
      </c>
      <c r="B33" s="61" t="s">
        <v>22</v>
      </c>
      <c r="C33" s="62"/>
      <c r="D33" s="59">
        <f t="shared" si="0"/>
        <v>0</v>
      </c>
      <c r="E33" s="117" t="e">
        <f>#REF!</f>
        <v>#REF!</v>
      </c>
      <c r="F33" s="117" t="e">
        <f>#REF!</f>
        <v>#REF!</v>
      </c>
      <c r="G33" s="31"/>
    </row>
    <row r="34" spans="1:7" s="7" customFormat="1" ht="15.75" hidden="1" outlineLevel="5">
      <c r="A34" s="56" t="s">
        <v>26</v>
      </c>
      <c r="B34" s="58" t="s">
        <v>22</v>
      </c>
      <c r="C34" s="54"/>
      <c r="D34" s="59">
        <f t="shared" si="0"/>
        <v>0</v>
      </c>
      <c r="E34" s="117" t="e">
        <f>#REF!</f>
        <v>#REF!</v>
      </c>
      <c r="F34" s="117" t="e">
        <f>#REF!</f>
        <v>#REF!</v>
      </c>
      <c r="G34" s="31"/>
    </row>
    <row r="35" spans="1:7" s="7" customFormat="1" ht="15.75" hidden="1" outlineLevel="6">
      <c r="A35" s="56" t="s">
        <v>28</v>
      </c>
      <c r="B35" s="58" t="s">
        <v>22</v>
      </c>
      <c r="C35" s="54"/>
      <c r="D35" s="59">
        <f t="shared" si="0"/>
        <v>0</v>
      </c>
      <c r="E35" s="117" t="e">
        <f>#REF!</f>
        <v>#REF!</v>
      </c>
      <c r="F35" s="117" t="e">
        <f>#REF!</f>
        <v>#REF!</v>
      </c>
      <c r="G35" s="31"/>
    </row>
    <row r="36" spans="1:7" s="7" customFormat="1" ht="15.75" hidden="1" outlineLevel="7">
      <c r="A36" s="30" t="s">
        <v>30</v>
      </c>
      <c r="B36" s="61" t="s">
        <v>22</v>
      </c>
      <c r="C36" s="62"/>
      <c r="D36" s="59">
        <f t="shared" si="0"/>
        <v>0</v>
      </c>
      <c r="E36" s="117" t="e">
        <f>#REF!</f>
        <v>#REF!</v>
      </c>
      <c r="F36" s="117" t="e">
        <f>#REF!</f>
        <v>#REF!</v>
      </c>
      <c r="G36" s="31"/>
    </row>
    <row r="37" spans="1:7" s="7" customFormat="1" ht="15.75" hidden="1" outlineLevel="7">
      <c r="A37" s="30" t="s">
        <v>32</v>
      </c>
      <c r="B37" s="61" t="s">
        <v>22</v>
      </c>
      <c r="C37" s="62"/>
      <c r="D37" s="59">
        <f t="shared" si="0"/>
        <v>0</v>
      </c>
      <c r="E37" s="117" t="e">
        <f>#REF!</f>
        <v>#REF!</v>
      </c>
      <c r="F37" s="117" t="e">
        <f>#REF!</f>
        <v>#REF!</v>
      </c>
      <c r="G37" s="31"/>
    </row>
    <row r="38" spans="1:7" s="7" customFormat="1" ht="15.75" hidden="1" outlineLevel="5">
      <c r="A38" s="56" t="s">
        <v>34</v>
      </c>
      <c r="B38" s="58" t="s">
        <v>22</v>
      </c>
      <c r="C38" s="54"/>
      <c r="D38" s="59">
        <f t="shared" si="0"/>
        <v>0</v>
      </c>
      <c r="E38" s="117" t="e">
        <f>#REF!</f>
        <v>#REF!</v>
      </c>
      <c r="F38" s="117" t="e">
        <f>#REF!</f>
        <v>#REF!</v>
      </c>
      <c r="G38" s="31"/>
    </row>
    <row r="39" spans="1:7" s="7" customFormat="1" ht="15.75" hidden="1" outlineLevel="6">
      <c r="A39" s="56" t="s">
        <v>35</v>
      </c>
      <c r="B39" s="58" t="s">
        <v>22</v>
      </c>
      <c r="C39" s="54"/>
      <c r="D39" s="59">
        <f t="shared" si="0"/>
        <v>0</v>
      </c>
      <c r="E39" s="117" t="e">
        <f>#REF!</f>
        <v>#REF!</v>
      </c>
      <c r="F39" s="117" t="e">
        <f>#REF!</f>
        <v>#REF!</v>
      </c>
      <c r="G39" s="31"/>
    </row>
    <row r="40" spans="1:7" s="7" customFormat="1" ht="15.75" hidden="1" outlineLevel="7">
      <c r="A40" s="30" t="s">
        <v>35</v>
      </c>
      <c r="B40" s="61" t="s">
        <v>22</v>
      </c>
      <c r="C40" s="62"/>
      <c r="D40" s="59">
        <f t="shared" si="0"/>
        <v>0</v>
      </c>
      <c r="E40" s="117" t="e">
        <f>#REF!</f>
        <v>#REF!</v>
      </c>
      <c r="F40" s="117" t="e">
        <f>#REF!</f>
        <v>#REF!</v>
      </c>
      <c r="G40" s="31"/>
    </row>
    <row r="41" spans="1:7" s="7" customFormat="1" ht="15.75" hidden="1" outlineLevel="3">
      <c r="A41" s="56" t="s">
        <v>36</v>
      </c>
      <c r="B41" s="58" t="s">
        <v>22</v>
      </c>
      <c r="C41" s="54"/>
      <c r="D41" s="59">
        <f t="shared" si="0"/>
        <v>0</v>
      </c>
      <c r="E41" s="117" t="e">
        <f>#REF!</f>
        <v>#REF!</v>
      </c>
      <c r="F41" s="117" t="e">
        <f>#REF!</f>
        <v>#REF!</v>
      </c>
      <c r="G41" s="31"/>
    </row>
    <row r="42" spans="1:7" s="7" customFormat="1" ht="33.75" hidden="1" outlineLevel="5">
      <c r="A42" s="56" t="s">
        <v>15</v>
      </c>
      <c r="B42" s="58" t="s">
        <v>22</v>
      </c>
      <c r="C42" s="54"/>
      <c r="D42" s="59">
        <f t="shared" si="0"/>
        <v>0</v>
      </c>
      <c r="E42" s="117" t="e">
        <f>#REF!</f>
        <v>#REF!</v>
      </c>
      <c r="F42" s="117" t="e">
        <f>#REF!</f>
        <v>#REF!</v>
      </c>
      <c r="G42" s="31"/>
    </row>
    <row r="43" spans="1:7" s="7" customFormat="1" ht="15.75" hidden="1" outlineLevel="6">
      <c r="A43" s="56" t="s">
        <v>17</v>
      </c>
      <c r="B43" s="58" t="s">
        <v>22</v>
      </c>
      <c r="C43" s="54"/>
      <c r="D43" s="59">
        <f t="shared" si="0"/>
        <v>0</v>
      </c>
      <c r="E43" s="117" t="e">
        <f>#REF!</f>
        <v>#REF!</v>
      </c>
      <c r="F43" s="117" t="e">
        <f>#REF!</f>
        <v>#REF!</v>
      </c>
      <c r="G43" s="31"/>
    </row>
    <row r="44" spans="1:7" s="7" customFormat="1" ht="15.75" hidden="1" outlineLevel="7">
      <c r="A44" s="30" t="s">
        <v>19</v>
      </c>
      <c r="B44" s="61" t="s">
        <v>22</v>
      </c>
      <c r="C44" s="62"/>
      <c r="D44" s="59">
        <f t="shared" si="0"/>
        <v>0</v>
      </c>
      <c r="E44" s="117" t="e">
        <f>#REF!</f>
        <v>#REF!</v>
      </c>
      <c r="F44" s="117" t="e">
        <f>#REF!</f>
        <v>#REF!</v>
      </c>
      <c r="G44" s="31"/>
    </row>
    <row r="45" spans="1:7" s="7" customFormat="1" ht="15.75" hidden="1" outlineLevel="7">
      <c r="A45" s="30" t="s">
        <v>24</v>
      </c>
      <c r="B45" s="61" t="s">
        <v>22</v>
      </c>
      <c r="C45" s="62"/>
      <c r="D45" s="59">
        <f t="shared" si="0"/>
        <v>0</v>
      </c>
      <c r="E45" s="117" t="e">
        <f>#REF!</f>
        <v>#REF!</v>
      </c>
      <c r="F45" s="117" t="e">
        <f>#REF!</f>
        <v>#REF!</v>
      </c>
      <c r="G45" s="31"/>
    </row>
    <row r="46" spans="1:7" s="7" customFormat="1" ht="22.5" hidden="1" outlineLevel="3">
      <c r="A46" s="56" t="s">
        <v>37</v>
      </c>
      <c r="B46" s="58" t="s">
        <v>22</v>
      </c>
      <c r="C46" s="54"/>
      <c r="D46" s="59">
        <f t="shared" si="0"/>
        <v>0</v>
      </c>
      <c r="E46" s="117" t="e">
        <f>#REF!</f>
        <v>#REF!</v>
      </c>
      <c r="F46" s="117" t="e">
        <f>#REF!</f>
        <v>#REF!</v>
      </c>
      <c r="G46" s="31"/>
    </row>
    <row r="47" spans="1:7" s="7" customFormat="1" ht="33.75" hidden="1" outlineLevel="5">
      <c r="A47" s="56" t="s">
        <v>15</v>
      </c>
      <c r="B47" s="58" t="s">
        <v>22</v>
      </c>
      <c r="C47" s="54"/>
      <c r="D47" s="59">
        <f t="shared" si="0"/>
        <v>0</v>
      </c>
      <c r="E47" s="117" t="e">
        <f>#REF!</f>
        <v>#REF!</v>
      </c>
      <c r="F47" s="117" t="e">
        <f>#REF!</f>
        <v>#REF!</v>
      </c>
      <c r="G47" s="31"/>
    </row>
    <row r="48" spans="1:7" s="7" customFormat="1" ht="15.75" hidden="1" outlineLevel="6">
      <c r="A48" s="56" t="s">
        <v>17</v>
      </c>
      <c r="B48" s="58" t="s">
        <v>22</v>
      </c>
      <c r="C48" s="54"/>
      <c r="D48" s="59">
        <f t="shared" si="0"/>
        <v>0</v>
      </c>
      <c r="E48" s="117" t="e">
        <f>#REF!</f>
        <v>#REF!</v>
      </c>
      <c r="F48" s="117" t="e">
        <f>#REF!</f>
        <v>#REF!</v>
      </c>
      <c r="G48" s="31"/>
    </row>
    <row r="49" spans="1:7" s="7" customFormat="1" ht="15.75" hidden="1" outlineLevel="7">
      <c r="A49" s="30" t="s">
        <v>19</v>
      </c>
      <c r="B49" s="61" t="s">
        <v>22</v>
      </c>
      <c r="C49" s="62"/>
      <c r="D49" s="59">
        <f t="shared" si="0"/>
        <v>0</v>
      </c>
      <c r="E49" s="117" t="e">
        <f>#REF!</f>
        <v>#REF!</v>
      </c>
      <c r="F49" s="117" t="e">
        <f>#REF!</f>
        <v>#REF!</v>
      </c>
      <c r="G49" s="31"/>
    </row>
    <row r="50" spans="1:7" s="7" customFormat="1" ht="15.75" hidden="1" outlineLevel="7">
      <c r="A50" s="30" t="s">
        <v>24</v>
      </c>
      <c r="B50" s="61" t="s">
        <v>22</v>
      </c>
      <c r="C50" s="62"/>
      <c r="D50" s="59">
        <f t="shared" si="0"/>
        <v>0</v>
      </c>
      <c r="E50" s="117" t="e">
        <f>#REF!</f>
        <v>#REF!</v>
      </c>
      <c r="F50" s="117" t="e">
        <f>#REF!</f>
        <v>#REF!</v>
      </c>
      <c r="G50" s="31"/>
    </row>
    <row r="51" spans="1:7" s="7" customFormat="1" ht="22.5" hidden="1" outlineLevel="3">
      <c r="A51" s="56" t="s">
        <v>38</v>
      </c>
      <c r="B51" s="58" t="s">
        <v>22</v>
      </c>
      <c r="C51" s="54"/>
      <c r="D51" s="59">
        <f t="shared" si="0"/>
        <v>0</v>
      </c>
      <c r="E51" s="117" t="e">
        <f>#REF!</f>
        <v>#REF!</v>
      </c>
      <c r="F51" s="117" t="e">
        <f>#REF!</f>
        <v>#REF!</v>
      </c>
      <c r="G51" s="31"/>
    </row>
    <row r="52" spans="1:7" s="7" customFormat="1" ht="33.75" hidden="1" outlineLevel="5">
      <c r="A52" s="56" t="s">
        <v>15</v>
      </c>
      <c r="B52" s="58" t="s">
        <v>22</v>
      </c>
      <c r="C52" s="54"/>
      <c r="D52" s="59">
        <f t="shared" si="0"/>
        <v>0</v>
      </c>
      <c r="E52" s="117" t="e">
        <f>#REF!</f>
        <v>#REF!</v>
      </c>
      <c r="F52" s="117" t="e">
        <f>#REF!</f>
        <v>#REF!</v>
      </c>
      <c r="G52" s="31"/>
    </row>
    <row r="53" spans="1:7" s="7" customFormat="1" ht="15.75" hidden="1" outlineLevel="6">
      <c r="A53" s="56" t="s">
        <v>17</v>
      </c>
      <c r="B53" s="58" t="s">
        <v>22</v>
      </c>
      <c r="C53" s="54"/>
      <c r="D53" s="59">
        <f t="shared" si="0"/>
        <v>0</v>
      </c>
      <c r="E53" s="117" t="e">
        <f>#REF!</f>
        <v>#REF!</v>
      </c>
      <c r="F53" s="117" t="e">
        <f>#REF!</f>
        <v>#REF!</v>
      </c>
      <c r="G53" s="31"/>
    </row>
    <row r="54" spans="1:7" s="7" customFormat="1" ht="15.75" hidden="1" outlineLevel="7">
      <c r="A54" s="30" t="s">
        <v>19</v>
      </c>
      <c r="B54" s="61" t="s">
        <v>22</v>
      </c>
      <c r="C54" s="62"/>
      <c r="D54" s="59">
        <f t="shared" si="0"/>
        <v>0</v>
      </c>
      <c r="E54" s="117" t="e">
        <f>#REF!</f>
        <v>#REF!</v>
      </c>
      <c r="F54" s="117" t="e">
        <f>#REF!</f>
        <v>#REF!</v>
      </c>
      <c r="G54" s="31"/>
    </row>
    <row r="55" spans="1:7" s="7" customFormat="1" ht="15.75" hidden="1" outlineLevel="7">
      <c r="A55" s="30" t="s">
        <v>24</v>
      </c>
      <c r="B55" s="61" t="s">
        <v>22</v>
      </c>
      <c r="C55" s="62"/>
      <c r="D55" s="59">
        <f t="shared" si="0"/>
        <v>0</v>
      </c>
      <c r="E55" s="117" t="e">
        <f>#REF!</f>
        <v>#REF!</v>
      </c>
      <c r="F55" s="117" t="e">
        <f>#REF!</f>
        <v>#REF!</v>
      </c>
      <c r="G55" s="31"/>
    </row>
    <row r="56" spans="1:7" s="7" customFormat="1" ht="0.75" customHeight="1" outlineLevel="7">
      <c r="A56" s="30" t="s">
        <v>560</v>
      </c>
      <c r="B56" s="61" t="s">
        <v>22</v>
      </c>
      <c r="C56" s="64" t="s">
        <v>13</v>
      </c>
      <c r="D56" s="63"/>
      <c r="E56" s="118">
        <f>E57</f>
        <v>1293.3</v>
      </c>
      <c r="F56" s="118">
        <f>F57</f>
        <v>1341</v>
      </c>
      <c r="G56" s="31"/>
    </row>
    <row r="57" spans="1:7" s="7" customFormat="1" ht="15.75" outlineLevel="7">
      <c r="A57" s="65" t="s">
        <v>602</v>
      </c>
      <c r="B57" s="61" t="s">
        <v>22</v>
      </c>
      <c r="C57" s="64" t="s">
        <v>603</v>
      </c>
      <c r="D57" s="63"/>
      <c r="E57" s="118">
        <f>E58</f>
        <v>1293.3</v>
      </c>
      <c r="F57" s="118">
        <f>F58</f>
        <v>1341</v>
      </c>
      <c r="G57" s="31"/>
    </row>
    <row r="58" spans="1:7" s="7" customFormat="1" ht="15.75" outlineLevel="7">
      <c r="A58" s="35" t="s">
        <v>800</v>
      </c>
      <c r="B58" s="61" t="s">
        <v>22</v>
      </c>
      <c r="C58" s="64" t="s">
        <v>752</v>
      </c>
      <c r="D58" s="63"/>
      <c r="E58" s="118">
        <f>E59+E63</f>
        <v>1293.3</v>
      </c>
      <c r="F58" s="118">
        <f>F59+F63</f>
        <v>1341</v>
      </c>
      <c r="G58" s="31"/>
    </row>
    <row r="59" spans="1:7" s="7" customFormat="1" ht="33.75" outlineLevel="7">
      <c r="A59" s="30" t="s">
        <v>798</v>
      </c>
      <c r="B59" s="61" t="s">
        <v>22</v>
      </c>
      <c r="C59" s="64" t="s">
        <v>752</v>
      </c>
      <c r="D59" s="68" t="s">
        <v>16</v>
      </c>
      <c r="E59" s="118">
        <f>E60</f>
        <v>1293.3</v>
      </c>
      <c r="F59" s="118">
        <f>F60</f>
        <v>1341</v>
      </c>
      <c r="G59" s="31"/>
    </row>
    <row r="60" spans="1:7" s="7" customFormat="1" ht="15.75" outlineLevel="7">
      <c r="A60" s="30" t="s">
        <v>799</v>
      </c>
      <c r="B60" s="61" t="s">
        <v>22</v>
      </c>
      <c r="C60" s="64" t="s">
        <v>752</v>
      </c>
      <c r="D60" s="68" t="s">
        <v>18</v>
      </c>
      <c r="E60" s="118">
        <f>E61+E62+E64</f>
        <v>1293.3</v>
      </c>
      <c r="F60" s="118">
        <f>F61+F62+F64</f>
        <v>1341</v>
      </c>
      <c r="G60" s="31"/>
    </row>
    <row r="61" spans="1:7" s="7" customFormat="1" ht="15.75" outlineLevel="7">
      <c r="A61" s="30" t="s">
        <v>600</v>
      </c>
      <c r="B61" s="61" t="s">
        <v>22</v>
      </c>
      <c r="C61" s="64" t="s">
        <v>753</v>
      </c>
      <c r="D61" s="68" t="s">
        <v>20</v>
      </c>
      <c r="E61" s="118">
        <v>954.9</v>
      </c>
      <c r="F61" s="118">
        <v>991.6</v>
      </c>
      <c r="G61" s="31"/>
    </row>
    <row r="62" spans="1:7" s="7" customFormat="1" ht="22.5" outlineLevel="7">
      <c r="A62" s="30" t="s">
        <v>601</v>
      </c>
      <c r="B62" s="61" t="s">
        <v>22</v>
      </c>
      <c r="C62" s="64" t="s">
        <v>753</v>
      </c>
      <c r="D62" s="68" t="s">
        <v>604</v>
      </c>
      <c r="E62" s="118">
        <v>288.39999999999998</v>
      </c>
      <c r="F62" s="118">
        <v>299.39999999999998</v>
      </c>
      <c r="G62" s="31"/>
    </row>
    <row r="63" spans="1:7" s="7" customFormat="1" ht="15.75" outlineLevel="7">
      <c r="A63" s="30" t="s">
        <v>747</v>
      </c>
      <c r="B63" s="61" t="s">
        <v>22</v>
      </c>
      <c r="C63" s="64" t="s">
        <v>753</v>
      </c>
      <c r="D63" s="68" t="s">
        <v>628</v>
      </c>
      <c r="E63" s="118">
        <v>0</v>
      </c>
      <c r="F63" s="118">
        <v>0</v>
      </c>
      <c r="G63" s="31"/>
    </row>
    <row r="64" spans="1:7" s="7" customFormat="1" ht="22.5" outlineLevel="7">
      <c r="A64" s="30" t="s">
        <v>622</v>
      </c>
      <c r="B64" s="61" t="s">
        <v>22</v>
      </c>
      <c r="C64" s="64" t="s">
        <v>630</v>
      </c>
      <c r="D64" s="68" t="s">
        <v>25</v>
      </c>
      <c r="E64" s="118">
        <v>50</v>
      </c>
      <c r="F64" s="118">
        <v>50</v>
      </c>
      <c r="G64" s="31"/>
    </row>
    <row r="65" spans="1:7" s="7" customFormat="1" ht="45" outlineLevel="1">
      <c r="A65" s="56" t="s">
        <v>790</v>
      </c>
      <c r="B65" s="58" t="s">
        <v>40</v>
      </c>
      <c r="C65" s="54"/>
      <c r="D65" s="59"/>
      <c r="E65" s="117">
        <f>E171</f>
        <v>48706.200000000004</v>
      </c>
      <c r="F65" s="117">
        <f>F171</f>
        <v>50295.6</v>
      </c>
      <c r="G65" s="31"/>
    </row>
    <row r="66" spans="1:7" s="7" customFormat="1" ht="22.5" hidden="1" outlineLevel="2">
      <c r="A66" s="56" t="s">
        <v>12</v>
      </c>
      <c r="B66" s="58" t="s">
        <v>40</v>
      </c>
      <c r="C66" s="54">
        <f>C67</f>
        <v>15729.169044800003</v>
      </c>
      <c r="D66" s="59">
        <f t="shared" si="0"/>
        <v>15729.169044800003</v>
      </c>
      <c r="E66" s="117" t="e">
        <f>#REF!</f>
        <v>#REF!</v>
      </c>
      <c r="F66" s="117" t="e">
        <f>#REF!</f>
        <v>#REF!</v>
      </c>
      <c r="G66" s="31"/>
    </row>
    <row r="67" spans="1:7" s="7" customFormat="1" ht="15.75" hidden="1" outlineLevel="3">
      <c r="A67" s="56" t="s">
        <v>23</v>
      </c>
      <c r="B67" s="58" t="s">
        <v>40</v>
      </c>
      <c r="C67" s="54">
        <f>C68</f>
        <v>15729.169044800003</v>
      </c>
      <c r="D67" s="59">
        <f t="shared" si="0"/>
        <v>15729.169044800003</v>
      </c>
      <c r="E67" s="117" t="e">
        <f>#REF!</f>
        <v>#REF!</v>
      </c>
      <c r="F67" s="117" t="e">
        <f>#REF!</f>
        <v>#REF!</v>
      </c>
      <c r="G67" s="31"/>
    </row>
    <row r="68" spans="1:7" s="7" customFormat="1" ht="33.75" hidden="1" outlineLevel="5">
      <c r="A68" s="56" t="s">
        <v>15</v>
      </c>
      <c r="B68" s="58" t="s">
        <v>40</v>
      </c>
      <c r="C68" s="54">
        <f>C69</f>
        <v>15729.169044800003</v>
      </c>
      <c r="D68" s="59">
        <f t="shared" si="0"/>
        <v>15729.169044800003</v>
      </c>
      <c r="E68" s="117" t="e">
        <f>#REF!</f>
        <v>#REF!</v>
      </c>
      <c r="F68" s="117" t="e">
        <f>#REF!</f>
        <v>#REF!</v>
      </c>
      <c r="G68" s="31"/>
    </row>
    <row r="69" spans="1:7" s="7" customFormat="1" ht="15.75" hidden="1" outlineLevel="6">
      <c r="A69" s="56" t="s">
        <v>17</v>
      </c>
      <c r="B69" s="58" t="s">
        <v>40</v>
      </c>
      <c r="C69" s="54">
        <f>C70+C71</f>
        <v>15729.169044800003</v>
      </c>
      <c r="D69" s="59">
        <f t="shared" si="0"/>
        <v>15729.169044800003</v>
      </c>
      <c r="E69" s="117" t="e">
        <f>#REF!</f>
        <v>#REF!</v>
      </c>
      <c r="F69" s="117" t="e">
        <f>#REF!</f>
        <v>#REF!</v>
      </c>
      <c r="G69" s="31"/>
    </row>
    <row r="70" spans="1:7" s="7" customFormat="1" ht="15.75" hidden="1" outlineLevel="7">
      <c r="A70" s="30" t="s">
        <v>19</v>
      </c>
      <c r="B70" s="61" t="s">
        <v>40</v>
      </c>
      <c r="C70" s="62">
        <f>'[2]администр 2013'!$F$10+'[2]администр 2013'!$F$12-3090.5</f>
        <v>9271.5690448000023</v>
      </c>
      <c r="D70" s="59">
        <f t="shared" si="0"/>
        <v>9271.5690448000023</v>
      </c>
      <c r="E70" s="117" t="e">
        <f>#REF!</f>
        <v>#REF!</v>
      </c>
      <c r="F70" s="117" t="e">
        <f>#REF!</f>
        <v>#REF!</v>
      </c>
      <c r="G70" s="31"/>
    </row>
    <row r="71" spans="1:7" s="7" customFormat="1" ht="15.75" hidden="1" outlineLevel="7">
      <c r="A71" s="30" t="s">
        <v>24</v>
      </c>
      <c r="B71" s="61" t="s">
        <v>40</v>
      </c>
      <c r="C71" s="62">
        <f>18819.7-12362.1</f>
        <v>6457.6</v>
      </c>
      <c r="D71" s="59">
        <f t="shared" si="0"/>
        <v>6457.6</v>
      </c>
      <c r="E71" s="117" t="e">
        <f>#REF!</f>
        <v>#REF!</v>
      </c>
      <c r="F71" s="117" t="e">
        <f>#REF!</f>
        <v>#REF!</v>
      </c>
      <c r="G71" s="31"/>
    </row>
    <row r="72" spans="1:7" s="7" customFormat="1" ht="15.75" hidden="1" outlineLevel="5">
      <c r="A72" s="56" t="s">
        <v>26</v>
      </c>
      <c r="B72" s="58" t="s">
        <v>40</v>
      </c>
      <c r="C72" s="54"/>
      <c r="D72" s="59">
        <f t="shared" si="0"/>
        <v>0</v>
      </c>
      <c r="E72" s="117" t="e">
        <f>#REF!</f>
        <v>#REF!</v>
      </c>
      <c r="F72" s="117" t="e">
        <f>#REF!</f>
        <v>#REF!</v>
      </c>
      <c r="G72" s="31"/>
    </row>
    <row r="73" spans="1:7" s="7" customFormat="1" ht="15.75" hidden="1" outlineLevel="6">
      <c r="A73" s="56" t="s">
        <v>28</v>
      </c>
      <c r="B73" s="58" t="s">
        <v>40</v>
      </c>
      <c r="C73" s="54"/>
      <c r="D73" s="59">
        <f t="shared" si="0"/>
        <v>0</v>
      </c>
      <c r="E73" s="117" t="e">
        <f>#REF!</f>
        <v>#REF!</v>
      </c>
      <c r="F73" s="117" t="e">
        <f>#REF!</f>
        <v>#REF!</v>
      </c>
      <c r="G73" s="31"/>
    </row>
    <row r="74" spans="1:7" s="7" customFormat="1" ht="15.75" hidden="1" outlineLevel="7">
      <c r="A74" s="30" t="s">
        <v>32</v>
      </c>
      <c r="B74" s="61" t="s">
        <v>40</v>
      </c>
      <c r="C74" s="62"/>
      <c r="D74" s="59">
        <f t="shared" si="0"/>
        <v>0</v>
      </c>
      <c r="E74" s="117" t="e">
        <f>#REF!</f>
        <v>#REF!</v>
      </c>
      <c r="F74" s="117" t="e">
        <f>#REF!</f>
        <v>#REF!</v>
      </c>
      <c r="G74" s="31"/>
    </row>
    <row r="75" spans="1:7" s="7" customFormat="1" ht="33.75" hidden="1" outlineLevel="3">
      <c r="A75" s="56" t="s">
        <v>41</v>
      </c>
      <c r="B75" s="58" t="s">
        <v>40</v>
      </c>
      <c r="C75" s="54"/>
      <c r="D75" s="59">
        <f t="shared" si="0"/>
        <v>0</v>
      </c>
      <c r="E75" s="117" t="e">
        <f>#REF!</f>
        <v>#REF!</v>
      </c>
      <c r="F75" s="117" t="e">
        <f>#REF!</f>
        <v>#REF!</v>
      </c>
      <c r="G75" s="31"/>
    </row>
    <row r="76" spans="1:7" s="7" customFormat="1" ht="33.75" hidden="1" outlineLevel="5">
      <c r="A76" s="56" t="s">
        <v>15</v>
      </c>
      <c r="B76" s="58" t="s">
        <v>40</v>
      </c>
      <c r="C76" s="54"/>
      <c r="D76" s="59">
        <f t="shared" si="0"/>
        <v>0</v>
      </c>
      <c r="E76" s="117" t="e">
        <f>#REF!</f>
        <v>#REF!</v>
      </c>
      <c r="F76" s="117" t="e">
        <f>#REF!</f>
        <v>#REF!</v>
      </c>
      <c r="G76" s="31"/>
    </row>
    <row r="77" spans="1:7" s="7" customFormat="1" ht="15.75" hidden="1" outlineLevel="6">
      <c r="A77" s="56" t="s">
        <v>17</v>
      </c>
      <c r="B77" s="58" t="s">
        <v>40</v>
      </c>
      <c r="C77" s="54"/>
      <c r="D77" s="59">
        <f t="shared" si="0"/>
        <v>0</v>
      </c>
      <c r="E77" s="117" t="e">
        <f>#REF!</f>
        <v>#REF!</v>
      </c>
      <c r="F77" s="117" t="e">
        <f>#REF!</f>
        <v>#REF!</v>
      </c>
      <c r="G77" s="31"/>
    </row>
    <row r="78" spans="1:7" s="7" customFormat="1" ht="15.75" hidden="1" outlineLevel="7">
      <c r="A78" s="30" t="s">
        <v>19</v>
      </c>
      <c r="B78" s="61" t="s">
        <v>40</v>
      </c>
      <c r="C78" s="62"/>
      <c r="D78" s="59">
        <f t="shared" si="0"/>
        <v>0</v>
      </c>
      <c r="E78" s="117" t="e">
        <f>#REF!</f>
        <v>#REF!</v>
      </c>
      <c r="F78" s="117" t="e">
        <f>#REF!</f>
        <v>#REF!</v>
      </c>
      <c r="G78" s="31"/>
    </row>
    <row r="79" spans="1:7" s="7" customFormat="1" ht="15.75" hidden="1" outlineLevel="7">
      <c r="A79" s="30" t="s">
        <v>24</v>
      </c>
      <c r="B79" s="61" t="s">
        <v>40</v>
      </c>
      <c r="C79" s="62"/>
      <c r="D79" s="59">
        <f t="shared" si="0"/>
        <v>0</v>
      </c>
      <c r="E79" s="117" t="e">
        <f>#REF!</f>
        <v>#REF!</v>
      </c>
      <c r="F79" s="117" t="e">
        <f>#REF!</f>
        <v>#REF!</v>
      </c>
      <c r="G79" s="31"/>
    </row>
    <row r="80" spans="1:7" s="7" customFormat="1" ht="15.75" hidden="1" outlineLevel="1">
      <c r="A80" s="56" t="s">
        <v>42</v>
      </c>
      <c r="B80" s="58" t="s">
        <v>43</v>
      </c>
      <c r="C80" s="54">
        <v>407793.6</v>
      </c>
      <c r="D80" s="59">
        <f t="shared" si="0"/>
        <v>407793.6</v>
      </c>
      <c r="E80" s="117" t="e">
        <f>#REF!</f>
        <v>#REF!</v>
      </c>
      <c r="F80" s="117" t="e">
        <f>#REF!</f>
        <v>#REF!</v>
      </c>
      <c r="G80" s="31"/>
    </row>
    <row r="81" spans="1:7" s="7" customFormat="1" ht="22.5" hidden="1" outlineLevel="2">
      <c r="A81" s="56" t="s">
        <v>12</v>
      </c>
      <c r="B81" s="58" t="s">
        <v>43</v>
      </c>
      <c r="C81" s="54">
        <v>407793.6</v>
      </c>
      <c r="D81" s="59">
        <f t="shared" si="0"/>
        <v>407793.6</v>
      </c>
      <c r="E81" s="117" t="e">
        <f>#REF!</f>
        <v>#REF!</v>
      </c>
      <c r="F81" s="117" t="e">
        <f>#REF!</f>
        <v>#REF!</v>
      </c>
      <c r="G81" s="31"/>
    </row>
    <row r="82" spans="1:7" s="7" customFormat="1" ht="15.75" hidden="1" outlineLevel="3">
      <c r="A82" s="56" t="s">
        <v>44</v>
      </c>
      <c r="B82" s="58" t="s">
        <v>43</v>
      </c>
      <c r="C82" s="54">
        <v>407793.6</v>
      </c>
      <c r="D82" s="59">
        <f t="shared" si="0"/>
        <v>407793.6</v>
      </c>
      <c r="E82" s="117" t="e">
        <f>#REF!</f>
        <v>#REF!</v>
      </c>
      <c r="F82" s="117" t="e">
        <f>#REF!</f>
        <v>#REF!</v>
      </c>
      <c r="G82" s="31"/>
    </row>
    <row r="83" spans="1:7" s="7" customFormat="1" ht="33.75" hidden="1" outlineLevel="5">
      <c r="A83" s="56" t="s">
        <v>15</v>
      </c>
      <c r="B83" s="58" t="s">
        <v>43</v>
      </c>
      <c r="C83" s="54">
        <v>313113.3</v>
      </c>
      <c r="D83" s="59">
        <f t="shared" si="0"/>
        <v>313113.3</v>
      </c>
      <c r="E83" s="117" t="e">
        <f>#REF!</f>
        <v>#REF!</v>
      </c>
      <c r="F83" s="117" t="e">
        <f>#REF!</f>
        <v>#REF!</v>
      </c>
      <c r="G83" s="31"/>
    </row>
    <row r="84" spans="1:7" s="7" customFormat="1" ht="15.75" hidden="1" outlineLevel="6">
      <c r="A84" s="56" t="s">
        <v>17</v>
      </c>
      <c r="B84" s="58" t="s">
        <v>43</v>
      </c>
      <c r="C84" s="54">
        <v>313113.3</v>
      </c>
      <c r="D84" s="59">
        <f t="shared" si="0"/>
        <v>313113.3</v>
      </c>
      <c r="E84" s="117" t="e">
        <f>#REF!</f>
        <v>#REF!</v>
      </c>
      <c r="F84" s="117" t="e">
        <f>#REF!</f>
        <v>#REF!</v>
      </c>
      <c r="G84" s="31"/>
    </row>
    <row r="85" spans="1:7" s="7" customFormat="1" ht="15.75" hidden="1" outlineLevel="7">
      <c r="A85" s="30" t="s">
        <v>19</v>
      </c>
      <c r="B85" s="61" t="s">
        <v>43</v>
      </c>
      <c r="C85" s="62">
        <v>311923.5</v>
      </c>
      <c r="D85" s="59">
        <f t="shared" si="0"/>
        <v>311923.5</v>
      </c>
      <c r="E85" s="117" t="e">
        <f>#REF!</f>
        <v>#REF!</v>
      </c>
      <c r="F85" s="117" t="e">
        <f>#REF!</f>
        <v>#REF!</v>
      </c>
      <c r="G85" s="31"/>
    </row>
    <row r="86" spans="1:7" s="7" customFormat="1" ht="15.75" hidden="1" outlineLevel="7">
      <c r="A86" s="30" t="s">
        <v>24</v>
      </c>
      <c r="B86" s="61" t="s">
        <v>43</v>
      </c>
      <c r="C86" s="62">
        <v>1189.8</v>
      </c>
      <c r="D86" s="59">
        <f t="shared" si="0"/>
        <v>1189.8</v>
      </c>
      <c r="E86" s="117" t="e">
        <f>#REF!</f>
        <v>#REF!</v>
      </c>
      <c r="F86" s="117" t="e">
        <f>#REF!</f>
        <v>#REF!</v>
      </c>
      <c r="G86" s="31"/>
    </row>
    <row r="87" spans="1:7" s="7" customFormat="1" ht="15.75" hidden="1" outlineLevel="5">
      <c r="A87" s="56" t="s">
        <v>26</v>
      </c>
      <c r="B87" s="58" t="s">
        <v>43</v>
      </c>
      <c r="C87" s="54">
        <v>94602.7</v>
      </c>
      <c r="D87" s="59">
        <f t="shared" si="0"/>
        <v>94602.7</v>
      </c>
      <c r="E87" s="117" t="e">
        <f>#REF!</f>
        <v>#REF!</v>
      </c>
      <c r="F87" s="117" t="e">
        <f>#REF!</f>
        <v>#REF!</v>
      </c>
      <c r="G87" s="31"/>
    </row>
    <row r="88" spans="1:7" s="7" customFormat="1" ht="15.75" hidden="1" outlineLevel="6">
      <c r="A88" s="56" t="s">
        <v>28</v>
      </c>
      <c r="B88" s="58" t="s">
        <v>43</v>
      </c>
      <c r="C88" s="54">
        <v>94602.7</v>
      </c>
      <c r="D88" s="59">
        <f t="shared" si="0"/>
        <v>94602.7</v>
      </c>
      <c r="E88" s="117" t="e">
        <f>#REF!</f>
        <v>#REF!</v>
      </c>
      <c r="F88" s="117" t="e">
        <f>#REF!</f>
        <v>#REF!</v>
      </c>
      <c r="G88" s="31"/>
    </row>
    <row r="89" spans="1:7" s="7" customFormat="1" ht="15.75" hidden="1" outlineLevel="7">
      <c r="A89" s="30" t="s">
        <v>30</v>
      </c>
      <c r="B89" s="61" t="s">
        <v>43</v>
      </c>
      <c r="C89" s="62">
        <v>10108.299999999999</v>
      </c>
      <c r="D89" s="59">
        <f t="shared" si="0"/>
        <v>10108.299999999999</v>
      </c>
      <c r="E89" s="117" t="e">
        <f>#REF!</f>
        <v>#REF!</v>
      </c>
      <c r="F89" s="117" t="e">
        <f>#REF!</f>
        <v>#REF!</v>
      </c>
      <c r="G89" s="31"/>
    </row>
    <row r="90" spans="1:7" s="7" customFormat="1" ht="15.75" hidden="1" outlineLevel="7">
      <c r="A90" s="30" t="s">
        <v>32</v>
      </c>
      <c r="B90" s="61" t="s">
        <v>43</v>
      </c>
      <c r="C90" s="62">
        <v>84494.399999999994</v>
      </c>
      <c r="D90" s="59">
        <f t="shared" si="0"/>
        <v>84494.399999999994</v>
      </c>
      <c r="E90" s="117" t="e">
        <f>#REF!</f>
        <v>#REF!</v>
      </c>
      <c r="F90" s="117" t="e">
        <f>#REF!</f>
        <v>#REF!</v>
      </c>
      <c r="G90" s="31"/>
    </row>
    <row r="91" spans="1:7" s="7" customFormat="1" ht="15.75" hidden="1" outlineLevel="5">
      <c r="A91" s="56" t="s">
        <v>45</v>
      </c>
      <c r="B91" s="58" t="s">
        <v>43</v>
      </c>
      <c r="C91" s="54">
        <v>77.599999999999994</v>
      </c>
      <c r="D91" s="59">
        <f t="shared" si="0"/>
        <v>77.599999999999994</v>
      </c>
      <c r="E91" s="117" t="e">
        <f>#REF!</f>
        <v>#REF!</v>
      </c>
      <c r="F91" s="117" t="e">
        <f>#REF!</f>
        <v>#REF!</v>
      </c>
      <c r="G91" s="31"/>
    </row>
    <row r="92" spans="1:7" s="7" customFormat="1" ht="15.75" hidden="1" outlineLevel="6">
      <c r="A92" s="56" t="s">
        <v>47</v>
      </c>
      <c r="B92" s="58" t="s">
        <v>43</v>
      </c>
      <c r="C92" s="54">
        <v>77.599999999999994</v>
      </c>
      <c r="D92" s="59">
        <f t="shared" si="0"/>
        <v>77.599999999999994</v>
      </c>
      <c r="E92" s="117" t="e">
        <f>#REF!</f>
        <v>#REF!</v>
      </c>
      <c r="F92" s="117" t="e">
        <f>#REF!</f>
        <v>#REF!</v>
      </c>
      <c r="G92" s="31"/>
    </row>
    <row r="93" spans="1:7" s="7" customFormat="1" ht="15.75" hidden="1" outlineLevel="7">
      <c r="A93" s="30" t="s">
        <v>49</v>
      </c>
      <c r="B93" s="61" t="s">
        <v>43</v>
      </c>
      <c r="C93" s="62">
        <v>77.599999999999994</v>
      </c>
      <c r="D93" s="59">
        <f t="shared" si="0"/>
        <v>77.599999999999994</v>
      </c>
      <c r="E93" s="117" t="e">
        <f>#REF!</f>
        <v>#REF!</v>
      </c>
      <c r="F93" s="117" t="e">
        <f>#REF!</f>
        <v>#REF!</v>
      </c>
      <c r="G93" s="31"/>
    </row>
    <row r="94" spans="1:7" s="7" customFormat="1" ht="22.5" hidden="1" outlineLevel="1">
      <c r="A94" s="56" t="s">
        <v>51</v>
      </c>
      <c r="B94" s="58" t="s">
        <v>52</v>
      </c>
      <c r="C94" s="54">
        <v>343804.3</v>
      </c>
      <c r="D94" s="59">
        <f t="shared" ref="D94:D157" si="1">C94</f>
        <v>343804.3</v>
      </c>
      <c r="E94" s="117" t="e">
        <f>#REF!</f>
        <v>#REF!</v>
      </c>
      <c r="F94" s="117" t="e">
        <f>#REF!</f>
        <v>#REF!</v>
      </c>
      <c r="G94" s="31"/>
    </row>
    <row r="95" spans="1:7" s="7" customFormat="1" ht="22.5" hidden="1" outlineLevel="2">
      <c r="A95" s="56" t="s">
        <v>12</v>
      </c>
      <c r="B95" s="58" t="s">
        <v>52</v>
      </c>
      <c r="C95" s="54">
        <v>343804.3</v>
      </c>
      <c r="D95" s="59">
        <f t="shared" si="1"/>
        <v>343804.3</v>
      </c>
      <c r="E95" s="117" t="e">
        <f>#REF!</f>
        <v>#REF!</v>
      </c>
      <c r="F95" s="117" t="e">
        <f>#REF!</f>
        <v>#REF!</v>
      </c>
      <c r="G95" s="31"/>
    </row>
    <row r="96" spans="1:7" s="7" customFormat="1" ht="22.5" hidden="1" outlineLevel="3">
      <c r="A96" s="56" t="s">
        <v>53</v>
      </c>
      <c r="B96" s="58" t="s">
        <v>52</v>
      </c>
      <c r="C96" s="54">
        <v>3795.9</v>
      </c>
      <c r="D96" s="59">
        <f t="shared" si="1"/>
        <v>3795.9</v>
      </c>
      <c r="E96" s="117" t="e">
        <f>#REF!</f>
        <v>#REF!</v>
      </c>
      <c r="F96" s="117" t="e">
        <f>#REF!</f>
        <v>#REF!</v>
      </c>
      <c r="G96" s="31"/>
    </row>
    <row r="97" spans="1:7" s="7" customFormat="1" ht="33.75" hidden="1" outlineLevel="5">
      <c r="A97" s="56" t="s">
        <v>15</v>
      </c>
      <c r="B97" s="58" t="s">
        <v>52</v>
      </c>
      <c r="C97" s="54">
        <v>3795.9</v>
      </c>
      <c r="D97" s="59">
        <f t="shared" si="1"/>
        <v>3795.9</v>
      </c>
      <c r="E97" s="117" t="e">
        <f>#REF!</f>
        <v>#REF!</v>
      </c>
      <c r="F97" s="117" t="e">
        <f>#REF!</f>
        <v>#REF!</v>
      </c>
      <c r="G97" s="31"/>
    </row>
    <row r="98" spans="1:7" s="7" customFormat="1" ht="15.75" hidden="1" outlineLevel="6">
      <c r="A98" s="56" t="s">
        <v>17</v>
      </c>
      <c r="B98" s="58" t="s">
        <v>52</v>
      </c>
      <c r="C98" s="54">
        <v>3795.9</v>
      </c>
      <c r="D98" s="59">
        <f t="shared" si="1"/>
        <v>3795.9</v>
      </c>
      <c r="E98" s="117" t="e">
        <f>#REF!</f>
        <v>#REF!</v>
      </c>
      <c r="F98" s="117" t="e">
        <f>#REF!</f>
        <v>#REF!</v>
      </c>
      <c r="G98" s="31"/>
    </row>
    <row r="99" spans="1:7" s="7" customFormat="1" ht="15.75" hidden="1" outlineLevel="7">
      <c r="A99" s="30" t="s">
        <v>19</v>
      </c>
      <c r="B99" s="61" t="s">
        <v>52</v>
      </c>
      <c r="C99" s="62">
        <v>3795.9</v>
      </c>
      <c r="D99" s="59">
        <f t="shared" si="1"/>
        <v>3795.9</v>
      </c>
      <c r="E99" s="117" t="e">
        <f>#REF!</f>
        <v>#REF!</v>
      </c>
      <c r="F99" s="117" t="e">
        <f>#REF!</f>
        <v>#REF!</v>
      </c>
      <c r="G99" s="31"/>
    </row>
    <row r="100" spans="1:7" s="7" customFormat="1" ht="15.75" hidden="1" outlineLevel="3">
      <c r="A100" s="56" t="s">
        <v>23</v>
      </c>
      <c r="B100" s="58" t="s">
        <v>52</v>
      </c>
      <c r="C100" s="54">
        <v>312142.2</v>
      </c>
      <c r="D100" s="59">
        <f t="shared" si="1"/>
        <v>312142.2</v>
      </c>
      <c r="E100" s="117" t="e">
        <f>#REF!</f>
        <v>#REF!</v>
      </c>
      <c r="F100" s="117" t="e">
        <f>#REF!</f>
        <v>#REF!</v>
      </c>
      <c r="G100" s="31"/>
    </row>
    <row r="101" spans="1:7" s="7" customFormat="1" ht="33.75" hidden="1" outlineLevel="5">
      <c r="A101" s="56" t="s">
        <v>15</v>
      </c>
      <c r="B101" s="58" t="s">
        <v>52</v>
      </c>
      <c r="C101" s="54">
        <v>227287.6</v>
      </c>
      <c r="D101" s="59">
        <f t="shared" si="1"/>
        <v>227287.6</v>
      </c>
      <c r="E101" s="117" t="e">
        <f>#REF!</f>
        <v>#REF!</v>
      </c>
      <c r="F101" s="117" t="e">
        <f>#REF!</f>
        <v>#REF!</v>
      </c>
      <c r="G101" s="31"/>
    </row>
    <row r="102" spans="1:7" s="7" customFormat="1" ht="15.75" hidden="1" outlineLevel="6">
      <c r="A102" s="56" t="s">
        <v>17</v>
      </c>
      <c r="B102" s="58" t="s">
        <v>52</v>
      </c>
      <c r="C102" s="54">
        <v>227287.6</v>
      </c>
      <c r="D102" s="59">
        <f t="shared" si="1"/>
        <v>227287.6</v>
      </c>
      <c r="E102" s="117" t="e">
        <f>#REF!</f>
        <v>#REF!</v>
      </c>
      <c r="F102" s="117" t="e">
        <f>#REF!</f>
        <v>#REF!</v>
      </c>
      <c r="G102" s="31"/>
    </row>
    <row r="103" spans="1:7" s="7" customFormat="1" ht="15.75" hidden="1" outlineLevel="7">
      <c r="A103" s="30" t="s">
        <v>19</v>
      </c>
      <c r="B103" s="61" t="s">
        <v>52</v>
      </c>
      <c r="C103" s="62">
        <v>226636.79999999999</v>
      </c>
      <c r="D103" s="59">
        <f t="shared" si="1"/>
        <v>226636.79999999999</v>
      </c>
      <c r="E103" s="117" t="e">
        <f>#REF!</f>
        <v>#REF!</v>
      </c>
      <c r="F103" s="117" t="e">
        <f>#REF!</f>
        <v>#REF!</v>
      </c>
      <c r="G103" s="31"/>
    </row>
    <row r="104" spans="1:7" s="7" customFormat="1" ht="15.75" hidden="1" outlineLevel="7">
      <c r="A104" s="30" t="s">
        <v>24</v>
      </c>
      <c r="B104" s="61" t="s">
        <v>52</v>
      </c>
      <c r="C104" s="62">
        <v>650.79999999999995</v>
      </c>
      <c r="D104" s="59">
        <f t="shared" si="1"/>
        <v>650.79999999999995</v>
      </c>
      <c r="E104" s="117" t="e">
        <f>#REF!</f>
        <v>#REF!</v>
      </c>
      <c r="F104" s="117" t="e">
        <f>#REF!</f>
        <v>#REF!</v>
      </c>
      <c r="G104" s="31"/>
    </row>
    <row r="105" spans="1:7" s="7" customFormat="1" ht="15.75" hidden="1" outlineLevel="5">
      <c r="A105" s="56" t="s">
        <v>26</v>
      </c>
      <c r="B105" s="58" t="s">
        <v>52</v>
      </c>
      <c r="C105" s="54">
        <v>84761.5</v>
      </c>
      <c r="D105" s="59">
        <f t="shared" si="1"/>
        <v>84761.5</v>
      </c>
      <c r="E105" s="117" t="e">
        <f>#REF!</f>
        <v>#REF!</v>
      </c>
      <c r="F105" s="117" t="e">
        <f>#REF!</f>
        <v>#REF!</v>
      </c>
      <c r="G105" s="31"/>
    </row>
    <row r="106" spans="1:7" s="7" customFormat="1" ht="15.75" hidden="1" outlineLevel="6">
      <c r="A106" s="56" t="s">
        <v>28</v>
      </c>
      <c r="B106" s="58" t="s">
        <v>52</v>
      </c>
      <c r="C106" s="54">
        <v>84761.5</v>
      </c>
      <c r="D106" s="59">
        <f t="shared" si="1"/>
        <v>84761.5</v>
      </c>
      <c r="E106" s="117" t="e">
        <f>#REF!</f>
        <v>#REF!</v>
      </c>
      <c r="F106" s="117" t="e">
        <f>#REF!</f>
        <v>#REF!</v>
      </c>
      <c r="G106" s="31"/>
    </row>
    <row r="107" spans="1:7" s="7" customFormat="1" ht="15.75" hidden="1" outlineLevel="7">
      <c r="A107" s="30" t="s">
        <v>30</v>
      </c>
      <c r="B107" s="61" t="s">
        <v>52</v>
      </c>
      <c r="C107" s="62">
        <v>68503.5</v>
      </c>
      <c r="D107" s="59">
        <f t="shared" si="1"/>
        <v>68503.5</v>
      </c>
      <c r="E107" s="117" t="e">
        <f>#REF!</f>
        <v>#REF!</v>
      </c>
      <c r="F107" s="117" t="e">
        <f>#REF!</f>
        <v>#REF!</v>
      </c>
      <c r="G107" s="31"/>
    </row>
    <row r="108" spans="1:7" s="7" customFormat="1" ht="15.75" hidden="1" outlineLevel="7">
      <c r="A108" s="30" t="s">
        <v>32</v>
      </c>
      <c r="B108" s="61" t="s">
        <v>52</v>
      </c>
      <c r="C108" s="62">
        <v>16258</v>
      </c>
      <c r="D108" s="59">
        <f t="shared" si="1"/>
        <v>16258</v>
      </c>
      <c r="E108" s="117" t="e">
        <f>#REF!</f>
        <v>#REF!</v>
      </c>
      <c r="F108" s="117" t="e">
        <f>#REF!</f>
        <v>#REF!</v>
      </c>
      <c r="G108" s="31"/>
    </row>
    <row r="109" spans="1:7" s="7" customFormat="1" ht="15.75" hidden="1" outlineLevel="5">
      <c r="A109" s="56" t="s">
        <v>45</v>
      </c>
      <c r="B109" s="58" t="s">
        <v>52</v>
      </c>
      <c r="C109" s="54">
        <v>93.1</v>
      </c>
      <c r="D109" s="59">
        <f t="shared" si="1"/>
        <v>93.1</v>
      </c>
      <c r="E109" s="117" t="e">
        <f>#REF!</f>
        <v>#REF!</v>
      </c>
      <c r="F109" s="117" t="e">
        <f>#REF!</f>
        <v>#REF!</v>
      </c>
      <c r="G109" s="31"/>
    </row>
    <row r="110" spans="1:7" s="7" customFormat="1" ht="15.75" hidden="1" outlineLevel="6">
      <c r="A110" s="56" t="s">
        <v>47</v>
      </c>
      <c r="B110" s="58" t="s">
        <v>52</v>
      </c>
      <c r="C110" s="54">
        <v>93.1</v>
      </c>
      <c r="D110" s="59">
        <f t="shared" si="1"/>
        <v>93.1</v>
      </c>
      <c r="E110" s="117" t="e">
        <f>#REF!</f>
        <v>#REF!</v>
      </c>
      <c r="F110" s="117" t="e">
        <f>#REF!</f>
        <v>#REF!</v>
      </c>
      <c r="G110" s="31"/>
    </row>
    <row r="111" spans="1:7" s="7" customFormat="1" ht="15.75" hidden="1" outlineLevel="7">
      <c r="A111" s="30" t="s">
        <v>54</v>
      </c>
      <c r="B111" s="61" t="s">
        <v>52</v>
      </c>
      <c r="C111" s="62">
        <v>22.8</v>
      </c>
      <c r="D111" s="59">
        <f t="shared" si="1"/>
        <v>22.8</v>
      </c>
      <c r="E111" s="117" t="e">
        <f>#REF!</f>
        <v>#REF!</v>
      </c>
      <c r="F111" s="117" t="e">
        <f>#REF!</f>
        <v>#REF!</v>
      </c>
      <c r="G111" s="31"/>
    </row>
    <row r="112" spans="1:7" s="7" customFormat="1" ht="15.75" hidden="1" outlineLevel="7">
      <c r="A112" s="30" t="s">
        <v>49</v>
      </c>
      <c r="B112" s="61" t="s">
        <v>52</v>
      </c>
      <c r="C112" s="62">
        <v>70.3</v>
      </c>
      <c r="D112" s="59">
        <f t="shared" si="1"/>
        <v>70.3</v>
      </c>
      <c r="E112" s="117" t="e">
        <f>#REF!</f>
        <v>#REF!</v>
      </c>
      <c r="F112" s="117" t="e">
        <f>#REF!</f>
        <v>#REF!</v>
      </c>
      <c r="G112" s="31"/>
    </row>
    <row r="113" spans="1:7" s="7" customFormat="1" ht="22.5" hidden="1" outlineLevel="3">
      <c r="A113" s="56" t="s">
        <v>55</v>
      </c>
      <c r="B113" s="58" t="s">
        <v>52</v>
      </c>
      <c r="C113" s="54">
        <v>9374.2999999999993</v>
      </c>
      <c r="D113" s="59">
        <f t="shared" si="1"/>
        <v>9374.2999999999993</v>
      </c>
      <c r="E113" s="117" t="e">
        <f>#REF!</f>
        <v>#REF!</v>
      </c>
      <c r="F113" s="117" t="e">
        <f>#REF!</f>
        <v>#REF!</v>
      </c>
      <c r="G113" s="31"/>
    </row>
    <row r="114" spans="1:7" s="7" customFormat="1" ht="33.75" hidden="1" outlineLevel="5">
      <c r="A114" s="56" t="s">
        <v>15</v>
      </c>
      <c r="B114" s="58" t="s">
        <v>52</v>
      </c>
      <c r="C114" s="54">
        <v>9374.2999999999993</v>
      </c>
      <c r="D114" s="59">
        <f t="shared" si="1"/>
        <v>9374.2999999999993</v>
      </c>
      <c r="E114" s="117" t="e">
        <f>#REF!</f>
        <v>#REF!</v>
      </c>
      <c r="F114" s="117" t="e">
        <f>#REF!</f>
        <v>#REF!</v>
      </c>
      <c r="G114" s="31"/>
    </row>
    <row r="115" spans="1:7" s="7" customFormat="1" ht="15.75" hidden="1" outlineLevel="6">
      <c r="A115" s="56" t="s">
        <v>17</v>
      </c>
      <c r="B115" s="58" t="s">
        <v>52</v>
      </c>
      <c r="C115" s="54">
        <v>9374.2999999999993</v>
      </c>
      <c r="D115" s="59">
        <f t="shared" si="1"/>
        <v>9374.2999999999993</v>
      </c>
      <c r="E115" s="117" t="e">
        <f>#REF!</f>
        <v>#REF!</v>
      </c>
      <c r="F115" s="117" t="e">
        <f>#REF!</f>
        <v>#REF!</v>
      </c>
      <c r="G115" s="31"/>
    </row>
    <row r="116" spans="1:7" s="7" customFormat="1" ht="15.75" hidden="1" outlineLevel="7">
      <c r="A116" s="30" t="s">
        <v>19</v>
      </c>
      <c r="B116" s="61" t="s">
        <v>52</v>
      </c>
      <c r="C116" s="62">
        <v>9358.1</v>
      </c>
      <c r="D116" s="59">
        <f t="shared" si="1"/>
        <v>9358.1</v>
      </c>
      <c r="E116" s="117" t="e">
        <f>#REF!</f>
        <v>#REF!</v>
      </c>
      <c r="F116" s="117" t="e">
        <f>#REF!</f>
        <v>#REF!</v>
      </c>
      <c r="G116" s="31"/>
    </row>
    <row r="117" spans="1:7" s="7" customFormat="1" ht="15.75" hidden="1" outlineLevel="7">
      <c r="A117" s="30" t="s">
        <v>24</v>
      </c>
      <c r="B117" s="61" t="s">
        <v>52</v>
      </c>
      <c r="C117" s="62">
        <v>16.2</v>
      </c>
      <c r="D117" s="59">
        <f t="shared" si="1"/>
        <v>16.2</v>
      </c>
      <c r="E117" s="117" t="e">
        <f>#REF!</f>
        <v>#REF!</v>
      </c>
      <c r="F117" s="117" t="e">
        <f>#REF!</f>
        <v>#REF!</v>
      </c>
      <c r="G117" s="31"/>
    </row>
    <row r="118" spans="1:7" s="7" customFormat="1" ht="15.75" hidden="1" outlineLevel="3">
      <c r="A118" s="56" t="s">
        <v>56</v>
      </c>
      <c r="B118" s="58" t="s">
        <v>52</v>
      </c>
      <c r="C118" s="54">
        <v>18491.900000000001</v>
      </c>
      <c r="D118" s="59">
        <f t="shared" si="1"/>
        <v>18491.900000000001</v>
      </c>
      <c r="E118" s="117" t="e">
        <f>#REF!</f>
        <v>#REF!</v>
      </c>
      <c r="F118" s="117" t="e">
        <f>#REF!</f>
        <v>#REF!</v>
      </c>
      <c r="G118" s="31"/>
    </row>
    <row r="119" spans="1:7" s="7" customFormat="1" ht="33.75" hidden="1" outlineLevel="5">
      <c r="A119" s="56" t="s">
        <v>15</v>
      </c>
      <c r="B119" s="58" t="s">
        <v>52</v>
      </c>
      <c r="C119" s="54">
        <v>18491.900000000001</v>
      </c>
      <c r="D119" s="59">
        <f t="shared" si="1"/>
        <v>18491.900000000001</v>
      </c>
      <c r="E119" s="117" t="e">
        <f>#REF!</f>
        <v>#REF!</v>
      </c>
      <c r="F119" s="117" t="e">
        <f>#REF!</f>
        <v>#REF!</v>
      </c>
      <c r="G119" s="31"/>
    </row>
    <row r="120" spans="1:7" s="7" customFormat="1" ht="15.75" hidden="1" outlineLevel="6">
      <c r="A120" s="56" t="s">
        <v>17</v>
      </c>
      <c r="B120" s="58" t="s">
        <v>52</v>
      </c>
      <c r="C120" s="54">
        <v>18491.900000000001</v>
      </c>
      <c r="D120" s="59">
        <f t="shared" si="1"/>
        <v>18491.900000000001</v>
      </c>
      <c r="E120" s="117" t="e">
        <f>#REF!</f>
        <v>#REF!</v>
      </c>
      <c r="F120" s="117" t="e">
        <f>#REF!</f>
        <v>#REF!</v>
      </c>
      <c r="G120" s="31"/>
    </row>
    <row r="121" spans="1:7" s="7" customFormat="1" ht="15.75" hidden="1" outlineLevel="7">
      <c r="A121" s="30" t="s">
        <v>19</v>
      </c>
      <c r="B121" s="61" t="s">
        <v>52</v>
      </c>
      <c r="C121" s="62">
        <v>18491.900000000001</v>
      </c>
      <c r="D121" s="59">
        <f t="shared" si="1"/>
        <v>18491.900000000001</v>
      </c>
      <c r="E121" s="117" t="e">
        <f>#REF!</f>
        <v>#REF!</v>
      </c>
      <c r="F121" s="117" t="e">
        <f>#REF!</f>
        <v>#REF!</v>
      </c>
      <c r="G121" s="31"/>
    </row>
    <row r="122" spans="1:7" s="7" customFormat="1" ht="15.75" hidden="1" outlineLevel="1">
      <c r="A122" s="56" t="s">
        <v>57</v>
      </c>
      <c r="B122" s="58" t="s">
        <v>58</v>
      </c>
      <c r="C122" s="54">
        <v>337332.6</v>
      </c>
      <c r="D122" s="59">
        <f t="shared" si="1"/>
        <v>337332.6</v>
      </c>
      <c r="E122" s="117" t="e">
        <f>#REF!</f>
        <v>#REF!</v>
      </c>
      <c r="F122" s="117" t="e">
        <f>#REF!</f>
        <v>#REF!</v>
      </c>
      <c r="G122" s="31"/>
    </row>
    <row r="123" spans="1:7" s="7" customFormat="1" ht="22.5" hidden="1" outlineLevel="2">
      <c r="A123" s="56" t="s">
        <v>12</v>
      </c>
      <c r="B123" s="58" t="s">
        <v>58</v>
      </c>
      <c r="C123" s="54">
        <v>119094.7</v>
      </c>
      <c r="D123" s="59">
        <f t="shared" si="1"/>
        <v>119094.7</v>
      </c>
      <c r="E123" s="117" t="e">
        <f>#REF!</f>
        <v>#REF!</v>
      </c>
      <c r="F123" s="117" t="e">
        <f>#REF!</f>
        <v>#REF!</v>
      </c>
      <c r="G123" s="31"/>
    </row>
    <row r="124" spans="1:7" s="7" customFormat="1" ht="15.75" hidden="1" outlineLevel="3">
      <c r="A124" s="56" t="s">
        <v>23</v>
      </c>
      <c r="B124" s="58" t="s">
        <v>58</v>
      </c>
      <c r="C124" s="54">
        <v>72933.600000000006</v>
      </c>
      <c r="D124" s="59">
        <f t="shared" si="1"/>
        <v>72933.600000000006</v>
      </c>
      <c r="E124" s="117" t="e">
        <f>#REF!</f>
        <v>#REF!</v>
      </c>
      <c r="F124" s="117" t="e">
        <f>#REF!</f>
        <v>#REF!</v>
      </c>
      <c r="G124" s="31"/>
    </row>
    <row r="125" spans="1:7" s="7" customFormat="1" ht="33.75" hidden="1" outlineLevel="5">
      <c r="A125" s="56" t="s">
        <v>15</v>
      </c>
      <c r="B125" s="58" t="s">
        <v>58</v>
      </c>
      <c r="C125" s="54">
        <v>71588.899999999994</v>
      </c>
      <c r="D125" s="59">
        <f t="shared" si="1"/>
        <v>71588.899999999994</v>
      </c>
      <c r="E125" s="117" t="e">
        <f>#REF!</f>
        <v>#REF!</v>
      </c>
      <c r="F125" s="117" t="e">
        <f>#REF!</f>
        <v>#REF!</v>
      </c>
    </row>
    <row r="126" spans="1:7" s="7" customFormat="1" ht="15.75" hidden="1" outlineLevel="6">
      <c r="A126" s="56" t="s">
        <v>17</v>
      </c>
      <c r="B126" s="58" t="s">
        <v>58</v>
      </c>
      <c r="C126" s="54">
        <v>71588.899999999994</v>
      </c>
      <c r="D126" s="59">
        <f t="shared" si="1"/>
        <v>71588.899999999994</v>
      </c>
      <c r="E126" s="117" t="e">
        <f>#REF!</f>
        <v>#REF!</v>
      </c>
      <c r="F126" s="117" t="e">
        <f>#REF!</f>
        <v>#REF!</v>
      </c>
    </row>
    <row r="127" spans="1:7" s="7" customFormat="1" ht="15.75" hidden="1" outlineLevel="7">
      <c r="A127" s="30" t="s">
        <v>19</v>
      </c>
      <c r="B127" s="61" t="s">
        <v>58</v>
      </c>
      <c r="C127" s="62">
        <v>70898.8</v>
      </c>
      <c r="D127" s="59">
        <f t="shared" si="1"/>
        <v>70898.8</v>
      </c>
      <c r="E127" s="117" t="e">
        <f>#REF!</f>
        <v>#REF!</v>
      </c>
      <c r="F127" s="117" t="e">
        <f>#REF!</f>
        <v>#REF!</v>
      </c>
    </row>
    <row r="128" spans="1:7" s="7" customFormat="1" ht="15.75" hidden="1" outlineLevel="7">
      <c r="A128" s="30" t="s">
        <v>24</v>
      </c>
      <c r="B128" s="61" t="s">
        <v>58</v>
      </c>
      <c r="C128" s="62">
        <v>690.1</v>
      </c>
      <c r="D128" s="59">
        <f t="shared" si="1"/>
        <v>690.1</v>
      </c>
      <c r="E128" s="117" t="e">
        <f>#REF!</f>
        <v>#REF!</v>
      </c>
      <c r="F128" s="117" t="e">
        <f>#REF!</f>
        <v>#REF!</v>
      </c>
    </row>
    <row r="129" spans="1:6" s="7" customFormat="1" ht="15.75" hidden="1" outlineLevel="5">
      <c r="A129" s="56" t="s">
        <v>26</v>
      </c>
      <c r="B129" s="58" t="s">
        <v>58</v>
      </c>
      <c r="C129" s="54">
        <v>1344.7</v>
      </c>
      <c r="D129" s="59">
        <f t="shared" si="1"/>
        <v>1344.7</v>
      </c>
      <c r="E129" s="117" t="e">
        <f>#REF!</f>
        <v>#REF!</v>
      </c>
      <c r="F129" s="117" t="e">
        <f>#REF!</f>
        <v>#REF!</v>
      </c>
    </row>
    <row r="130" spans="1:6" s="7" customFormat="1" ht="15.75" hidden="1" outlineLevel="6">
      <c r="A130" s="56" t="s">
        <v>28</v>
      </c>
      <c r="B130" s="58" t="s">
        <v>58</v>
      </c>
      <c r="C130" s="54">
        <v>1344.7</v>
      </c>
      <c r="D130" s="59">
        <f t="shared" si="1"/>
        <v>1344.7</v>
      </c>
      <c r="E130" s="117" t="e">
        <f>#REF!</f>
        <v>#REF!</v>
      </c>
      <c r="F130" s="117" t="e">
        <f>#REF!</f>
        <v>#REF!</v>
      </c>
    </row>
    <row r="131" spans="1:6" s="7" customFormat="1" ht="15.75" hidden="1" outlineLevel="7">
      <c r="A131" s="30" t="s">
        <v>30</v>
      </c>
      <c r="B131" s="61" t="s">
        <v>58</v>
      </c>
      <c r="C131" s="62">
        <v>428</v>
      </c>
      <c r="D131" s="59">
        <f t="shared" si="1"/>
        <v>428</v>
      </c>
      <c r="E131" s="117" t="e">
        <f>#REF!</f>
        <v>#REF!</v>
      </c>
      <c r="F131" s="117" t="e">
        <f>#REF!</f>
        <v>#REF!</v>
      </c>
    </row>
    <row r="132" spans="1:6" s="7" customFormat="1" ht="15.75" hidden="1" outlineLevel="7">
      <c r="A132" s="30" t="s">
        <v>32</v>
      </c>
      <c r="B132" s="61" t="s">
        <v>58</v>
      </c>
      <c r="C132" s="62">
        <v>916.7</v>
      </c>
      <c r="D132" s="59">
        <f t="shared" si="1"/>
        <v>916.7</v>
      </c>
      <c r="E132" s="117" t="e">
        <f>#REF!</f>
        <v>#REF!</v>
      </c>
      <c r="F132" s="117" t="e">
        <f>#REF!</f>
        <v>#REF!</v>
      </c>
    </row>
    <row r="133" spans="1:6" s="7" customFormat="1" ht="15.75" hidden="1" outlineLevel="3">
      <c r="A133" s="56" t="s">
        <v>59</v>
      </c>
      <c r="B133" s="58" t="s">
        <v>58</v>
      </c>
      <c r="C133" s="54">
        <v>15788.2</v>
      </c>
      <c r="D133" s="59">
        <f t="shared" si="1"/>
        <v>15788.2</v>
      </c>
      <c r="E133" s="117" t="e">
        <f>#REF!</f>
        <v>#REF!</v>
      </c>
      <c r="F133" s="117" t="e">
        <f>#REF!</f>
        <v>#REF!</v>
      </c>
    </row>
    <row r="134" spans="1:6" s="7" customFormat="1" ht="33.75" hidden="1" outlineLevel="5">
      <c r="A134" s="56" t="s">
        <v>15</v>
      </c>
      <c r="B134" s="58" t="s">
        <v>58</v>
      </c>
      <c r="C134" s="54">
        <v>14591.6</v>
      </c>
      <c r="D134" s="59">
        <f t="shared" si="1"/>
        <v>14591.6</v>
      </c>
      <c r="E134" s="117" t="e">
        <f>#REF!</f>
        <v>#REF!</v>
      </c>
      <c r="F134" s="117" t="e">
        <f>#REF!</f>
        <v>#REF!</v>
      </c>
    </row>
    <row r="135" spans="1:6" s="7" customFormat="1" ht="15.75" hidden="1" outlineLevel="6">
      <c r="A135" s="56" t="s">
        <v>17</v>
      </c>
      <c r="B135" s="58" t="s">
        <v>58</v>
      </c>
      <c r="C135" s="54">
        <v>14591.6</v>
      </c>
      <c r="D135" s="59">
        <f t="shared" si="1"/>
        <v>14591.6</v>
      </c>
      <c r="E135" s="117" t="e">
        <f>#REF!</f>
        <v>#REF!</v>
      </c>
      <c r="F135" s="117" t="e">
        <f>#REF!</f>
        <v>#REF!</v>
      </c>
    </row>
    <row r="136" spans="1:6" s="7" customFormat="1" ht="15.75" hidden="1" outlineLevel="7">
      <c r="A136" s="30" t="s">
        <v>19</v>
      </c>
      <c r="B136" s="61" t="s">
        <v>58</v>
      </c>
      <c r="C136" s="62">
        <v>14554.6</v>
      </c>
      <c r="D136" s="59">
        <f t="shared" si="1"/>
        <v>14554.6</v>
      </c>
      <c r="E136" s="117" t="e">
        <f>#REF!</f>
        <v>#REF!</v>
      </c>
      <c r="F136" s="117" t="e">
        <f>#REF!</f>
        <v>#REF!</v>
      </c>
    </row>
    <row r="137" spans="1:6" s="7" customFormat="1" ht="15.75" hidden="1" outlineLevel="7">
      <c r="A137" s="30" t="s">
        <v>24</v>
      </c>
      <c r="B137" s="61" t="s">
        <v>58</v>
      </c>
      <c r="C137" s="62">
        <v>37</v>
      </c>
      <c r="D137" s="59">
        <f t="shared" si="1"/>
        <v>37</v>
      </c>
      <c r="E137" s="117" t="e">
        <f>#REF!</f>
        <v>#REF!</v>
      </c>
      <c r="F137" s="117" t="e">
        <f>#REF!</f>
        <v>#REF!</v>
      </c>
    </row>
    <row r="138" spans="1:6" s="7" customFormat="1" ht="15.75" hidden="1" outlineLevel="5">
      <c r="A138" s="56" t="s">
        <v>26</v>
      </c>
      <c r="B138" s="58" t="s">
        <v>58</v>
      </c>
      <c r="C138" s="54">
        <v>1196.0999999999999</v>
      </c>
      <c r="D138" s="59">
        <f t="shared" si="1"/>
        <v>1196.0999999999999</v>
      </c>
      <c r="E138" s="117" t="e">
        <f>#REF!</f>
        <v>#REF!</v>
      </c>
      <c r="F138" s="117" t="e">
        <f>#REF!</f>
        <v>#REF!</v>
      </c>
    </row>
    <row r="139" spans="1:6" s="7" customFormat="1" ht="15.75" hidden="1" outlineLevel="6">
      <c r="A139" s="56" t="s">
        <v>28</v>
      </c>
      <c r="B139" s="58" t="s">
        <v>58</v>
      </c>
      <c r="C139" s="54">
        <v>1196.0999999999999</v>
      </c>
      <c r="D139" s="59">
        <f t="shared" si="1"/>
        <v>1196.0999999999999</v>
      </c>
      <c r="E139" s="117" t="e">
        <f>#REF!</f>
        <v>#REF!</v>
      </c>
      <c r="F139" s="117" t="e">
        <f>#REF!</f>
        <v>#REF!</v>
      </c>
    </row>
    <row r="140" spans="1:6" s="7" customFormat="1" ht="15.75" hidden="1" outlineLevel="7">
      <c r="A140" s="30" t="s">
        <v>30</v>
      </c>
      <c r="B140" s="61" t="s">
        <v>58</v>
      </c>
      <c r="C140" s="62">
        <v>703.4</v>
      </c>
      <c r="D140" s="59">
        <f t="shared" si="1"/>
        <v>703.4</v>
      </c>
      <c r="E140" s="117" t="e">
        <f>#REF!</f>
        <v>#REF!</v>
      </c>
      <c r="F140" s="117" t="e">
        <f>#REF!</f>
        <v>#REF!</v>
      </c>
    </row>
    <row r="141" spans="1:6" s="7" customFormat="1" ht="15.75" hidden="1" outlineLevel="7">
      <c r="A141" s="30" t="s">
        <v>32</v>
      </c>
      <c r="B141" s="61" t="s">
        <v>58</v>
      </c>
      <c r="C141" s="62">
        <v>492.7</v>
      </c>
      <c r="D141" s="59">
        <f t="shared" si="1"/>
        <v>492.7</v>
      </c>
      <c r="E141" s="117" t="e">
        <f>#REF!</f>
        <v>#REF!</v>
      </c>
      <c r="F141" s="117" t="e">
        <f>#REF!</f>
        <v>#REF!</v>
      </c>
    </row>
    <row r="142" spans="1:6" s="7" customFormat="1" ht="15.75" hidden="1" outlineLevel="5">
      <c r="A142" s="56" t="s">
        <v>45</v>
      </c>
      <c r="B142" s="58" t="s">
        <v>58</v>
      </c>
      <c r="C142" s="54">
        <v>0.5</v>
      </c>
      <c r="D142" s="59">
        <f t="shared" si="1"/>
        <v>0.5</v>
      </c>
      <c r="E142" s="117" t="e">
        <f>#REF!</f>
        <v>#REF!</v>
      </c>
      <c r="F142" s="117" t="e">
        <f>#REF!</f>
        <v>#REF!</v>
      </c>
    </row>
    <row r="143" spans="1:6" s="7" customFormat="1" ht="15.75" hidden="1" outlineLevel="6">
      <c r="A143" s="56" t="s">
        <v>47</v>
      </c>
      <c r="B143" s="58" t="s">
        <v>58</v>
      </c>
      <c r="C143" s="54">
        <v>0.5</v>
      </c>
      <c r="D143" s="59">
        <f t="shared" si="1"/>
        <v>0.5</v>
      </c>
      <c r="E143" s="117" t="e">
        <f>#REF!</f>
        <v>#REF!</v>
      </c>
      <c r="F143" s="117" t="e">
        <f>#REF!</f>
        <v>#REF!</v>
      </c>
    </row>
    <row r="144" spans="1:6" s="7" customFormat="1" ht="15.75" hidden="1" outlineLevel="7">
      <c r="A144" s="30" t="s">
        <v>49</v>
      </c>
      <c r="B144" s="61" t="s">
        <v>58</v>
      </c>
      <c r="C144" s="62">
        <v>0.5</v>
      </c>
      <c r="D144" s="59">
        <f t="shared" si="1"/>
        <v>0.5</v>
      </c>
      <c r="E144" s="117" t="e">
        <f>#REF!</f>
        <v>#REF!</v>
      </c>
      <c r="F144" s="117" t="e">
        <f>#REF!</f>
        <v>#REF!</v>
      </c>
    </row>
    <row r="145" spans="1:6" s="7" customFormat="1" ht="15.75" hidden="1" outlineLevel="3">
      <c r="A145" s="56" t="s">
        <v>60</v>
      </c>
      <c r="B145" s="58" t="s">
        <v>58</v>
      </c>
      <c r="C145" s="54">
        <v>30172.9</v>
      </c>
      <c r="D145" s="59">
        <f t="shared" si="1"/>
        <v>30172.9</v>
      </c>
      <c r="E145" s="117" t="e">
        <f>#REF!</f>
        <v>#REF!</v>
      </c>
      <c r="F145" s="117" t="e">
        <f>#REF!</f>
        <v>#REF!</v>
      </c>
    </row>
    <row r="146" spans="1:6" s="7" customFormat="1" ht="33.75" hidden="1" outlineLevel="5">
      <c r="A146" s="56" t="s">
        <v>15</v>
      </c>
      <c r="B146" s="58" t="s">
        <v>58</v>
      </c>
      <c r="C146" s="54">
        <v>30172.9</v>
      </c>
      <c r="D146" s="59">
        <f t="shared" si="1"/>
        <v>30172.9</v>
      </c>
      <c r="E146" s="117" t="e">
        <f>#REF!</f>
        <v>#REF!</v>
      </c>
      <c r="F146" s="117" t="e">
        <f>#REF!</f>
        <v>#REF!</v>
      </c>
    </row>
    <row r="147" spans="1:6" s="7" customFormat="1" ht="15.75" hidden="1" outlineLevel="6">
      <c r="A147" s="56" t="s">
        <v>17</v>
      </c>
      <c r="B147" s="58" t="s">
        <v>58</v>
      </c>
      <c r="C147" s="54">
        <v>30172.9</v>
      </c>
      <c r="D147" s="59">
        <f t="shared" si="1"/>
        <v>30172.9</v>
      </c>
      <c r="E147" s="117" t="e">
        <f>#REF!</f>
        <v>#REF!</v>
      </c>
      <c r="F147" s="117" t="e">
        <f>#REF!</f>
        <v>#REF!</v>
      </c>
    </row>
    <row r="148" spans="1:6" s="7" customFormat="1" ht="15.75" hidden="1" outlineLevel="7">
      <c r="A148" s="30" t="s">
        <v>19</v>
      </c>
      <c r="B148" s="61" t="s">
        <v>58</v>
      </c>
      <c r="C148" s="62">
        <v>30003.7</v>
      </c>
      <c r="D148" s="59">
        <f t="shared" si="1"/>
        <v>30003.7</v>
      </c>
      <c r="E148" s="117" t="e">
        <f>#REF!</f>
        <v>#REF!</v>
      </c>
      <c r="F148" s="117" t="e">
        <f>#REF!</f>
        <v>#REF!</v>
      </c>
    </row>
    <row r="149" spans="1:6" s="7" customFormat="1" ht="15.75" hidden="1" outlineLevel="7">
      <c r="A149" s="30" t="s">
        <v>24</v>
      </c>
      <c r="B149" s="61" t="s">
        <v>58</v>
      </c>
      <c r="C149" s="62">
        <v>169.2</v>
      </c>
      <c r="D149" s="59">
        <f t="shared" si="1"/>
        <v>169.2</v>
      </c>
      <c r="E149" s="117" t="e">
        <f>#REF!</f>
        <v>#REF!</v>
      </c>
      <c r="F149" s="117" t="e">
        <f>#REF!</f>
        <v>#REF!</v>
      </c>
    </row>
    <row r="150" spans="1:6" s="7" customFormat="1" ht="45" hidden="1" outlineLevel="3">
      <c r="A150" s="76" t="s">
        <v>61</v>
      </c>
      <c r="B150" s="58" t="s">
        <v>58</v>
      </c>
      <c r="C150" s="54">
        <v>200</v>
      </c>
      <c r="D150" s="59">
        <f t="shared" si="1"/>
        <v>200</v>
      </c>
      <c r="E150" s="117" t="e">
        <f>#REF!</f>
        <v>#REF!</v>
      </c>
      <c r="F150" s="117" t="e">
        <f>#REF!</f>
        <v>#REF!</v>
      </c>
    </row>
    <row r="151" spans="1:6" s="7" customFormat="1" ht="33.75" hidden="1" outlineLevel="4">
      <c r="A151" s="56" t="s">
        <v>62</v>
      </c>
      <c r="B151" s="58" t="s">
        <v>58</v>
      </c>
      <c r="C151" s="54">
        <v>100</v>
      </c>
      <c r="D151" s="59">
        <f t="shared" si="1"/>
        <v>100</v>
      </c>
      <c r="E151" s="117" t="e">
        <f>#REF!</f>
        <v>#REF!</v>
      </c>
      <c r="F151" s="117" t="e">
        <f>#REF!</f>
        <v>#REF!</v>
      </c>
    </row>
    <row r="152" spans="1:6" s="7" customFormat="1" ht="15.75" hidden="1" outlineLevel="5">
      <c r="A152" s="56" t="s">
        <v>26</v>
      </c>
      <c r="B152" s="58" t="s">
        <v>58</v>
      </c>
      <c r="C152" s="54">
        <v>100</v>
      </c>
      <c r="D152" s="59">
        <f t="shared" si="1"/>
        <v>100</v>
      </c>
      <c r="E152" s="117" t="e">
        <f>#REF!</f>
        <v>#REF!</v>
      </c>
      <c r="F152" s="117" t="e">
        <f>#REF!</f>
        <v>#REF!</v>
      </c>
    </row>
    <row r="153" spans="1:6" s="7" customFormat="1" ht="15.75" hidden="1" outlineLevel="6">
      <c r="A153" s="56" t="s">
        <v>28</v>
      </c>
      <c r="B153" s="58" t="s">
        <v>58</v>
      </c>
      <c r="C153" s="54">
        <v>100</v>
      </c>
      <c r="D153" s="59">
        <f t="shared" si="1"/>
        <v>100</v>
      </c>
      <c r="E153" s="117" t="e">
        <f>#REF!</f>
        <v>#REF!</v>
      </c>
      <c r="F153" s="117" t="e">
        <f>#REF!</f>
        <v>#REF!</v>
      </c>
    </row>
    <row r="154" spans="1:6" s="7" customFormat="1" ht="15.75" hidden="1" outlineLevel="7">
      <c r="A154" s="30" t="s">
        <v>32</v>
      </c>
      <c r="B154" s="61" t="s">
        <v>58</v>
      </c>
      <c r="C154" s="62">
        <v>100</v>
      </c>
      <c r="D154" s="59">
        <f t="shared" si="1"/>
        <v>100</v>
      </c>
      <c r="E154" s="117" t="e">
        <f>#REF!</f>
        <v>#REF!</v>
      </c>
      <c r="F154" s="117" t="e">
        <f>#REF!</f>
        <v>#REF!</v>
      </c>
    </row>
    <row r="155" spans="1:6" s="7" customFormat="1" ht="33.75" hidden="1" outlineLevel="4">
      <c r="A155" s="56" t="s">
        <v>63</v>
      </c>
      <c r="B155" s="58" t="s">
        <v>58</v>
      </c>
      <c r="C155" s="54">
        <v>100</v>
      </c>
      <c r="D155" s="59">
        <f t="shared" si="1"/>
        <v>100</v>
      </c>
      <c r="E155" s="117" t="e">
        <f>#REF!</f>
        <v>#REF!</v>
      </c>
      <c r="F155" s="117" t="e">
        <f>#REF!</f>
        <v>#REF!</v>
      </c>
    </row>
    <row r="156" spans="1:6" s="7" customFormat="1" ht="15.75" hidden="1" outlineLevel="5">
      <c r="A156" s="56" t="s">
        <v>26</v>
      </c>
      <c r="B156" s="58" t="s">
        <v>58</v>
      </c>
      <c r="C156" s="54">
        <v>100</v>
      </c>
      <c r="D156" s="59">
        <f t="shared" si="1"/>
        <v>100</v>
      </c>
      <c r="E156" s="117" t="e">
        <f>#REF!</f>
        <v>#REF!</v>
      </c>
      <c r="F156" s="117" t="e">
        <f>#REF!</f>
        <v>#REF!</v>
      </c>
    </row>
    <row r="157" spans="1:6" s="7" customFormat="1" ht="15.75" hidden="1" outlineLevel="6">
      <c r="A157" s="56" t="s">
        <v>28</v>
      </c>
      <c r="B157" s="58" t="s">
        <v>58</v>
      </c>
      <c r="C157" s="54">
        <v>100</v>
      </c>
      <c r="D157" s="59">
        <f t="shared" si="1"/>
        <v>100</v>
      </c>
      <c r="E157" s="117" t="e">
        <f>#REF!</f>
        <v>#REF!</v>
      </c>
      <c r="F157" s="117" t="e">
        <f>#REF!</f>
        <v>#REF!</v>
      </c>
    </row>
    <row r="158" spans="1:6" s="7" customFormat="1" ht="15.75" hidden="1" outlineLevel="7">
      <c r="A158" s="30" t="s">
        <v>32</v>
      </c>
      <c r="B158" s="61" t="s">
        <v>58</v>
      </c>
      <c r="C158" s="62">
        <v>100</v>
      </c>
      <c r="D158" s="59">
        <f t="shared" ref="D158:D170" si="2">C158</f>
        <v>100</v>
      </c>
      <c r="E158" s="117" t="e">
        <f>#REF!</f>
        <v>#REF!</v>
      </c>
      <c r="F158" s="117" t="e">
        <f>#REF!</f>
        <v>#REF!</v>
      </c>
    </row>
    <row r="159" spans="1:6" s="7" customFormat="1" ht="15.75" hidden="1" outlineLevel="2">
      <c r="A159" s="56" t="s">
        <v>64</v>
      </c>
      <c r="B159" s="58" t="s">
        <v>58</v>
      </c>
      <c r="C159" s="54">
        <v>218237.9</v>
      </c>
      <c r="D159" s="59">
        <f t="shared" si="2"/>
        <v>218237.9</v>
      </c>
      <c r="E159" s="117" t="e">
        <f>#REF!</f>
        <v>#REF!</v>
      </c>
      <c r="F159" s="117" t="e">
        <f>#REF!</f>
        <v>#REF!</v>
      </c>
    </row>
    <row r="160" spans="1:6" s="7" customFormat="1" ht="22.5" hidden="1" outlineLevel="3">
      <c r="A160" s="56" t="s">
        <v>65</v>
      </c>
      <c r="B160" s="58" t="s">
        <v>58</v>
      </c>
      <c r="C160" s="54">
        <v>837.9</v>
      </c>
      <c r="D160" s="59">
        <f t="shared" si="2"/>
        <v>837.9</v>
      </c>
      <c r="E160" s="117" t="e">
        <f>#REF!</f>
        <v>#REF!</v>
      </c>
      <c r="F160" s="117" t="e">
        <f>#REF!</f>
        <v>#REF!</v>
      </c>
    </row>
    <row r="161" spans="1:6" s="7" customFormat="1" ht="15.75" hidden="1" outlineLevel="5">
      <c r="A161" s="56" t="s">
        <v>26</v>
      </c>
      <c r="B161" s="58" t="s">
        <v>58</v>
      </c>
      <c r="C161" s="54">
        <v>799.6</v>
      </c>
      <c r="D161" s="59">
        <f t="shared" si="2"/>
        <v>799.6</v>
      </c>
      <c r="E161" s="117" t="e">
        <f>#REF!</f>
        <v>#REF!</v>
      </c>
      <c r="F161" s="117" t="e">
        <f>#REF!</f>
        <v>#REF!</v>
      </c>
    </row>
    <row r="162" spans="1:6" s="7" customFormat="1" ht="15.75" hidden="1" outlineLevel="6">
      <c r="A162" s="56" t="s">
        <v>28</v>
      </c>
      <c r="B162" s="58" t="s">
        <v>58</v>
      </c>
      <c r="C162" s="54">
        <v>799.6</v>
      </c>
      <c r="D162" s="59">
        <f t="shared" si="2"/>
        <v>799.6</v>
      </c>
      <c r="E162" s="117" t="e">
        <f>#REF!</f>
        <v>#REF!</v>
      </c>
      <c r="F162" s="117" t="e">
        <f>#REF!</f>
        <v>#REF!</v>
      </c>
    </row>
    <row r="163" spans="1:6" s="7" customFormat="1" ht="15.75" hidden="1" outlineLevel="7">
      <c r="A163" s="30" t="s">
        <v>32</v>
      </c>
      <c r="B163" s="61" t="s">
        <v>58</v>
      </c>
      <c r="C163" s="62">
        <v>799.6</v>
      </c>
      <c r="D163" s="59">
        <f t="shared" si="2"/>
        <v>799.6</v>
      </c>
      <c r="E163" s="117" t="e">
        <f>#REF!</f>
        <v>#REF!</v>
      </c>
      <c r="F163" s="117" t="e">
        <f>#REF!</f>
        <v>#REF!</v>
      </c>
    </row>
    <row r="164" spans="1:6" s="7" customFormat="1" ht="15.75" hidden="1" outlineLevel="5">
      <c r="A164" s="56" t="s">
        <v>34</v>
      </c>
      <c r="B164" s="58" t="s">
        <v>58</v>
      </c>
      <c r="C164" s="54">
        <v>38.299999999999997</v>
      </c>
      <c r="D164" s="59">
        <f t="shared" si="2"/>
        <v>38.299999999999997</v>
      </c>
      <c r="E164" s="117" t="e">
        <f>#REF!</f>
        <v>#REF!</v>
      </c>
      <c r="F164" s="117" t="e">
        <f>#REF!</f>
        <v>#REF!</v>
      </c>
    </row>
    <row r="165" spans="1:6" s="7" customFormat="1" ht="15.75" hidden="1" outlineLevel="6">
      <c r="A165" s="56" t="s">
        <v>66</v>
      </c>
      <c r="B165" s="58" t="s">
        <v>58</v>
      </c>
      <c r="C165" s="54">
        <v>38.299999999999997</v>
      </c>
      <c r="D165" s="59">
        <f t="shared" si="2"/>
        <v>38.299999999999997</v>
      </c>
      <c r="E165" s="117" t="e">
        <f>#REF!</f>
        <v>#REF!</v>
      </c>
      <c r="F165" s="117" t="e">
        <f>#REF!</f>
        <v>#REF!</v>
      </c>
    </row>
    <row r="166" spans="1:6" s="7" customFormat="1" ht="15.75" hidden="1" outlineLevel="7">
      <c r="A166" s="30" t="s">
        <v>66</v>
      </c>
      <c r="B166" s="61" t="s">
        <v>58</v>
      </c>
      <c r="C166" s="62">
        <v>38.299999999999997</v>
      </c>
      <c r="D166" s="59">
        <f t="shared" si="2"/>
        <v>38.299999999999997</v>
      </c>
      <c r="E166" s="117" t="e">
        <f>#REF!</f>
        <v>#REF!</v>
      </c>
      <c r="F166" s="117" t="e">
        <f>#REF!</f>
        <v>#REF!</v>
      </c>
    </row>
    <row r="167" spans="1:6" s="7" customFormat="1" ht="22.5" hidden="1" outlineLevel="3">
      <c r="A167" s="56" t="s">
        <v>67</v>
      </c>
      <c r="B167" s="58" t="s">
        <v>58</v>
      </c>
      <c r="C167" s="54">
        <v>217400</v>
      </c>
      <c r="D167" s="59">
        <f t="shared" si="2"/>
        <v>217400</v>
      </c>
      <c r="E167" s="117" t="e">
        <f>#REF!</f>
        <v>#REF!</v>
      </c>
      <c r="F167" s="117" t="e">
        <f>#REF!</f>
        <v>#REF!</v>
      </c>
    </row>
    <row r="168" spans="1:6" s="7" customFormat="1" ht="15.75" hidden="1" outlineLevel="5">
      <c r="A168" s="56" t="s">
        <v>45</v>
      </c>
      <c r="B168" s="58" t="s">
        <v>58</v>
      </c>
      <c r="C168" s="54">
        <v>217400</v>
      </c>
      <c r="D168" s="59">
        <f t="shared" si="2"/>
        <v>217400</v>
      </c>
      <c r="E168" s="117" t="e">
        <f>#REF!</f>
        <v>#REF!</v>
      </c>
      <c r="F168" s="117" t="e">
        <f>#REF!</f>
        <v>#REF!</v>
      </c>
    </row>
    <row r="169" spans="1:6" s="7" customFormat="1" ht="15.75" hidden="1" outlineLevel="6">
      <c r="A169" s="56" t="s">
        <v>68</v>
      </c>
      <c r="B169" s="58" t="s">
        <v>58</v>
      </c>
      <c r="C169" s="54">
        <v>217400</v>
      </c>
      <c r="D169" s="59">
        <f t="shared" si="2"/>
        <v>217400</v>
      </c>
      <c r="E169" s="117" t="e">
        <f>#REF!</f>
        <v>#REF!</v>
      </c>
      <c r="F169" s="117" t="e">
        <f>#REF!</f>
        <v>#REF!</v>
      </c>
    </row>
    <row r="170" spans="1:6" s="7" customFormat="1" ht="15.75" hidden="1" outlineLevel="7">
      <c r="A170" s="30" t="s">
        <v>68</v>
      </c>
      <c r="B170" s="61" t="s">
        <v>58</v>
      </c>
      <c r="C170" s="62">
        <v>217400</v>
      </c>
      <c r="D170" s="59">
        <f t="shared" si="2"/>
        <v>217400</v>
      </c>
      <c r="E170" s="117" t="e">
        <f>#REF!</f>
        <v>#REF!</v>
      </c>
      <c r="F170" s="117" t="e">
        <f>#REF!</f>
        <v>#REF!</v>
      </c>
    </row>
    <row r="171" spans="1:6" s="7" customFormat="1" ht="22.5" hidden="1" outlineLevel="7">
      <c r="A171" s="30" t="s">
        <v>561</v>
      </c>
      <c r="B171" s="61" t="s">
        <v>40</v>
      </c>
      <c r="C171" s="64" t="s">
        <v>13</v>
      </c>
      <c r="D171" s="63"/>
      <c r="E171" s="118">
        <f>E172</f>
        <v>48706.200000000004</v>
      </c>
      <c r="F171" s="118">
        <f>F172</f>
        <v>50295.6</v>
      </c>
    </row>
    <row r="172" spans="1:6" s="7" customFormat="1" ht="23.25" outlineLevel="7">
      <c r="A172" s="83" t="s">
        <v>1033</v>
      </c>
      <c r="B172" s="61" t="s">
        <v>40</v>
      </c>
      <c r="C172" s="64" t="s">
        <v>599</v>
      </c>
      <c r="D172" s="63"/>
      <c r="E172" s="118">
        <f>E173</f>
        <v>48706.200000000004</v>
      </c>
      <c r="F172" s="118">
        <f>F173</f>
        <v>50295.6</v>
      </c>
    </row>
    <row r="173" spans="1:6" s="7" customFormat="1" ht="15.75" outlineLevel="7">
      <c r="A173" s="35" t="s">
        <v>797</v>
      </c>
      <c r="B173" s="61" t="s">
        <v>40</v>
      </c>
      <c r="C173" s="64" t="s">
        <v>801</v>
      </c>
      <c r="D173" s="63"/>
      <c r="E173" s="118">
        <f>E174+E195+E333+E331</f>
        <v>48706.200000000004</v>
      </c>
      <c r="F173" s="118">
        <f>F174+F195+F333+F331</f>
        <v>50295.6</v>
      </c>
    </row>
    <row r="174" spans="1:6" s="7" customFormat="1" ht="33.75" outlineLevel="7">
      <c r="A174" s="30" t="s">
        <v>798</v>
      </c>
      <c r="B174" s="61" t="s">
        <v>40</v>
      </c>
      <c r="C174" s="64" t="s">
        <v>801</v>
      </c>
      <c r="D174" s="68" t="s">
        <v>16</v>
      </c>
      <c r="E174" s="118">
        <f>E175</f>
        <v>42241.8</v>
      </c>
      <c r="F174" s="118">
        <f>F175</f>
        <v>43831.199999999997</v>
      </c>
    </row>
    <row r="175" spans="1:6" s="7" customFormat="1" ht="15.75" outlineLevel="1">
      <c r="A175" s="30" t="s">
        <v>799</v>
      </c>
      <c r="B175" s="61" t="s">
        <v>40</v>
      </c>
      <c r="C175" s="64" t="s">
        <v>801</v>
      </c>
      <c r="D175" s="68">
        <v>120</v>
      </c>
      <c r="E175" s="118">
        <f>E192+E193+E194</f>
        <v>42241.8</v>
      </c>
      <c r="F175" s="118">
        <f>F192+F193+F194</f>
        <v>43831.199999999997</v>
      </c>
    </row>
    <row r="176" spans="1:6" s="7" customFormat="1" ht="15.75" hidden="1" outlineLevel="2">
      <c r="A176" s="30" t="s">
        <v>600</v>
      </c>
      <c r="B176" s="61" t="s">
        <v>70</v>
      </c>
      <c r="C176" s="64" t="s">
        <v>801</v>
      </c>
      <c r="D176" s="63" t="str">
        <f t="shared" ref="D176:D191" si="3">C176</f>
        <v>01002 20100</v>
      </c>
      <c r="E176" s="118" t="e">
        <f>#REF!</f>
        <v>#REF!</v>
      </c>
      <c r="F176" s="118" t="e">
        <f>#REF!</f>
        <v>#REF!</v>
      </c>
    </row>
    <row r="177" spans="1:6" s="7" customFormat="1" ht="22.5" hidden="1" outlineLevel="3">
      <c r="A177" s="30" t="s">
        <v>601</v>
      </c>
      <c r="B177" s="61" t="s">
        <v>70</v>
      </c>
      <c r="C177" s="64" t="s">
        <v>801</v>
      </c>
      <c r="D177" s="63" t="str">
        <f t="shared" si="3"/>
        <v>01002 20100</v>
      </c>
      <c r="E177" s="118" t="e">
        <f>#REF!</f>
        <v>#REF!</v>
      </c>
      <c r="F177" s="118" t="e">
        <f>#REF!</f>
        <v>#REF!</v>
      </c>
    </row>
    <row r="178" spans="1:6" s="7" customFormat="1" ht="22.5" hidden="1" outlineLevel="5">
      <c r="A178" s="30" t="s">
        <v>622</v>
      </c>
      <c r="B178" s="61" t="s">
        <v>70</v>
      </c>
      <c r="C178" s="64" t="s">
        <v>801</v>
      </c>
      <c r="D178" s="63" t="str">
        <f t="shared" si="3"/>
        <v>01002 20100</v>
      </c>
      <c r="E178" s="118" t="e">
        <f>#REF!</f>
        <v>#REF!</v>
      </c>
      <c r="F178" s="118" t="e">
        <f>#REF!</f>
        <v>#REF!</v>
      </c>
    </row>
    <row r="179" spans="1:6" s="7" customFormat="1" ht="15.75" hidden="1" outlineLevel="6">
      <c r="A179" s="56" t="s">
        <v>73</v>
      </c>
      <c r="B179" s="61" t="s">
        <v>70</v>
      </c>
      <c r="C179" s="64" t="s">
        <v>801</v>
      </c>
      <c r="D179" s="63" t="str">
        <f t="shared" si="3"/>
        <v>01002 20100</v>
      </c>
      <c r="E179" s="118" t="e">
        <f>#REF!</f>
        <v>#REF!</v>
      </c>
      <c r="F179" s="118" t="e">
        <f>#REF!</f>
        <v>#REF!</v>
      </c>
    </row>
    <row r="180" spans="1:6" s="7" customFormat="1" ht="15.75" hidden="1" outlineLevel="7">
      <c r="A180" s="30" t="s">
        <v>73</v>
      </c>
      <c r="B180" s="61" t="s">
        <v>70</v>
      </c>
      <c r="C180" s="64" t="s">
        <v>801</v>
      </c>
      <c r="D180" s="63" t="str">
        <f t="shared" si="3"/>
        <v>01002 20100</v>
      </c>
      <c r="E180" s="118" t="e">
        <f>#REF!</f>
        <v>#REF!</v>
      </c>
      <c r="F180" s="118" t="e">
        <f>#REF!</f>
        <v>#REF!</v>
      </c>
    </row>
    <row r="181" spans="1:6" s="7" customFormat="1" ht="15.75" hidden="1" outlineLevel="1">
      <c r="A181" s="56" t="s">
        <v>75</v>
      </c>
      <c r="B181" s="61" t="s">
        <v>76</v>
      </c>
      <c r="C181" s="64" t="s">
        <v>801</v>
      </c>
      <c r="D181" s="63" t="str">
        <f t="shared" si="3"/>
        <v>01002 20100</v>
      </c>
      <c r="E181" s="118" t="e">
        <f>#REF!</f>
        <v>#REF!</v>
      </c>
      <c r="F181" s="118" t="e">
        <f>#REF!</f>
        <v>#REF!</v>
      </c>
    </row>
    <row r="182" spans="1:6" s="7" customFormat="1" ht="22.5" hidden="1" outlineLevel="2">
      <c r="A182" s="56" t="s">
        <v>12</v>
      </c>
      <c r="B182" s="61" t="s">
        <v>76</v>
      </c>
      <c r="C182" s="64" t="s">
        <v>801</v>
      </c>
      <c r="D182" s="63" t="str">
        <f t="shared" si="3"/>
        <v>01002 20100</v>
      </c>
      <c r="E182" s="118" t="e">
        <f>#REF!</f>
        <v>#REF!</v>
      </c>
      <c r="F182" s="118" t="e">
        <f>#REF!</f>
        <v>#REF!</v>
      </c>
    </row>
    <row r="183" spans="1:6" s="7" customFormat="1" ht="15.75" hidden="1" outlineLevel="3">
      <c r="A183" s="56" t="s">
        <v>77</v>
      </c>
      <c r="B183" s="61" t="s">
        <v>76</v>
      </c>
      <c r="C183" s="64" t="s">
        <v>801</v>
      </c>
      <c r="D183" s="63" t="str">
        <f t="shared" si="3"/>
        <v>01002 20100</v>
      </c>
      <c r="E183" s="118" t="e">
        <f>#REF!</f>
        <v>#REF!</v>
      </c>
      <c r="F183" s="118" t="e">
        <f>#REF!</f>
        <v>#REF!</v>
      </c>
    </row>
    <row r="184" spans="1:6" s="7" customFormat="1" ht="33.75" hidden="1" outlineLevel="5">
      <c r="A184" s="56" t="s">
        <v>15</v>
      </c>
      <c r="B184" s="61" t="s">
        <v>76</v>
      </c>
      <c r="C184" s="64" t="s">
        <v>801</v>
      </c>
      <c r="D184" s="63" t="str">
        <f t="shared" si="3"/>
        <v>01002 20100</v>
      </c>
      <c r="E184" s="118" t="e">
        <f>#REF!</f>
        <v>#REF!</v>
      </c>
      <c r="F184" s="118" t="e">
        <f>#REF!</f>
        <v>#REF!</v>
      </c>
    </row>
    <row r="185" spans="1:6" s="7" customFormat="1" ht="15.75" hidden="1" outlineLevel="6">
      <c r="A185" s="56" t="s">
        <v>78</v>
      </c>
      <c r="B185" s="61" t="s">
        <v>76</v>
      </c>
      <c r="C185" s="64" t="s">
        <v>801</v>
      </c>
      <c r="D185" s="63" t="str">
        <f t="shared" si="3"/>
        <v>01002 20100</v>
      </c>
      <c r="E185" s="118" t="e">
        <f>#REF!</f>
        <v>#REF!</v>
      </c>
      <c r="F185" s="118" t="e">
        <f>#REF!</f>
        <v>#REF!</v>
      </c>
    </row>
    <row r="186" spans="1:6" s="7" customFormat="1" ht="15.75" hidden="1" outlineLevel="7">
      <c r="A186" s="30" t="s">
        <v>19</v>
      </c>
      <c r="B186" s="61" t="s">
        <v>76</v>
      </c>
      <c r="C186" s="64" t="s">
        <v>801</v>
      </c>
      <c r="D186" s="63" t="str">
        <f t="shared" si="3"/>
        <v>01002 20100</v>
      </c>
      <c r="E186" s="118" t="e">
        <f>#REF!</f>
        <v>#REF!</v>
      </c>
      <c r="F186" s="118" t="e">
        <f>#REF!</f>
        <v>#REF!</v>
      </c>
    </row>
    <row r="187" spans="1:6" s="7" customFormat="1" ht="15.75" hidden="1" outlineLevel="7">
      <c r="A187" s="30" t="s">
        <v>24</v>
      </c>
      <c r="B187" s="61" t="s">
        <v>76</v>
      </c>
      <c r="C187" s="64" t="s">
        <v>801</v>
      </c>
      <c r="D187" s="63" t="str">
        <f t="shared" si="3"/>
        <v>01002 20100</v>
      </c>
      <c r="E187" s="118" t="e">
        <f>#REF!</f>
        <v>#REF!</v>
      </c>
      <c r="F187" s="118" t="e">
        <f>#REF!</f>
        <v>#REF!</v>
      </c>
    </row>
    <row r="188" spans="1:6" s="7" customFormat="1" ht="15.75" hidden="1" outlineLevel="5">
      <c r="A188" s="56" t="s">
        <v>26</v>
      </c>
      <c r="B188" s="61" t="s">
        <v>76</v>
      </c>
      <c r="C188" s="64" t="s">
        <v>801</v>
      </c>
      <c r="D188" s="63" t="str">
        <f t="shared" si="3"/>
        <v>01002 20100</v>
      </c>
      <c r="E188" s="118" t="e">
        <f>#REF!</f>
        <v>#REF!</v>
      </c>
      <c r="F188" s="118" t="e">
        <f>#REF!</f>
        <v>#REF!</v>
      </c>
    </row>
    <row r="189" spans="1:6" s="7" customFormat="1" ht="15.75" hidden="1" outlineLevel="6">
      <c r="A189" s="56" t="s">
        <v>28</v>
      </c>
      <c r="B189" s="61" t="s">
        <v>76</v>
      </c>
      <c r="C189" s="64" t="s">
        <v>801</v>
      </c>
      <c r="D189" s="63" t="str">
        <f t="shared" si="3"/>
        <v>01002 20100</v>
      </c>
      <c r="E189" s="118" t="e">
        <f>#REF!</f>
        <v>#REF!</v>
      </c>
      <c r="F189" s="118" t="e">
        <f>#REF!</f>
        <v>#REF!</v>
      </c>
    </row>
    <row r="190" spans="1:6" s="7" customFormat="1" ht="15.75" hidden="1" outlineLevel="7">
      <c r="A190" s="30" t="s">
        <v>30</v>
      </c>
      <c r="B190" s="61" t="s">
        <v>76</v>
      </c>
      <c r="C190" s="64" t="s">
        <v>801</v>
      </c>
      <c r="D190" s="63" t="str">
        <f t="shared" si="3"/>
        <v>01002 20100</v>
      </c>
      <c r="E190" s="118" t="e">
        <f>#REF!</f>
        <v>#REF!</v>
      </c>
      <c r="F190" s="118" t="e">
        <f>#REF!</f>
        <v>#REF!</v>
      </c>
    </row>
    <row r="191" spans="1:6" s="7" customFormat="1" ht="15.75" hidden="1" outlineLevel="7">
      <c r="A191" s="30" t="s">
        <v>32</v>
      </c>
      <c r="B191" s="61" t="s">
        <v>76</v>
      </c>
      <c r="C191" s="64" t="s">
        <v>801</v>
      </c>
      <c r="D191" s="63" t="str">
        <f t="shared" si="3"/>
        <v>01002 20100</v>
      </c>
      <c r="E191" s="118" t="e">
        <f>#REF!</f>
        <v>#REF!</v>
      </c>
      <c r="F191" s="118" t="e">
        <f>#REF!</f>
        <v>#REF!</v>
      </c>
    </row>
    <row r="192" spans="1:6" s="7" customFormat="1" ht="15.75" outlineLevel="7">
      <c r="A192" s="30" t="s">
        <v>600</v>
      </c>
      <c r="B192" s="61" t="s">
        <v>40</v>
      </c>
      <c r="C192" s="64" t="s">
        <v>801</v>
      </c>
      <c r="D192" s="68">
        <v>121</v>
      </c>
      <c r="E192" s="118">
        <v>31760.2</v>
      </c>
      <c r="F192" s="118">
        <v>32980.9</v>
      </c>
    </row>
    <row r="193" spans="1:6" s="7" customFormat="1" ht="22.5" outlineLevel="7">
      <c r="A193" s="30" t="s">
        <v>601</v>
      </c>
      <c r="B193" s="61" t="s">
        <v>40</v>
      </c>
      <c r="C193" s="64" t="s">
        <v>801</v>
      </c>
      <c r="D193" s="68" t="s">
        <v>604</v>
      </c>
      <c r="E193" s="118">
        <v>9591.6</v>
      </c>
      <c r="F193" s="118">
        <v>9960.2999999999993</v>
      </c>
    </row>
    <row r="194" spans="1:6" s="7" customFormat="1" ht="22.5" outlineLevel="7">
      <c r="A194" s="30" t="s">
        <v>622</v>
      </c>
      <c r="B194" s="61" t="s">
        <v>40</v>
      </c>
      <c r="C194" s="64" t="s">
        <v>801</v>
      </c>
      <c r="D194" s="68" t="s">
        <v>25</v>
      </c>
      <c r="E194" s="118">
        <v>890</v>
      </c>
      <c r="F194" s="118">
        <v>890</v>
      </c>
    </row>
    <row r="195" spans="1:6" s="7" customFormat="1" ht="15.75" outlineLevel="7">
      <c r="A195" s="30" t="s">
        <v>623</v>
      </c>
      <c r="B195" s="61" t="s">
        <v>40</v>
      </c>
      <c r="C195" s="64" t="s">
        <v>801</v>
      </c>
      <c r="D195" s="68" t="s">
        <v>27</v>
      </c>
      <c r="E195" s="118">
        <f>E196</f>
        <v>6460.5</v>
      </c>
      <c r="F195" s="118">
        <f>F196</f>
        <v>6460.4999999999991</v>
      </c>
    </row>
    <row r="196" spans="1:6" s="7" customFormat="1" ht="21" customHeight="1" outlineLevel="7">
      <c r="A196" s="30" t="s">
        <v>624</v>
      </c>
      <c r="B196" s="61" t="s">
        <v>40</v>
      </c>
      <c r="C196" s="64" t="s">
        <v>801</v>
      </c>
      <c r="D196" s="68" t="s">
        <v>29</v>
      </c>
      <c r="E196" s="118">
        <f>E197+E198+E330</f>
        <v>6460.5</v>
      </c>
      <c r="F196" s="118">
        <f>F197+F198+F330</f>
        <v>6460.4999999999991</v>
      </c>
    </row>
    <row r="197" spans="1:6" s="7" customFormat="1" ht="15.75" outlineLevel="7">
      <c r="A197" s="30" t="s">
        <v>30</v>
      </c>
      <c r="B197" s="61" t="s">
        <v>40</v>
      </c>
      <c r="C197" s="64" t="s">
        <v>801</v>
      </c>
      <c r="D197" s="68" t="s">
        <v>31</v>
      </c>
      <c r="E197" s="118">
        <v>2228.5</v>
      </c>
      <c r="F197" s="118">
        <v>2228.6</v>
      </c>
    </row>
    <row r="198" spans="1:6" s="7" customFormat="1" ht="15.75" outlineLevel="7">
      <c r="A198" s="30" t="s">
        <v>802</v>
      </c>
      <c r="B198" s="61" t="s">
        <v>40</v>
      </c>
      <c r="C198" s="64" t="s">
        <v>801</v>
      </c>
      <c r="D198" s="68" t="s">
        <v>33</v>
      </c>
      <c r="E198" s="118">
        <v>3944.8</v>
      </c>
      <c r="F198" s="118">
        <v>3944.7</v>
      </c>
    </row>
    <row r="199" spans="1:6" s="7" customFormat="1" ht="22.5" hidden="1" outlineLevel="1">
      <c r="A199" s="56" t="s">
        <v>51</v>
      </c>
      <c r="B199" s="58" t="s">
        <v>52</v>
      </c>
      <c r="C199" s="64" t="s">
        <v>801</v>
      </c>
      <c r="D199" s="59"/>
      <c r="E199" s="117">
        <f>E305</f>
        <v>922</v>
      </c>
      <c r="F199" s="117">
        <f>F305</f>
        <v>922</v>
      </c>
    </row>
    <row r="200" spans="1:6" s="7" customFormat="1" ht="22.5" hidden="1" outlineLevel="2">
      <c r="A200" s="56" t="s">
        <v>12</v>
      </c>
      <c r="B200" s="58" t="s">
        <v>40</v>
      </c>
      <c r="C200" s="64" t="s">
        <v>801</v>
      </c>
      <c r="D200" s="59" t="str">
        <f t="shared" ref="D200:D277" si="4">C200</f>
        <v>01002 20100</v>
      </c>
      <c r="E200" s="117" t="e">
        <f>#REF!</f>
        <v>#REF!</v>
      </c>
      <c r="F200" s="117" t="e">
        <f>#REF!</f>
        <v>#REF!</v>
      </c>
    </row>
    <row r="201" spans="1:6" s="7" customFormat="1" ht="15.75" hidden="1" outlineLevel="3">
      <c r="A201" s="56" t="s">
        <v>23</v>
      </c>
      <c r="B201" s="58" t="s">
        <v>40</v>
      </c>
      <c r="C201" s="64" t="s">
        <v>801</v>
      </c>
      <c r="D201" s="59" t="str">
        <f t="shared" si="4"/>
        <v>01002 20100</v>
      </c>
      <c r="E201" s="117" t="e">
        <f>#REF!</f>
        <v>#REF!</v>
      </c>
      <c r="F201" s="117" t="e">
        <f>#REF!</f>
        <v>#REF!</v>
      </c>
    </row>
    <row r="202" spans="1:6" s="7" customFormat="1" ht="33.75" hidden="1" outlineLevel="5">
      <c r="A202" s="56" t="s">
        <v>15</v>
      </c>
      <c r="B202" s="58" t="s">
        <v>40</v>
      </c>
      <c r="C202" s="64" t="s">
        <v>801</v>
      </c>
      <c r="D202" s="59" t="str">
        <f t="shared" si="4"/>
        <v>01002 20100</v>
      </c>
      <c r="E202" s="117" t="e">
        <f>#REF!</f>
        <v>#REF!</v>
      </c>
      <c r="F202" s="117" t="e">
        <f>#REF!</f>
        <v>#REF!</v>
      </c>
    </row>
    <row r="203" spans="1:6" s="7" customFormat="1" ht="15.75" hidden="1" outlineLevel="6">
      <c r="A203" s="56" t="s">
        <v>17</v>
      </c>
      <c r="B203" s="58" t="s">
        <v>40</v>
      </c>
      <c r="C203" s="64" t="s">
        <v>801</v>
      </c>
      <c r="D203" s="59" t="str">
        <f t="shared" si="4"/>
        <v>01002 20100</v>
      </c>
      <c r="E203" s="117" t="e">
        <f>#REF!</f>
        <v>#REF!</v>
      </c>
      <c r="F203" s="117" t="e">
        <f>#REF!</f>
        <v>#REF!</v>
      </c>
    </row>
    <row r="204" spans="1:6" s="7" customFormat="1" ht="15.75" hidden="1" outlineLevel="7">
      <c r="A204" s="30" t="s">
        <v>19</v>
      </c>
      <c r="B204" s="61" t="s">
        <v>40</v>
      </c>
      <c r="C204" s="64" t="s">
        <v>801</v>
      </c>
      <c r="D204" s="59" t="str">
        <f t="shared" si="4"/>
        <v>01002 20100</v>
      </c>
      <c r="E204" s="117" t="e">
        <f>#REF!</f>
        <v>#REF!</v>
      </c>
      <c r="F204" s="117" t="e">
        <f>#REF!</f>
        <v>#REF!</v>
      </c>
    </row>
    <row r="205" spans="1:6" s="7" customFormat="1" ht="15.75" hidden="1" outlineLevel="7">
      <c r="A205" s="30" t="s">
        <v>24</v>
      </c>
      <c r="B205" s="61" t="s">
        <v>40</v>
      </c>
      <c r="C205" s="64" t="s">
        <v>801</v>
      </c>
      <c r="D205" s="59" t="str">
        <f t="shared" si="4"/>
        <v>01002 20100</v>
      </c>
      <c r="E205" s="117" t="e">
        <f>#REF!</f>
        <v>#REF!</v>
      </c>
      <c r="F205" s="117" t="e">
        <f>#REF!</f>
        <v>#REF!</v>
      </c>
    </row>
    <row r="206" spans="1:6" s="7" customFormat="1" ht="15.75" hidden="1" outlineLevel="5">
      <c r="A206" s="56" t="s">
        <v>26</v>
      </c>
      <c r="B206" s="58" t="s">
        <v>40</v>
      </c>
      <c r="C206" s="64" t="s">
        <v>801</v>
      </c>
      <c r="D206" s="59" t="str">
        <f t="shared" si="4"/>
        <v>01002 20100</v>
      </c>
      <c r="E206" s="117" t="e">
        <f>#REF!</f>
        <v>#REF!</v>
      </c>
      <c r="F206" s="117" t="e">
        <f>#REF!</f>
        <v>#REF!</v>
      </c>
    </row>
    <row r="207" spans="1:6" s="7" customFormat="1" ht="15.75" hidden="1" outlineLevel="6">
      <c r="A207" s="56" t="s">
        <v>28</v>
      </c>
      <c r="B207" s="58" t="s">
        <v>40</v>
      </c>
      <c r="C207" s="64" t="s">
        <v>801</v>
      </c>
      <c r="D207" s="59" t="str">
        <f t="shared" si="4"/>
        <v>01002 20100</v>
      </c>
      <c r="E207" s="117" t="e">
        <f>#REF!</f>
        <v>#REF!</v>
      </c>
      <c r="F207" s="117" t="e">
        <f>#REF!</f>
        <v>#REF!</v>
      </c>
    </row>
    <row r="208" spans="1:6" s="7" customFormat="1" ht="15.75" hidden="1" outlineLevel="7">
      <c r="A208" s="30" t="s">
        <v>32</v>
      </c>
      <c r="B208" s="61" t="s">
        <v>40</v>
      </c>
      <c r="C208" s="64" t="s">
        <v>801</v>
      </c>
      <c r="D208" s="59" t="str">
        <f t="shared" si="4"/>
        <v>01002 20100</v>
      </c>
      <c r="E208" s="117" t="e">
        <f>#REF!</f>
        <v>#REF!</v>
      </c>
      <c r="F208" s="117" t="e">
        <f>#REF!</f>
        <v>#REF!</v>
      </c>
    </row>
    <row r="209" spans="1:6" s="7" customFormat="1" ht="33.75" hidden="1" outlineLevel="3">
      <c r="A209" s="56" t="s">
        <v>41</v>
      </c>
      <c r="B209" s="58" t="s">
        <v>40</v>
      </c>
      <c r="C209" s="64" t="s">
        <v>801</v>
      </c>
      <c r="D209" s="59" t="str">
        <f t="shared" si="4"/>
        <v>01002 20100</v>
      </c>
      <c r="E209" s="117" t="e">
        <f>#REF!</f>
        <v>#REF!</v>
      </c>
      <c r="F209" s="117" t="e">
        <f>#REF!</f>
        <v>#REF!</v>
      </c>
    </row>
    <row r="210" spans="1:6" s="7" customFormat="1" ht="33.75" hidden="1" outlineLevel="5">
      <c r="A210" s="56" t="s">
        <v>15</v>
      </c>
      <c r="B210" s="58" t="s">
        <v>40</v>
      </c>
      <c r="C210" s="64" t="s">
        <v>801</v>
      </c>
      <c r="D210" s="59" t="str">
        <f t="shared" si="4"/>
        <v>01002 20100</v>
      </c>
      <c r="E210" s="117" t="e">
        <f>#REF!</f>
        <v>#REF!</v>
      </c>
      <c r="F210" s="117" t="e">
        <f>#REF!</f>
        <v>#REF!</v>
      </c>
    </row>
    <row r="211" spans="1:6" s="7" customFormat="1" ht="15.75" hidden="1" outlineLevel="6">
      <c r="A211" s="56" t="s">
        <v>17</v>
      </c>
      <c r="B211" s="58" t="s">
        <v>40</v>
      </c>
      <c r="C211" s="64" t="s">
        <v>801</v>
      </c>
      <c r="D211" s="59" t="str">
        <f t="shared" si="4"/>
        <v>01002 20100</v>
      </c>
      <c r="E211" s="117" t="e">
        <f>#REF!</f>
        <v>#REF!</v>
      </c>
      <c r="F211" s="117" t="e">
        <f>#REF!</f>
        <v>#REF!</v>
      </c>
    </row>
    <row r="212" spans="1:6" s="7" customFormat="1" ht="15.75" hidden="1" outlineLevel="7">
      <c r="A212" s="30" t="s">
        <v>19</v>
      </c>
      <c r="B212" s="61" t="s">
        <v>40</v>
      </c>
      <c r="C212" s="64" t="s">
        <v>801</v>
      </c>
      <c r="D212" s="59" t="str">
        <f t="shared" si="4"/>
        <v>01002 20100</v>
      </c>
      <c r="E212" s="117" t="e">
        <f>#REF!</f>
        <v>#REF!</v>
      </c>
      <c r="F212" s="117" t="e">
        <f>#REF!</f>
        <v>#REF!</v>
      </c>
    </row>
    <row r="213" spans="1:6" s="7" customFormat="1" ht="15.75" hidden="1" outlineLevel="7">
      <c r="A213" s="30" t="s">
        <v>24</v>
      </c>
      <c r="B213" s="61" t="s">
        <v>40</v>
      </c>
      <c r="C213" s="64" t="s">
        <v>801</v>
      </c>
      <c r="D213" s="59" t="str">
        <f t="shared" si="4"/>
        <v>01002 20100</v>
      </c>
      <c r="E213" s="117" t="e">
        <f>#REF!</f>
        <v>#REF!</v>
      </c>
      <c r="F213" s="117" t="e">
        <f>#REF!</f>
        <v>#REF!</v>
      </c>
    </row>
    <row r="214" spans="1:6" s="7" customFormat="1" ht="15.75" hidden="1" outlineLevel="1">
      <c r="A214" s="56" t="s">
        <v>42</v>
      </c>
      <c r="B214" s="58" t="s">
        <v>43</v>
      </c>
      <c r="C214" s="64" t="s">
        <v>801</v>
      </c>
      <c r="D214" s="59" t="str">
        <f t="shared" si="4"/>
        <v>01002 20100</v>
      </c>
      <c r="E214" s="117" t="e">
        <f>#REF!</f>
        <v>#REF!</v>
      </c>
      <c r="F214" s="117" t="e">
        <f>#REF!</f>
        <v>#REF!</v>
      </c>
    </row>
    <row r="215" spans="1:6" s="7" customFormat="1" ht="22.5" hidden="1" outlineLevel="2">
      <c r="A215" s="56" t="s">
        <v>12</v>
      </c>
      <c r="B215" s="58" t="s">
        <v>43</v>
      </c>
      <c r="C215" s="64" t="s">
        <v>801</v>
      </c>
      <c r="D215" s="59" t="str">
        <f t="shared" si="4"/>
        <v>01002 20100</v>
      </c>
      <c r="E215" s="117" t="e">
        <f>#REF!</f>
        <v>#REF!</v>
      </c>
      <c r="F215" s="117" t="e">
        <f>#REF!</f>
        <v>#REF!</v>
      </c>
    </row>
    <row r="216" spans="1:6" s="7" customFormat="1" ht="15.75" hidden="1" outlineLevel="3">
      <c r="A216" s="56" t="s">
        <v>44</v>
      </c>
      <c r="B216" s="58" t="s">
        <v>43</v>
      </c>
      <c r="C216" s="64" t="s">
        <v>801</v>
      </c>
      <c r="D216" s="59" t="str">
        <f t="shared" si="4"/>
        <v>01002 20100</v>
      </c>
      <c r="E216" s="117" t="e">
        <f>#REF!</f>
        <v>#REF!</v>
      </c>
      <c r="F216" s="117" t="e">
        <f>#REF!</f>
        <v>#REF!</v>
      </c>
    </row>
    <row r="217" spans="1:6" s="7" customFormat="1" ht="33.75" hidden="1" outlineLevel="5">
      <c r="A217" s="56" t="s">
        <v>15</v>
      </c>
      <c r="B217" s="58" t="s">
        <v>43</v>
      </c>
      <c r="C217" s="64" t="s">
        <v>801</v>
      </c>
      <c r="D217" s="59" t="str">
        <f t="shared" si="4"/>
        <v>01002 20100</v>
      </c>
      <c r="E217" s="117" t="e">
        <f>#REF!</f>
        <v>#REF!</v>
      </c>
      <c r="F217" s="117" t="e">
        <f>#REF!</f>
        <v>#REF!</v>
      </c>
    </row>
    <row r="218" spans="1:6" s="7" customFormat="1" ht="15.75" hidden="1" outlineLevel="6">
      <c r="A218" s="56" t="s">
        <v>17</v>
      </c>
      <c r="B218" s="58" t="s">
        <v>43</v>
      </c>
      <c r="C218" s="64" t="s">
        <v>801</v>
      </c>
      <c r="D218" s="59" t="str">
        <f t="shared" si="4"/>
        <v>01002 20100</v>
      </c>
      <c r="E218" s="117" t="e">
        <f>#REF!</f>
        <v>#REF!</v>
      </c>
      <c r="F218" s="117" t="e">
        <f>#REF!</f>
        <v>#REF!</v>
      </c>
    </row>
    <row r="219" spans="1:6" s="7" customFormat="1" ht="15.75" hidden="1" outlineLevel="7">
      <c r="A219" s="30" t="s">
        <v>19</v>
      </c>
      <c r="B219" s="61" t="s">
        <v>43</v>
      </c>
      <c r="C219" s="64" t="s">
        <v>801</v>
      </c>
      <c r="D219" s="59" t="str">
        <f t="shared" si="4"/>
        <v>01002 20100</v>
      </c>
      <c r="E219" s="117" t="e">
        <f>#REF!</f>
        <v>#REF!</v>
      </c>
      <c r="F219" s="117" t="e">
        <f>#REF!</f>
        <v>#REF!</v>
      </c>
    </row>
    <row r="220" spans="1:6" s="7" customFormat="1" ht="15.75" hidden="1" outlineLevel="7">
      <c r="A220" s="30" t="s">
        <v>24</v>
      </c>
      <c r="B220" s="61" t="s">
        <v>43</v>
      </c>
      <c r="C220" s="64" t="s">
        <v>801</v>
      </c>
      <c r="D220" s="59" t="str">
        <f t="shared" si="4"/>
        <v>01002 20100</v>
      </c>
      <c r="E220" s="117" t="e">
        <f>#REF!</f>
        <v>#REF!</v>
      </c>
      <c r="F220" s="117" t="e">
        <f>#REF!</f>
        <v>#REF!</v>
      </c>
    </row>
    <row r="221" spans="1:6" s="7" customFormat="1" ht="15.75" hidden="1" outlineLevel="5">
      <c r="A221" s="56" t="s">
        <v>26</v>
      </c>
      <c r="B221" s="58" t="s">
        <v>43</v>
      </c>
      <c r="C221" s="64" t="s">
        <v>801</v>
      </c>
      <c r="D221" s="59" t="str">
        <f t="shared" si="4"/>
        <v>01002 20100</v>
      </c>
      <c r="E221" s="117" t="e">
        <f>#REF!</f>
        <v>#REF!</v>
      </c>
      <c r="F221" s="117" t="e">
        <f>#REF!</f>
        <v>#REF!</v>
      </c>
    </row>
    <row r="222" spans="1:6" s="7" customFormat="1" ht="15.75" hidden="1" outlineLevel="6">
      <c r="A222" s="56" t="s">
        <v>28</v>
      </c>
      <c r="B222" s="58" t="s">
        <v>43</v>
      </c>
      <c r="C222" s="64" t="s">
        <v>801</v>
      </c>
      <c r="D222" s="59" t="str">
        <f t="shared" si="4"/>
        <v>01002 20100</v>
      </c>
      <c r="E222" s="117" t="e">
        <f>#REF!</f>
        <v>#REF!</v>
      </c>
      <c r="F222" s="117" t="e">
        <f>#REF!</f>
        <v>#REF!</v>
      </c>
    </row>
    <row r="223" spans="1:6" s="7" customFormat="1" ht="15.75" hidden="1" outlineLevel="7">
      <c r="A223" s="30" t="s">
        <v>30</v>
      </c>
      <c r="B223" s="61" t="s">
        <v>43</v>
      </c>
      <c r="C223" s="64" t="s">
        <v>801</v>
      </c>
      <c r="D223" s="59" t="str">
        <f t="shared" si="4"/>
        <v>01002 20100</v>
      </c>
      <c r="E223" s="117" t="e">
        <f>#REF!</f>
        <v>#REF!</v>
      </c>
      <c r="F223" s="117" t="e">
        <f>#REF!</f>
        <v>#REF!</v>
      </c>
    </row>
    <row r="224" spans="1:6" s="7" customFormat="1" ht="15.75" hidden="1" outlineLevel="7">
      <c r="A224" s="30" t="s">
        <v>32</v>
      </c>
      <c r="B224" s="61" t="s">
        <v>43</v>
      </c>
      <c r="C224" s="64" t="s">
        <v>801</v>
      </c>
      <c r="D224" s="59" t="str">
        <f t="shared" si="4"/>
        <v>01002 20100</v>
      </c>
      <c r="E224" s="117" t="e">
        <f>#REF!</f>
        <v>#REF!</v>
      </c>
      <c r="F224" s="117" t="e">
        <f>#REF!</f>
        <v>#REF!</v>
      </c>
    </row>
    <row r="225" spans="1:6" s="7" customFormat="1" ht="15.75" hidden="1" outlineLevel="5">
      <c r="A225" s="56" t="s">
        <v>45</v>
      </c>
      <c r="B225" s="58" t="s">
        <v>43</v>
      </c>
      <c r="C225" s="64" t="s">
        <v>801</v>
      </c>
      <c r="D225" s="59" t="str">
        <f t="shared" si="4"/>
        <v>01002 20100</v>
      </c>
      <c r="E225" s="117" t="e">
        <f>#REF!</f>
        <v>#REF!</v>
      </c>
      <c r="F225" s="117" t="e">
        <f>#REF!</f>
        <v>#REF!</v>
      </c>
    </row>
    <row r="226" spans="1:6" s="7" customFormat="1" ht="15.75" hidden="1" outlineLevel="6">
      <c r="A226" s="56" t="s">
        <v>47</v>
      </c>
      <c r="B226" s="58" t="s">
        <v>43</v>
      </c>
      <c r="C226" s="64" t="s">
        <v>801</v>
      </c>
      <c r="D226" s="59" t="str">
        <f t="shared" si="4"/>
        <v>01002 20100</v>
      </c>
      <c r="E226" s="117" t="e">
        <f>#REF!</f>
        <v>#REF!</v>
      </c>
      <c r="F226" s="117" t="e">
        <f>#REF!</f>
        <v>#REF!</v>
      </c>
    </row>
    <row r="227" spans="1:6" s="7" customFormat="1" ht="15.75" hidden="1" outlineLevel="7">
      <c r="A227" s="30" t="s">
        <v>49</v>
      </c>
      <c r="B227" s="61" t="s">
        <v>43</v>
      </c>
      <c r="C227" s="64" t="s">
        <v>801</v>
      </c>
      <c r="D227" s="59" t="str">
        <f t="shared" si="4"/>
        <v>01002 20100</v>
      </c>
      <c r="E227" s="117" t="e">
        <f>#REF!</f>
        <v>#REF!</v>
      </c>
      <c r="F227" s="117" t="e">
        <f>#REF!</f>
        <v>#REF!</v>
      </c>
    </row>
    <row r="228" spans="1:6" s="7" customFormat="1" ht="22.5" hidden="1" outlineLevel="1">
      <c r="A228" s="56" t="s">
        <v>51</v>
      </c>
      <c r="B228" s="58" t="s">
        <v>52</v>
      </c>
      <c r="C228" s="64" t="s">
        <v>801</v>
      </c>
      <c r="D228" s="59" t="str">
        <f t="shared" si="4"/>
        <v>01002 20100</v>
      </c>
      <c r="E228" s="117" t="e">
        <f>#REF!</f>
        <v>#REF!</v>
      </c>
      <c r="F228" s="117" t="e">
        <f>#REF!</f>
        <v>#REF!</v>
      </c>
    </row>
    <row r="229" spans="1:6" s="7" customFormat="1" ht="22.5" hidden="1" outlineLevel="2">
      <c r="A229" s="56" t="s">
        <v>12</v>
      </c>
      <c r="B229" s="58" t="s">
        <v>52</v>
      </c>
      <c r="C229" s="64" t="s">
        <v>801</v>
      </c>
      <c r="D229" s="59" t="str">
        <f t="shared" si="4"/>
        <v>01002 20100</v>
      </c>
      <c r="E229" s="117" t="e">
        <f>#REF!</f>
        <v>#REF!</v>
      </c>
      <c r="F229" s="117" t="e">
        <f>#REF!</f>
        <v>#REF!</v>
      </c>
    </row>
    <row r="230" spans="1:6" s="7" customFormat="1" ht="22.5" hidden="1" outlineLevel="3">
      <c r="A230" s="56" t="s">
        <v>53</v>
      </c>
      <c r="B230" s="58" t="s">
        <v>52</v>
      </c>
      <c r="C230" s="64" t="s">
        <v>801</v>
      </c>
      <c r="D230" s="59" t="str">
        <f t="shared" si="4"/>
        <v>01002 20100</v>
      </c>
      <c r="E230" s="117" t="e">
        <f>#REF!</f>
        <v>#REF!</v>
      </c>
      <c r="F230" s="117" t="e">
        <f>#REF!</f>
        <v>#REF!</v>
      </c>
    </row>
    <row r="231" spans="1:6" s="7" customFormat="1" ht="33.75" hidden="1" outlineLevel="5">
      <c r="A231" s="56" t="s">
        <v>15</v>
      </c>
      <c r="B231" s="58" t="s">
        <v>52</v>
      </c>
      <c r="C231" s="64" t="s">
        <v>801</v>
      </c>
      <c r="D231" s="59" t="str">
        <f t="shared" si="4"/>
        <v>01002 20100</v>
      </c>
      <c r="E231" s="117" t="e">
        <f>#REF!</f>
        <v>#REF!</v>
      </c>
      <c r="F231" s="117" t="e">
        <f>#REF!</f>
        <v>#REF!</v>
      </c>
    </row>
    <row r="232" spans="1:6" s="7" customFormat="1" ht="15.75" hidden="1" outlineLevel="6">
      <c r="A232" s="56" t="s">
        <v>17</v>
      </c>
      <c r="B232" s="58" t="s">
        <v>52</v>
      </c>
      <c r="C232" s="64" t="s">
        <v>801</v>
      </c>
      <c r="D232" s="59" t="str">
        <f t="shared" si="4"/>
        <v>01002 20100</v>
      </c>
      <c r="E232" s="117" t="e">
        <f>#REF!</f>
        <v>#REF!</v>
      </c>
      <c r="F232" s="117" t="e">
        <f>#REF!</f>
        <v>#REF!</v>
      </c>
    </row>
    <row r="233" spans="1:6" s="7" customFormat="1" ht="15.75" hidden="1" outlineLevel="7">
      <c r="A233" s="30" t="s">
        <v>19</v>
      </c>
      <c r="B233" s="61" t="s">
        <v>52</v>
      </c>
      <c r="C233" s="64" t="s">
        <v>801</v>
      </c>
      <c r="D233" s="59" t="str">
        <f t="shared" si="4"/>
        <v>01002 20100</v>
      </c>
      <c r="E233" s="117" t="e">
        <f>#REF!</f>
        <v>#REF!</v>
      </c>
      <c r="F233" s="117" t="e">
        <f>#REF!</f>
        <v>#REF!</v>
      </c>
    </row>
    <row r="234" spans="1:6" s="7" customFormat="1" ht="15.75" hidden="1" outlineLevel="3">
      <c r="A234" s="56" t="s">
        <v>23</v>
      </c>
      <c r="B234" s="58" t="s">
        <v>52</v>
      </c>
      <c r="C234" s="64" t="s">
        <v>801</v>
      </c>
      <c r="D234" s="59" t="str">
        <f t="shared" si="4"/>
        <v>01002 20100</v>
      </c>
      <c r="E234" s="117" t="e">
        <f>#REF!</f>
        <v>#REF!</v>
      </c>
      <c r="F234" s="117" t="e">
        <f>#REF!</f>
        <v>#REF!</v>
      </c>
    </row>
    <row r="235" spans="1:6" s="7" customFormat="1" ht="33.75" hidden="1" outlineLevel="5">
      <c r="A235" s="56" t="s">
        <v>15</v>
      </c>
      <c r="B235" s="58" t="s">
        <v>52</v>
      </c>
      <c r="C235" s="64" t="s">
        <v>801</v>
      </c>
      <c r="D235" s="59" t="str">
        <f t="shared" si="4"/>
        <v>01002 20100</v>
      </c>
      <c r="E235" s="117" t="e">
        <f>#REF!</f>
        <v>#REF!</v>
      </c>
      <c r="F235" s="117" t="e">
        <f>#REF!</f>
        <v>#REF!</v>
      </c>
    </row>
    <row r="236" spans="1:6" s="7" customFormat="1" ht="15.75" hidden="1" outlineLevel="6">
      <c r="A236" s="56" t="s">
        <v>17</v>
      </c>
      <c r="B236" s="58" t="s">
        <v>52</v>
      </c>
      <c r="C236" s="64" t="s">
        <v>801</v>
      </c>
      <c r="D236" s="59" t="str">
        <f t="shared" si="4"/>
        <v>01002 20100</v>
      </c>
      <c r="E236" s="117" t="e">
        <f>#REF!</f>
        <v>#REF!</v>
      </c>
      <c r="F236" s="117" t="e">
        <f>#REF!</f>
        <v>#REF!</v>
      </c>
    </row>
    <row r="237" spans="1:6" s="7" customFormat="1" ht="15.75" hidden="1" outlineLevel="7">
      <c r="A237" s="30" t="s">
        <v>19</v>
      </c>
      <c r="B237" s="61" t="s">
        <v>52</v>
      </c>
      <c r="C237" s="64" t="s">
        <v>801</v>
      </c>
      <c r="D237" s="59" t="str">
        <f t="shared" si="4"/>
        <v>01002 20100</v>
      </c>
      <c r="E237" s="117" t="e">
        <f>#REF!</f>
        <v>#REF!</v>
      </c>
      <c r="F237" s="117" t="e">
        <f>#REF!</f>
        <v>#REF!</v>
      </c>
    </row>
    <row r="238" spans="1:6" s="7" customFormat="1" ht="15.75" hidden="1" outlineLevel="7">
      <c r="A238" s="30" t="s">
        <v>24</v>
      </c>
      <c r="B238" s="61" t="s">
        <v>52</v>
      </c>
      <c r="C238" s="64" t="s">
        <v>801</v>
      </c>
      <c r="D238" s="59" t="str">
        <f t="shared" si="4"/>
        <v>01002 20100</v>
      </c>
      <c r="E238" s="117" t="e">
        <f>#REF!</f>
        <v>#REF!</v>
      </c>
      <c r="F238" s="117" t="e">
        <f>#REF!</f>
        <v>#REF!</v>
      </c>
    </row>
    <row r="239" spans="1:6" s="7" customFormat="1" ht="15.75" hidden="1" outlineLevel="5">
      <c r="A239" s="56" t="s">
        <v>26</v>
      </c>
      <c r="B239" s="58" t="s">
        <v>52</v>
      </c>
      <c r="C239" s="64" t="s">
        <v>801</v>
      </c>
      <c r="D239" s="59" t="str">
        <f t="shared" si="4"/>
        <v>01002 20100</v>
      </c>
      <c r="E239" s="117" t="e">
        <f>#REF!</f>
        <v>#REF!</v>
      </c>
      <c r="F239" s="117" t="e">
        <f>#REF!</f>
        <v>#REF!</v>
      </c>
    </row>
    <row r="240" spans="1:6" s="7" customFormat="1" ht="15.75" hidden="1" outlineLevel="6">
      <c r="A240" s="56" t="s">
        <v>28</v>
      </c>
      <c r="B240" s="58" t="s">
        <v>52</v>
      </c>
      <c r="C240" s="64" t="s">
        <v>801</v>
      </c>
      <c r="D240" s="59" t="str">
        <f t="shared" si="4"/>
        <v>01002 20100</v>
      </c>
      <c r="E240" s="117" t="e">
        <f>#REF!</f>
        <v>#REF!</v>
      </c>
      <c r="F240" s="117" t="e">
        <f>#REF!</f>
        <v>#REF!</v>
      </c>
    </row>
    <row r="241" spans="1:6" s="7" customFormat="1" ht="15.75" hidden="1" outlineLevel="7">
      <c r="A241" s="30" t="s">
        <v>30</v>
      </c>
      <c r="B241" s="61" t="s">
        <v>52</v>
      </c>
      <c r="C241" s="64" t="s">
        <v>801</v>
      </c>
      <c r="D241" s="59" t="str">
        <f t="shared" si="4"/>
        <v>01002 20100</v>
      </c>
      <c r="E241" s="117" t="e">
        <f>#REF!</f>
        <v>#REF!</v>
      </c>
      <c r="F241" s="117" t="e">
        <f>#REF!</f>
        <v>#REF!</v>
      </c>
    </row>
    <row r="242" spans="1:6" s="7" customFormat="1" ht="15.75" hidden="1" outlineLevel="7">
      <c r="A242" s="30" t="s">
        <v>32</v>
      </c>
      <c r="B242" s="61" t="s">
        <v>52</v>
      </c>
      <c r="C242" s="64" t="s">
        <v>801</v>
      </c>
      <c r="D242" s="59" t="str">
        <f t="shared" si="4"/>
        <v>01002 20100</v>
      </c>
      <c r="E242" s="117" t="e">
        <f>#REF!</f>
        <v>#REF!</v>
      </c>
      <c r="F242" s="117" t="e">
        <f>#REF!</f>
        <v>#REF!</v>
      </c>
    </row>
    <row r="243" spans="1:6" s="7" customFormat="1" ht="15.75" hidden="1" outlineLevel="5">
      <c r="A243" s="56" t="s">
        <v>45</v>
      </c>
      <c r="B243" s="58" t="s">
        <v>52</v>
      </c>
      <c r="C243" s="64" t="s">
        <v>801</v>
      </c>
      <c r="D243" s="59" t="str">
        <f t="shared" si="4"/>
        <v>01002 20100</v>
      </c>
      <c r="E243" s="117" t="e">
        <f>#REF!</f>
        <v>#REF!</v>
      </c>
      <c r="F243" s="117" t="e">
        <f>#REF!</f>
        <v>#REF!</v>
      </c>
    </row>
    <row r="244" spans="1:6" s="7" customFormat="1" ht="15.75" hidden="1" outlineLevel="6">
      <c r="A244" s="56" t="s">
        <v>47</v>
      </c>
      <c r="B244" s="58" t="s">
        <v>52</v>
      </c>
      <c r="C244" s="64" t="s">
        <v>801</v>
      </c>
      <c r="D244" s="59" t="str">
        <f t="shared" si="4"/>
        <v>01002 20100</v>
      </c>
      <c r="E244" s="117" t="e">
        <f>#REF!</f>
        <v>#REF!</v>
      </c>
      <c r="F244" s="117" t="e">
        <f>#REF!</f>
        <v>#REF!</v>
      </c>
    </row>
    <row r="245" spans="1:6" s="7" customFormat="1" ht="15.75" hidden="1" outlineLevel="7">
      <c r="A245" s="30" t="s">
        <v>54</v>
      </c>
      <c r="B245" s="61" t="s">
        <v>52</v>
      </c>
      <c r="C245" s="64" t="s">
        <v>801</v>
      </c>
      <c r="D245" s="59" t="str">
        <f t="shared" si="4"/>
        <v>01002 20100</v>
      </c>
      <c r="E245" s="117" t="e">
        <f>#REF!</f>
        <v>#REF!</v>
      </c>
      <c r="F245" s="117" t="e">
        <f>#REF!</f>
        <v>#REF!</v>
      </c>
    </row>
    <row r="246" spans="1:6" s="7" customFormat="1" ht="15.75" hidden="1" outlineLevel="7">
      <c r="A246" s="30" t="s">
        <v>49</v>
      </c>
      <c r="B246" s="61" t="s">
        <v>52</v>
      </c>
      <c r="C246" s="64" t="s">
        <v>801</v>
      </c>
      <c r="D246" s="59" t="str">
        <f t="shared" si="4"/>
        <v>01002 20100</v>
      </c>
      <c r="E246" s="117" t="e">
        <f>#REF!</f>
        <v>#REF!</v>
      </c>
      <c r="F246" s="117" t="e">
        <f>#REF!</f>
        <v>#REF!</v>
      </c>
    </row>
    <row r="247" spans="1:6" s="7" customFormat="1" ht="22.5" hidden="1" outlineLevel="3">
      <c r="A247" s="56" t="s">
        <v>55</v>
      </c>
      <c r="B247" s="58" t="s">
        <v>52</v>
      </c>
      <c r="C247" s="64" t="s">
        <v>801</v>
      </c>
      <c r="D247" s="59" t="str">
        <f t="shared" si="4"/>
        <v>01002 20100</v>
      </c>
      <c r="E247" s="117" t="e">
        <f>#REF!</f>
        <v>#REF!</v>
      </c>
      <c r="F247" s="117" t="e">
        <f>#REF!</f>
        <v>#REF!</v>
      </c>
    </row>
    <row r="248" spans="1:6" s="7" customFormat="1" ht="33.75" hidden="1" outlineLevel="5">
      <c r="A248" s="56" t="s">
        <v>15</v>
      </c>
      <c r="B248" s="58" t="s">
        <v>52</v>
      </c>
      <c r="C248" s="64" t="s">
        <v>801</v>
      </c>
      <c r="D248" s="59" t="str">
        <f t="shared" si="4"/>
        <v>01002 20100</v>
      </c>
      <c r="E248" s="117" t="e">
        <f>#REF!</f>
        <v>#REF!</v>
      </c>
      <c r="F248" s="117" t="e">
        <f>#REF!</f>
        <v>#REF!</v>
      </c>
    </row>
    <row r="249" spans="1:6" s="7" customFormat="1" ht="15.75" hidden="1" outlineLevel="6">
      <c r="A249" s="56" t="s">
        <v>17</v>
      </c>
      <c r="B249" s="58" t="s">
        <v>52</v>
      </c>
      <c r="C249" s="64" t="s">
        <v>801</v>
      </c>
      <c r="D249" s="59" t="str">
        <f t="shared" si="4"/>
        <v>01002 20100</v>
      </c>
      <c r="E249" s="117" t="e">
        <f>#REF!</f>
        <v>#REF!</v>
      </c>
      <c r="F249" s="117" t="e">
        <f>#REF!</f>
        <v>#REF!</v>
      </c>
    </row>
    <row r="250" spans="1:6" s="7" customFormat="1" ht="15.75" hidden="1" outlineLevel="7">
      <c r="A250" s="30" t="s">
        <v>19</v>
      </c>
      <c r="B250" s="61" t="s">
        <v>52</v>
      </c>
      <c r="C250" s="64" t="s">
        <v>801</v>
      </c>
      <c r="D250" s="59" t="str">
        <f t="shared" si="4"/>
        <v>01002 20100</v>
      </c>
      <c r="E250" s="117" t="e">
        <f>#REF!</f>
        <v>#REF!</v>
      </c>
      <c r="F250" s="117" t="e">
        <f>#REF!</f>
        <v>#REF!</v>
      </c>
    </row>
    <row r="251" spans="1:6" s="7" customFormat="1" ht="15.75" hidden="1" outlineLevel="7">
      <c r="A251" s="30" t="s">
        <v>24</v>
      </c>
      <c r="B251" s="61" t="s">
        <v>52</v>
      </c>
      <c r="C251" s="64" t="s">
        <v>801</v>
      </c>
      <c r="D251" s="59" t="str">
        <f t="shared" si="4"/>
        <v>01002 20100</v>
      </c>
      <c r="E251" s="117" t="e">
        <f>#REF!</f>
        <v>#REF!</v>
      </c>
      <c r="F251" s="117" t="e">
        <f>#REF!</f>
        <v>#REF!</v>
      </c>
    </row>
    <row r="252" spans="1:6" s="7" customFormat="1" ht="15.75" hidden="1" outlineLevel="3">
      <c r="A252" s="56" t="s">
        <v>56</v>
      </c>
      <c r="B252" s="58" t="s">
        <v>52</v>
      </c>
      <c r="C252" s="64" t="s">
        <v>801</v>
      </c>
      <c r="D252" s="59" t="str">
        <f t="shared" si="4"/>
        <v>01002 20100</v>
      </c>
      <c r="E252" s="117" t="e">
        <f>#REF!</f>
        <v>#REF!</v>
      </c>
      <c r="F252" s="117" t="e">
        <f>#REF!</f>
        <v>#REF!</v>
      </c>
    </row>
    <row r="253" spans="1:6" s="7" customFormat="1" ht="33.75" hidden="1" outlineLevel="5">
      <c r="A253" s="56" t="s">
        <v>15</v>
      </c>
      <c r="B253" s="58" t="s">
        <v>52</v>
      </c>
      <c r="C253" s="64" t="s">
        <v>801</v>
      </c>
      <c r="D253" s="59" t="str">
        <f t="shared" si="4"/>
        <v>01002 20100</v>
      </c>
      <c r="E253" s="117" t="e">
        <f>#REF!</f>
        <v>#REF!</v>
      </c>
      <c r="F253" s="117" t="e">
        <f>#REF!</f>
        <v>#REF!</v>
      </c>
    </row>
    <row r="254" spans="1:6" s="7" customFormat="1" ht="15.75" hidden="1" outlineLevel="6">
      <c r="A254" s="56" t="s">
        <v>17</v>
      </c>
      <c r="B254" s="58" t="s">
        <v>52</v>
      </c>
      <c r="C254" s="64" t="s">
        <v>801</v>
      </c>
      <c r="D254" s="59" t="str">
        <f t="shared" si="4"/>
        <v>01002 20100</v>
      </c>
      <c r="E254" s="117" t="e">
        <f>#REF!</f>
        <v>#REF!</v>
      </c>
      <c r="F254" s="117" t="e">
        <f>#REF!</f>
        <v>#REF!</v>
      </c>
    </row>
    <row r="255" spans="1:6" s="7" customFormat="1" ht="15.75" hidden="1" outlineLevel="7">
      <c r="A255" s="30" t="s">
        <v>19</v>
      </c>
      <c r="B255" s="61" t="s">
        <v>52</v>
      </c>
      <c r="C255" s="64" t="s">
        <v>801</v>
      </c>
      <c r="D255" s="59" t="str">
        <f t="shared" si="4"/>
        <v>01002 20100</v>
      </c>
      <c r="E255" s="117" t="e">
        <f>#REF!</f>
        <v>#REF!</v>
      </c>
      <c r="F255" s="117" t="e">
        <f>#REF!</f>
        <v>#REF!</v>
      </c>
    </row>
    <row r="256" spans="1:6" s="7" customFormat="1" ht="15.75" hidden="1" outlineLevel="1">
      <c r="A256" s="56" t="s">
        <v>57</v>
      </c>
      <c r="B256" s="58" t="s">
        <v>58</v>
      </c>
      <c r="C256" s="64" t="s">
        <v>801</v>
      </c>
      <c r="D256" s="59" t="str">
        <f t="shared" si="4"/>
        <v>01002 20100</v>
      </c>
      <c r="E256" s="117" t="e">
        <f>#REF!</f>
        <v>#REF!</v>
      </c>
      <c r="F256" s="117" t="e">
        <f>#REF!</f>
        <v>#REF!</v>
      </c>
    </row>
    <row r="257" spans="1:6" s="7" customFormat="1" ht="22.5" hidden="1" outlineLevel="2">
      <c r="A257" s="56" t="s">
        <v>12</v>
      </c>
      <c r="B257" s="58" t="s">
        <v>58</v>
      </c>
      <c r="C257" s="64" t="s">
        <v>801</v>
      </c>
      <c r="D257" s="59" t="str">
        <f t="shared" si="4"/>
        <v>01002 20100</v>
      </c>
      <c r="E257" s="117" t="e">
        <f>#REF!</f>
        <v>#REF!</v>
      </c>
      <c r="F257" s="117" t="e">
        <f>#REF!</f>
        <v>#REF!</v>
      </c>
    </row>
    <row r="258" spans="1:6" s="7" customFormat="1" ht="15.75" hidden="1" outlineLevel="3">
      <c r="A258" s="56" t="s">
        <v>23</v>
      </c>
      <c r="B258" s="58" t="s">
        <v>58</v>
      </c>
      <c r="C258" s="64" t="s">
        <v>801</v>
      </c>
      <c r="D258" s="59" t="str">
        <f t="shared" si="4"/>
        <v>01002 20100</v>
      </c>
      <c r="E258" s="117" t="e">
        <f>#REF!</f>
        <v>#REF!</v>
      </c>
      <c r="F258" s="117" t="e">
        <f>#REF!</f>
        <v>#REF!</v>
      </c>
    </row>
    <row r="259" spans="1:6" s="7" customFormat="1" ht="33.75" hidden="1" outlineLevel="5">
      <c r="A259" s="56" t="s">
        <v>15</v>
      </c>
      <c r="B259" s="58" t="s">
        <v>58</v>
      </c>
      <c r="C259" s="64" t="s">
        <v>801</v>
      </c>
      <c r="D259" s="59" t="str">
        <f t="shared" si="4"/>
        <v>01002 20100</v>
      </c>
      <c r="E259" s="117" t="e">
        <f>#REF!</f>
        <v>#REF!</v>
      </c>
      <c r="F259" s="117" t="e">
        <f>#REF!</f>
        <v>#REF!</v>
      </c>
    </row>
    <row r="260" spans="1:6" s="7" customFormat="1" ht="15.75" hidden="1" outlineLevel="6">
      <c r="A260" s="56" t="s">
        <v>17</v>
      </c>
      <c r="B260" s="58" t="s">
        <v>58</v>
      </c>
      <c r="C260" s="64" t="s">
        <v>801</v>
      </c>
      <c r="D260" s="59" t="str">
        <f t="shared" si="4"/>
        <v>01002 20100</v>
      </c>
      <c r="E260" s="117" t="e">
        <f>#REF!</f>
        <v>#REF!</v>
      </c>
      <c r="F260" s="117" t="e">
        <f>#REF!</f>
        <v>#REF!</v>
      </c>
    </row>
    <row r="261" spans="1:6" s="7" customFormat="1" ht="15.75" hidden="1" outlineLevel="7">
      <c r="A261" s="30" t="s">
        <v>19</v>
      </c>
      <c r="B261" s="61" t="s">
        <v>58</v>
      </c>
      <c r="C261" s="64" t="s">
        <v>801</v>
      </c>
      <c r="D261" s="59" t="str">
        <f t="shared" si="4"/>
        <v>01002 20100</v>
      </c>
      <c r="E261" s="117" t="e">
        <f>#REF!</f>
        <v>#REF!</v>
      </c>
      <c r="F261" s="117" t="e">
        <f>#REF!</f>
        <v>#REF!</v>
      </c>
    </row>
    <row r="262" spans="1:6" s="7" customFormat="1" ht="15.75" hidden="1" outlineLevel="7">
      <c r="A262" s="30" t="s">
        <v>24</v>
      </c>
      <c r="B262" s="61" t="s">
        <v>58</v>
      </c>
      <c r="C262" s="64" t="s">
        <v>801</v>
      </c>
      <c r="D262" s="59" t="str">
        <f t="shared" si="4"/>
        <v>01002 20100</v>
      </c>
      <c r="E262" s="117" t="e">
        <f>#REF!</f>
        <v>#REF!</v>
      </c>
      <c r="F262" s="117" t="e">
        <f>#REF!</f>
        <v>#REF!</v>
      </c>
    </row>
    <row r="263" spans="1:6" s="7" customFormat="1" ht="15.75" hidden="1" outlineLevel="5">
      <c r="A263" s="56" t="s">
        <v>26</v>
      </c>
      <c r="B263" s="58" t="s">
        <v>58</v>
      </c>
      <c r="C263" s="64" t="s">
        <v>801</v>
      </c>
      <c r="D263" s="59" t="str">
        <f t="shared" si="4"/>
        <v>01002 20100</v>
      </c>
      <c r="E263" s="117" t="e">
        <f>#REF!</f>
        <v>#REF!</v>
      </c>
      <c r="F263" s="117" t="e">
        <f>#REF!</f>
        <v>#REF!</v>
      </c>
    </row>
    <row r="264" spans="1:6" s="7" customFormat="1" ht="15.75" hidden="1" outlineLevel="6">
      <c r="A264" s="56" t="s">
        <v>28</v>
      </c>
      <c r="B264" s="58" t="s">
        <v>58</v>
      </c>
      <c r="C264" s="64" t="s">
        <v>801</v>
      </c>
      <c r="D264" s="59" t="str">
        <f t="shared" si="4"/>
        <v>01002 20100</v>
      </c>
      <c r="E264" s="117" t="e">
        <f>#REF!</f>
        <v>#REF!</v>
      </c>
      <c r="F264" s="117" t="e">
        <f>#REF!</f>
        <v>#REF!</v>
      </c>
    </row>
    <row r="265" spans="1:6" s="7" customFormat="1" ht="15.75" hidden="1" outlineLevel="7">
      <c r="A265" s="30" t="s">
        <v>30</v>
      </c>
      <c r="B265" s="61" t="s">
        <v>58</v>
      </c>
      <c r="C265" s="64" t="s">
        <v>801</v>
      </c>
      <c r="D265" s="59" t="str">
        <f t="shared" si="4"/>
        <v>01002 20100</v>
      </c>
      <c r="E265" s="117" t="e">
        <f>#REF!</f>
        <v>#REF!</v>
      </c>
      <c r="F265" s="117" t="e">
        <f>#REF!</f>
        <v>#REF!</v>
      </c>
    </row>
    <row r="266" spans="1:6" s="7" customFormat="1" ht="15.75" hidden="1" outlineLevel="7">
      <c r="A266" s="30" t="s">
        <v>32</v>
      </c>
      <c r="B266" s="61" t="s">
        <v>58</v>
      </c>
      <c r="C266" s="64" t="s">
        <v>801</v>
      </c>
      <c r="D266" s="59" t="str">
        <f t="shared" si="4"/>
        <v>01002 20100</v>
      </c>
      <c r="E266" s="117" t="e">
        <f>#REF!</f>
        <v>#REF!</v>
      </c>
      <c r="F266" s="117" t="e">
        <f>#REF!</f>
        <v>#REF!</v>
      </c>
    </row>
    <row r="267" spans="1:6" s="7" customFormat="1" ht="15.75" hidden="1" outlineLevel="3">
      <c r="A267" s="56" t="s">
        <v>59</v>
      </c>
      <c r="B267" s="58" t="s">
        <v>58</v>
      </c>
      <c r="C267" s="64" t="s">
        <v>801</v>
      </c>
      <c r="D267" s="59" t="str">
        <f t="shared" si="4"/>
        <v>01002 20100</v>
      </c>
      <c r="E267" s="117" t="e">
        <f>#REF!</f>
        <v>#REF!</v>
      </c>
      <c r="F267" s="117" t="e">
        <f>#REF!</f>
        <v>#REF!</v>
      </c>
    </row>
    <row r="268" spans="1:6" s="7" customFormat="1" ht="33.75" hidden="1" outlineLevel="5">
      <c r="A268" s="56" t="s">
        <v>15</v>
      </c>
      <c r="B268" s="58" t="s">
        <v>58</v>
      </c>
      <c r="C268" s="64" t="s">
        <v>801</v>
      </c>
      <c r="D268" s="59" t="str">
        <f t="shared" si="4"/>
        <v>01002 20100</v>
      </c>
      <c r="E268" s="117" t="e">
        <f>#REF!</f>
        <v>#REF!</v>
      </c>
      <c r="F268" s="117" t="e">
        <f>#REF!</f>
        <v>#REF!</v>
      </c>
    </row>
    <row r="269" spans="1:6" s="7" customFormat="1" ht="15.75" hidden="1" outlineLevel="6">
      <c r="A269" s="56" t="s">
        <v>17</v>
      </c>
      <c r="B269" s="58" t="s">
        <v>58</v>
      </c>
      <c r="C269" s="64" t="s">
        <v>801</v>
      </c>
      <c r="D269" s="59" t="str">
        <f t="shared" si="4"/>
        <v>01002 20100</v>
      </c>
      <c r="E269" s="117" t="e">
        <f>#REF!</f>
        <v>#REF!</v>
      </c>
      <c r="F269" s="117" t="e">
        <f>#REF!</f>
        <v>#REF!</v>
      </c>
    </row>
    <row r="270" spans="1:6" s="7" customFormat="1" ht="15.75" hidden="1" outlineLevel="7">
      <c r="A270" s="30" t="s">
        <v>19</v>
      </c>
      <c r="B270" s="61" t="s">
        <v>58</v>
      </c>
      <c r="C270" s="64" t="s">
        <v>801</v>
      </c>
      <c r="D270" s="59" t="str">
        <f t="shared" si="4"/>
        <v>01002 20100</v>
      </c>
      <c r="E270" s="117" t="e">
        <f>#REF!</f>
        <v>#REF!</v>
      </c>
      <c r="F270" s="117" t="e">
        <f>#REF!</f>
        <v>#REF!</v>
      </c>
    </row>
    <row r="271" spans="1:6" s="7" customFormat="1" ht="15.75" hidden="1" outlineLevel="7">
      <c r="A271" s="30" t="s">
        <v>24</v>
      </c>
      <c r="B271" s="61" t="s">
        <v>58</v>
      </c>
      <c r="C271" s="64" t="s">
        <v>801</v>
      </c>
      <c r="D271" s="59" t="str">
        <f t="shared" si="4"/>
        <v>01002 20100</v>
      </c>
      <c r="E271" s="117" t="e">
        <f>#REF!</f>
        <v>#REF!</v>
      </c>
      <c r="F271" s="117" t="e">
        <f>#REF!</f>
        <v>#REF!</v>
      </c>
    </row>
    <row r="272" spans="1:6" s="7" customFormat="1" ht="15.75" hidden="1" outlineLevel="5">
      <c r="A272" s="56" t="s">
        <v>26</v>
      </c>
      <c r="B272" s="58" t="s">
        <v>58</v>
      </c>
      <c r="C272" s="64" t="s">
        <v>801</v>
      </c>
      <c r="D272" s="59" t="str">
        <f t="shared" si="4"/>
        <v>01002 20100</v>
      </c>
      <c r="E272" s="117" t="e">
        <f>#REF!</f>
        <v>#REF!</v>
      </c>
      <c r="F272" s="117" t="e">
        <f>#REF!</f>
        <v>#REF!</v>
      </c>
    </row>
    <row r="273" spans="1:6" s="7" customFormat="1" ht="15.75" hidden="1" outlineLevel="6">
      <c r="A273" s="56" t="s">
        <v>28</v>
      </c>
      <c r="B273" s="58" t="s">
        <v>58</v>
      </c>
      <c r="C273" s="64" t="s">
        <v>801</v>
      </c>
      <c r="D273" s="59" t="str">
        <f t="shared" si="4"/>
        <v>01002 20100</v>
      </c>
      <c r="E273" s="117" t="e">
        <f>#REF!</f>
        <v>#REF!</v>
      </c>
      <c r="F273" s="117" t="e">
        <f>#REF!</f>
        <v>#REF!</v>
      </c>
    </row>
    <row r="274" spans="1:6" s="7" customFormat="1" ht="15.75" hidden="1" outlineLevel="7">
      <c r="A274" s="30" t="s">
        <v>30</v>
      </c>
      <c r="B274" s="61" t="s">
        <v>58</v>
      </c>
      <c r="C274" s="64" t="s">
        <v>801</v>
      </c>
      <c r="D274" s="59" t="str">
        <f t="shared" si="4"/>
        <v>01002 20100</v>
      </c>
      <c r="E274" s="117" t="e">
        <f>#REF!</f>
        <v>#REF!</v>
      </c>
      <c r="F274" s="117" t="e">
        <f>#REF!</f>
        <v>#REF!</v>
      </c>
    </row>
    <row r="275" spans="1:6" s="7" customFormat="1" ht="15.75" hidden="1" outlineLevel="7">
      <c r="A275" s="30" t="s">
        <v>32</v>
      </c>
      <c r="B275" s="61" t="s">
        <v>58</v>
      </c>
      <c r="C275" s="64" t="s">
        <v>801</v>
      </c>
      <c r="D275" s="59" t="str">
        <f t="shared" si="4"/>
        <v>01002 20100</v>
      </c>
      <c r="E275" s="117" t="e">
        <f>#REF!</f>
        <v>#REF!</v>
      </c>
      <c r="F275" s="117" t="e">
        <f>#REF!</f>
        <v>#REF!</v>
      </c>
    </row>
    <row r="276" spans="1:6" s="7" customFormat="1" ht="15.75" hidden="1" outlineLevel="5">
      <c r="A276" s="56" t="s">
        <v>45</v>
      </c>
      <c r="B276" s="58" t="s">
        <v>58</v>
      </c>
      <c r="C276" s="64" t="s">
        <v>801</v>
      </c>
      <c r="D276" s="59" t="str">
        <f t="shared" si="4"/>
        <v>01002 20100</v>
      </c>
      <c r="E276" s="117" t="e">
        <f>#REF!</f>
        <v>#REF!</v>
      </c>
      <c r="F276" s="117" t="e">
        <f>#REF!</f>
        <v>#REF!</v>
      </c>
    </row>
    <row r="277" spans="1:6" s="7" customFormat="1" ht="15.75" hidden="1" outlineLevel="6">
      <c r="A277" s="56" t="s">
        <v>47</v>
      </c>
      <c r="B277" s="58" t="s">
        <v>58</v>
      </c>
      <c r="C277" s="64" t="s">
        <v>801</v>
      </c>
      <c r="D277" s="59" t="str">
        <f t="shared" si="4"/>
        <v>01002 20100</v>
      </c>
      <c r="E277" s="117" t="e">
        <f>#REF!</f>
        <v>#REF!</v>
      </c>
      <c r="F277" s="117" t="e">
        <f>#REF!</f>
        <v>#REF!</v>
      </c>
    </row>
    <row r="278" spans="1:6" s="7" customFormat="1" ht="15.75" hidden="1" outlineLevel="7">
      <c r="A278" s="30" t="s">
        <v>49</v>
      </c>
      <c r="B278" s="61" t="s">
        <v>58</v>
      </c>
      <c r="C278" s="64" t="s">
        <v>801</v>
      </c>
      <c r="D278" s="59" t="str">
        <f t="shared" ref="D278:D304" si="5">C278</f>
        <v>01002 20100</v>
      </c>
      <c r="E278" s="117" t="e">
        <f>#REF!</f>
        <v>#REF!</v>
      </c>
      <c r="F278" s="117" t="e">
        <f>#REF!</f>
        <v>#REF!</v>
      </c>
    </row>
    <row r="279" spans="1:6" s="7" customFormat="1" ht="15.75" hidden="1" outlineLevel="3">
      <c r="A279" s="56" t="s">
        <v>60</v>
      </c>
      <c r="B279" s="58" t="s">
        <v>58</v>
      </c>
      <c r="C279" s="64" t="s">
        <v>801</v>
      </c>
      <c r="D279" s="59" t="str">
        <f t="shared" si="5"/>
        <v>01002 20100</v>
      </c>
      <c r="E279" s="117" t="e">
        <f>#REF!</f>
        <v>#REF!</v>
      </c>
      <c r="F279" s="117" t="e">
        <f>#REF!</f>
        <v>#REF!</v>
      </c>
    </row>
    <row r="280" spans="1:6" s="7" customFormat="1" ht="33.75" hidden="1" outlineLevel="5">
      <c r="A280" s="56" t="s">
        <v>15</v>
      </c>
      <c r="B280" s="58" t="s">
        <v>58</v>
      </c>
      <c r="C280" s="64" t="s">
        <v>801</v>
      </c>
      <c r="D280" s="59" t="str">
        <f t="shared" si="5"/>
        <v>01002 20100</v>
      </c>
      <c r="E280" s="117" t="e">
        <f>#REF!</f>
        <v>#REF!</v>
      </c>
      <c r="F280" s="117" t="e">
        <f>#REF!</f>
        <v>#REF!</v>
      </c>
    </row>
    <row r="281" spans="1:6" s="7" customFormat="1" ht="15.75" hidden="1" outlineLevel="6">
      <c r="A281" s="56" t="s">
        <v>17</v>
      </c>
      <c r="B281" s="58" t="s">
        <v>58</v>
      </c>
      <c r="C281" s="64" t="s">
        <v>801</v>
      </c>
      <c r="D281" s="59" t="str">
        <f t="shared" si="5"/>
        <v>01002 20100</v>
      </c>
      <c r="E281" s="117" t="e">
        <f>#REF!</f>
        <v>#REF!</v>
      </c>
      <c r="F281" s="117" t="e">
        <f>#REF!</f>
        <v>#REF!</v>
      </c>
    </row>
    <row r="282" spans="1:6" s="7" customFormat="1" ht="15.75" hidden="1" outlineLevel="7">
      <c r="A282" s="30" t="s">
        <v>19</v>
      </c>
      <c r="B282" s="61" t="s">
        <v>58</v>
      </c>
      <c r="C282" s="64" t="s">
        <v>801</v>
      </c>
      <c r="D282" s="59" t="str">
        <f t="shared" si="5"/>
        <v>01002 20100</v>
      </c>
      <c r="E282" s="117" t="e">
        <f>#REF!</f>
        <v>#REF!</v>
      </c>
      <c r="F282" s="117" t="e">
        <f>#REF!</f>
        <v>#REF!</v>
      </c>
    </row>
    <row r="283" spans="1:6" s="7" customFormat="1" ht="15.75" hidden="1" outlineLevel="7">
      <c r="A283" s="30" t="s">
        <v>24</v>
      </c>
      <c r="B283" s="61" t="s">
        <v>58</v>
      </c>
      <c r="C283" s="64" t="s">
        <v>801</v>
      </c>
      <c r="D283" s="59" t="str">
        <f t="shared" si="5"/>
        <v>01002 20100</v>
      </c>
      <c r="E283" s="117" t="e">
        <f>#REF!</f>
        <v>#REF!</v>
      </c>
      <c r="F283" s="117" t="e">
        <f>#REF!</f>
        <v>#REF!</v>
      </c>
    </row>
    <row r="284" spans="1:6" s="7" customFormat="1" ht="45" hidden="1" outlineLevel="3">
      <c r="A284" s="76" t="s">
        <v>61</v>
      </c>
      <c r="B284" s="58" t="s">
        <v>58</v>
      </c>
      <c r="C284" s="64" t="s">
        <v>801</v>
      </c>
      <c r="D284" s="59" t="str">
        <f t="shared" si="5"/>
        <v>01002 20100</v>
      </c>
      <c r="E284" s="117" t="e">
        <f>#REF!</f>
        <v>#REF!</v>
      </c>
      <c r="F284" s="117" t="e">
        <f>#REF!</f>
        <v>#REF!</v>
      </c>
    </row>
    <row r="285" spans="1:6" s="7" customFormat="1" ht="33.75" hidden="1" outlineLevel="4">
      <c r="A285" s="56" t="s">
        <v>62</v>
      </c>
      <c r="B285" s="58" t="s">
        <v>58</v>
      </c>
      <c r="C285" s="64" t="s">
        <v>801</v>
      </c>
      <c r="D285" s="59" t="str">
        <f t="shared" si="5"/>
        <v>01002 20100</v>
      </c>
      <c r="E285" s="117" t="e">
        <f>#REF!</f>
        <v>#REF!</v>
      </c>
      <c r="F285" s="117" t="e">
        <f>#REF!</f>
        <v>#REF!</v>
      </c>
    </row>
    <row r="286" spans="1:6" s="7" customFormat="1" ht="15.75" hidden="1" outlineLevel="5">
      <c r="A286" s="56" t="s">
        <v>26</v>
      </c>
      <c r="B286" s="58" t="s">
        <v>58</v>
      </c>
      <c r="C286" s="64" t="s">
        <v>801</v>
      </c>
      <c r="D286" s="59" t="str">
        <f t="shared" si="5"/>
        <v>01002 20100</v>
      </c>
      <c r="E286" s="117" t="e">
        <f>#REF!</f>
        <v>#REF!</v>
      </c>
      <c r="F286" s="117" t="e">
        <f>#REF!</f>
        <v>#REF!</v>
      </c>
    </row>
    <row r="287" spans="1:6" s="7" customFormat="1" ht="15.75" hidden="1" outlineLevel="6">
      <c r="A287" s="56" t="s">
        <v>28</v>
      </c>
      <c r="B287" s="58" t="s">
        <v>58</v>
      </c>
      <c r="C287" s="64" t="s">
        <v>801</v>
      </c>
      <c r="D287" s="59" t="str">
        <f t="shared" si="5"/>
        <v>01002 20100</v>
      </c>
      <c r="E287" s="117" t="e">
        <f>#REF!</f>
        <v>#REF!</v>
      </c>
      <c r="F287" s="117" t="e">
        <f>#REF!</f>
        <v>#REF!</v>
      </c>
    </row>
    <row r="288" spans="1:6" s="7" customFormat="1" ht="15.75" hidden="1" outlineLevel="7">
      <c r="A288" s="30" t="s">
        <v>32</v>
      </c>
      <c r="B288" s="61" t="s">
        <v>58</v>
      </c>
      <c r="C288" s="64" t="s">
        <v>801</v>
      </c>
      <c r="D288" s="59" t="str">
        <f t="shared" si="5"/>
        <v>01002 20100</v>
      </c>
      <c r="E288" s="117" t="e">
        <f>#REF!</f>
        <v>#REF!</v>
      </c>
      <c r="F288" s="117" t="e">
        <f>#REF!</f>
        <v>#REF!</v>
      </c>
    </row>
    <row r="289" spans="1:6" s="7" customFormat="1" ht="33.75" hidden="1" outlineLevel="4">
      <c r="A289" s="56" t="s">
        <v>63</v>
      </c>
      <c r="B289" s="58" t="s">
        <v>58</v>
      </c>
      <c r="C289" s="64" t="s">
        <v>801</v>
      </c>
      <c r="D289" s="59" t="str">
        <f t="shared" si="5"/>
        <v>01002 20100</v>
      </c>
      <c r="E289" s="117" t="e">
        <f>#REF!</f>
        <v>#REF!</v>
      </c>
      <c r="F289" s="117" t="e">
        <f>#REF!</f>
        <v>#REF!</v>
      </c>
    </row>
    <row r="290" spans="1:6" s="7" customFormat="1" ht="15.75" hidden="1" outlineLevel="5">
      <c r="A290" s="56" t="s">
        <v>26</v>
      </c>
      <c r="B290" s="58" t="s">
        <v>58</v>
      </c>
      <c r="C290" s="64" t="s">
        <v>801</v>
      </c>
      <c r="D290" s="59" t="str">
        <f t="shared" si="5"/>
        <v>01002 20100</v>
      </c>
      <c r="E290" s="117" t="e">
        <f>#REF!</f>
        <v>#REF!</v>
      </c>
      <c r="F290" s="117" t="e">
        <f>#REF!</f>
        <v>#REF!</v>
      </c>
    </row>
    <row r="291" spans="1:6" s="7" customFormat="1" ht="15.75" hidden="1" outlineLevel="6">
      <c r="A291" s="56" t="s">
        <v>28</v>
      </c>
      <c r="B291" s="58" t="s">
        <v>58</v>
      </c>
      <c r="C291" s="64" t="s">
        <v>801</v>
      </c>
      <c r="D291" s="59" t="str">
        <f t="shared" si="5"/>
        <v>01002 20100</v>
      </c>
      <c r="E291" s="117" t="e">
        <f>#REF!</f>
        <v>#REF!</v>
      </c>
      <c r="F291" s="117" t="e">
        <f>#REF!</f>
        <v>#REF!</v>
      </c>
    </row>
    <row r="292" spans="1:6" s="7" customFormat="1" ht="15.75" hidden="1" outlineLevel="7">
      <c r="A292" s="30" t="s">
        <v>32</v>
      </c>
      <c r="B292" s="61" t="s">
        <v>58</v>
      </c>
      <c r="C292" s="64" t="s">
        <v>801</v>
      </c>
      <c r="D292" s="59" t="str">
        <f t="shared" si="5"/>
        <v>01002 20100</v>
      </c>
      <c r="E292" s="117" t="e">
        <f>#REF!</f>
        <v>#REF!</v>
      </c>
      <c r="F292" s="117" t="e">
        <f>#REF!</f>
        <v>#REF!</v>
      </c>
    </row>
    <row r="293" spans="1:6" s="7" customFormat="1" ht="15.75" hidden="1" outlineLevel="2">
      <c r="A293" s="56" t="s">
        <v>64</v>
      </c>
      <c r="B293" s="58" t="s">
        <v>58</v>
      </c>
      <c r="C293" s="64" t="s">
        <v>801</v>
      </c>
      <c r="D293" s="59" t="str">
        <f t="shared" si="5"/>
        <v>01002 20100</v>
      </c>
      <c r="E293" s="117" t="e">
        <f>#REF!</f>
        <v>#REF!</v>
      </c>
      <c r="F293" s="117" t="e">
        <f>#REF!</f>
        <v>#REF!</v>
      </c>
    </row>
    <row r="294" spans="1:6" s="7" customFormat="1" ht="22.5" hidden="1" outlineLevel="3">
      <c r="A294" s="56" t="s">
        <v>65</v>
      </c>
      <c r="B294" s="58" t="s">
        <v>58</v>
      </c>
      <c r="C294" s="64" t="s">
        <v>801</v>
      </c>
      <c r="D294" s="59" t="str">
        <f t="shared" si="5"/>
        <v>01002 20100</v>
      </c>
      <c r="E294" s="117" t="e">
        <f>#REF!</f>
        <v>#REF!</v>
      </c>
      <c r="F294" s="117" t="e">
        <f>#REF!</f>
        <v>#REF!</v>
      </c>
    </row>
    <row r="295" spans="1:6" s="7" customFormat="1" ht="15.75" hidden="1" outlineLevel="5">
      <c r="A295" s="56" t="s">
        <v>26</v>
      </c>
      <c r="B295" s="58" t="s">
        <v>58</v>
      </c>
      <c r="C295" s="64" t="s">
        <v>801</v>
      </c>
      <c r="D295" s="59" t="str">
        <f t="shared" si="5"/>
        <v>01002 20100</v>
      </c>
      <c r="E295" s="117" t="e">
        <f>#REF!</f>
        <v>#REF!</v>
      </c>
      <c r="F295" s="117" t="e">
        <f>#REF!</f>
        <v>#REF!</v>
      </c>
    </row>
    <row r="296" spans="1:6" s="7" customFormat="1" ht="15.75" hidden="1" outlineLevel="6">
      <c r="A296" s="56" t="s">
        <v>28</v>
      </c>
      <c r="B296" s="58" t="s">
        <v>58</v>
      </c>
      <c r="C296" s="64" t="s">
        <v>801</v>
      </c>
      <c r="D296" s="59" t="str">
        <f t="shared" si="5"/>
        <v>01002 20100</v>
      </c>
      <c r="E296" s="117" t="e">
        <f>#REF!</f>
        <v>#REF!</v>
      </c>
      <c r="F296" s="117" t="e">
        <f>#REF!</f>
        <v>#REF!</v>
      </c>
    </row>
    <row r="297" spans="1:6" s="7" customFormat="1" ht="15.75" hidden="1" outlineLevel="7">
      <c r="A297" s="30" t="s">
        <v>32</v>
      </c>
      <c r="B297" s="61" t="s">
        <v>58</v>
      </c>
      <c r="C297" s="64" t="s">
        <v>801</v>
      </c>
      <c r="D297" s="59" t="str">
        <f t="shared" si="5"/>
        <v>01002 20100</v>
      </c>
      <c r="E297" s="117" t="e">
        <f>#REF!</f>
        <v>#REF!</v>
      </c>
      <c r="F297" s="117" t="e">
        <f>#REF!</f>
        <v>#REF!</v>
      </c>
    </row>
    <row r="298" spans="1:6" s="7" customFormat="1" ht="15.75" hidden="1" outlineLevel="5">
      <c r="A298" s="56" t="s">
        <v>34</v>
      </c>
      <c r="B298" s="58" t="s">
        <v>58</v>
      </c>
      <c r="C298" s="64" t="s">
        <v>801</v>
      </c>
      <c r="D298" s="59" t="str">
        <f t="shared" si="5"/>
        <v>01002 20100</v>
      </c>
      <c r="E298" s="117" t="e">
        <f>#REF!</f>
        <v>#REF!</v>
      </c>
      <c r="F298" s="117" t="e">
        <f>#REF!</f>
        <v>#REF!</v>
      </c>
    </row>
    <row r="299" spans="1:6" s="7" customFormat="1" ht="15.75" hidden="1" outlineLevel="6">
      <c r="A299" s="56" t="s">
        <v>66</v>
      </c>
      <c r="B299" s="58" t="s">
        <v>58</v>
      </c>
      <c r="C299" s="64" t="s">
        <v>801</v>
      </c>
      <c r="D299" s="59" t="str">
        <f t="shared" si="5"/>
        <v>01002 20100</v>
      </c>
      <c r="E299" s="117" t="e">
        <f>#REF!</f>
        <v>#REF!</v>
      </c>
      <c r="F299" s="117" t="e">
        <f>#REF!</f>
        <v>#REF!</v>
      </c>
    </row>
    <row r="300" spans="1:6" s="7" customFormat="1" ht="15.75" hidden="1" outlineLevel="7">
      <c r="A300" s="30" t="s">
        <v>66</v>
      </c>
      <c r="B300" s="61" t="s">
        <v>58</v>
      </c>
      <c r="C300" s="64" t="s">
        <v>801</v>
      </c>
      <c r="D300" s="59" t="str">
        <f t="shared" si="5"/>
        <v>01002 20100</v>
      </c>
      <c r="E300" s="117" t="e">
        <f>#REF!</f>
        <v>#REF!</v>
      </c>
      <c r="F300" s="117" t="e">
        <f>#REF!</f>
        <v>#REF!</v>
      </c>
    </row>
    <row r="301" spans="1:6" s="7" customFormat="1" ht="22.5" hidden="1" outlineLevel="3">
      <c r="A301" s="56" t="s">
        <v>67</v>
      </c>
      <c r="B301" s="58" t="s">
        <v>58</v>
      </c>
      <c r="C301" s="64" t="s">
        <v>801</v>
      </c>
      <c r="D301" s="59" t="str">
        <f t="shared" si="5"/>
        <v>01002 20100</v>
      </c>
      <c r="E301" s="117" t="e">
        <f>#REF!</f>
        <v>#REF!</v>
      </c>
      <c r="F301" s="117" t="e">
        <f>#REF!</f>
        <v>#REF!</v>
      </c>
    </row>
    <row r="302" spans="1:6" s="7" customFormat="1" ht="15.75" hidden="1" outlineLevel="5">
      <c r="A302" s="56" t="s">
        <v>45</v>
      </c>
      <c r="B302" s="58" t="s">
        <v>58</v>
      </c>
      <c r="C302" s="64" t="s">
        <v>801</v>
      </c>
      <c r="D302" s="59" t="str">
        <f t="shared" si="5"/>
        <v>01002 20100</v>
      </c>
      <c r="E302" s="117" t="e">
        <f>#REF!</f>
        <v>#REF!</v>
      </c>
      <c r="F302" s="117" t="e">
        <f>#REF!</f>
        <v>#REF!</v>
      </c>
    </row>
    <row r="303" spans="1:6" s="7" customFormat="1" ht="15.75" hidden="1" outlineLevel="6">
      <c r="A303" s="56" t="s">
        <v>68</v>
      </c>
      <c r="B303" s="58" t="s">
        <v>58</v>
      </c>
      <c r="C303" s="64" t="s">
        <v>801</v>
      </c>
      <c r="D303" s="59" t="str">
        <f t="shared" si="5"/>
        <v>01002 20100</v>
      </c>
      <c r="E303" s="117" t="e">
        <f>#REF!</f>
        <v>#REF!</v>
      </c>
      <c r="F303" s="117" t="e">
        <f>#REF!</f>
        <v>#REF!</v>
      </c>
    </row>
    <row r="304" spans="1:6" s="7" customFormat="1" ht="15.75" hidden="1" outlineLevel="7">
      <c r="A304" s="30" t="s">
        <v>68</v>
      </c>
      <c r="B304" s="61" t="s">
        <v>58</v>
      </c>
      <c r="C304" s="64" t="s">
        <v>801</v>
      </c>
      <c r="D304" s="59" t="str">
        <f t="shared" si="5"/>
        <v>01002 20100</v>
      </c>
      <c r="E304" s="117" t="e">
        <f>#REF!</f>
        <v>#REF!</v>
      </c>
      <c r="F304" s="117" t="e">
        <f>#REF!</f>
        <v>#REF!</v>
      </c>
    </row>
    <row r="305" spans="1:6" s="7" customFormat="1" ht="22.5" hidden="1" outlineLevel="7">
      <c r="A305" s="30" t="s">
        <v>561</v>
      </c>
      <c r="B305" s="61" t="s">
        <v>52</v>
      </c>
      <c r="C305" s="64" t="s">
        <v>801</v>
      </c>
      <c r="D305" s="63"/>
      <c r="E305" s="118">
        <f>E306</f>
        <v>922</v>
      </c>
      <c r="F305" s="118">
        <f>F306</f>
        <v>922</v>
      </c>
    </row>
    <row r="306" spans="1:6" s="7" customFormat="1" ht="15.75" hidden="1" outlineLevel="7">
      <c r="A306" s="30" t="s">
        <v>23</v>
      </c>
      <c r="B306" s="61" t="s">
        <v>52</v>
      </c>
      <c r="C306" s="64" t="s">
        <v>801</v>
      </c>
      <c r="D306" s="63"/>
      <c r="E306" s="118">
        <f>E307+E327</f>
        <v>922</v>
      </c>
      <c r="F306" s="118">
        <f>F307+F327</f>
        <v>922</v>
      </c>
    </row>
    <row r="307" spans="1:6" s="7" customFormat="1" ht="33.75" hidden="1" outlineLevel="7">
      <c r="A307" s="30" t="s">
        <v>15</v>
      </c>
      <c r="B307" s="61" t="s">
        <v>52</v>
      </c>
      <c r="C307" s="64" t="s">
        <v>801</v>
      </c>
      <c r="D307" s="68" t="s">
        <v>16</v>
      </c>
      <c r="E307" s="118">
        <f>E308</f>
        <v>885.8</v>
      </c>
      <c r="F307" s="118">
        <f>F308</f>
        <v>885.8</v>
      </c>
    </row>
    <row r="308" spans="1:6" s="7" customFormat="1" ht="15.75" hidden="1" outlineLevel="1">
      <c r="A308" s="30" t="s">
        <v>17</v>
      </c>
      <c r="B308" s="61" t="s">
        <v>52</v>
      </c>
      <c r="C308" s="64" t="s">
        <v>801</v>
      </c>
      <c r="D308" s="68">
        <v>120</v>
      </c>
      <c r="E308" s="118">
        <f>E325</f>
        <v>885.8</v>
      </c>
      <c r="F308" s="118">
        <f>F325</f>
        <v>885.8</v>
      </c>
    </row>
    <row r="309" spans="1:6" s="7" customFormat="1" ht="15.75" hidden="1" outlineLevel="2">
      <c r="A309" s="56" t="s">
        <v>69</v>
      </c>
      <c r="B309" s="61" t="s">
        <v>52</v>
      </c>
      <c r="C309" s="64" t="s">
        <v>801</v>
      </c>
      <c r="D309" s="63" t="str">
        <f t="shared" ref="D309:D324" si="6">C309</f>
        <v>01002 20100</v>
      </c>
      <c r="E309" s="118" t="e">
        <f>#REF!</f>
        <v>#REF!</v>
      </c>
      <c r="F309" s="118" t="e">
        <f>#REF!</f>
        <v>#REF!</v>
      </c>
    </row>
    <row r="310" spans="1:6" s="7" customFormat="1" ht="22.5" hidden="1" outlineLevel="3">
      <c r="A310" s="56" t="s">
        <v>72</v>
      </c>
      <c r="B310" s="61" t="s">
        <v>52</v>
      </c>
      <c r="C310" s="64" t="s">
        <v>801</v>
      </c>
      <c r="D310" s="63" t="str">
        <f t="shared" si="6"/>
        <v>01002 20100</v>
      </c>
      <c r="E310" s="118" t="e">
        <f>#REF!</f>
        <v>#REF!</v>
      </c>
      <c r="F310" s="118" t="e">
        <f>#REF!</f>
        <v>#REF!</v>
      </c>
    </row>
    <row r="311" spans="1:6" s="7" customFormat="1" ht="15.75" hidden="1" outlineLevel="5">
      <c r="A311" s="56" t="s">
        <v>45</v>
      </c>
      <c r="B311" s="61" t="s">
        <v>52</v>
      </c>
      <c r="C311" s="64" t="s">
        <v>801</v>
      </c>
      <c r="D311" s="63" t="str">
        <f t="shared" si="6"/>
        <v>01002 20100</v>
      </c>
      <c r="E311" s="118" t="e">
        <f>#REF!</f>
        <v>#REF!</v>
      </c>
      <c r="F311" s="118" t="e">
        <f>#REF!</f>
        <v>#REF!</v>
      </c>
    </row>
    <row r="312" spans="1:6" s="7" customFormat="1" ht="15.75" hidden="1" outlineLevel="6">
      <c r="A312" s="56" t="s">
        <v>73</v>
      </c>
      <c r="B312" s="61" t="s">
        <v>52</v>
      </c>
      <c r="C312" s="64" t="s">
        <v>801</v>
      </c>
      <c r="D312" s="63" t="str">
        <f t="shared" si="6"/>
        <v>01002 20100</v>
      </c>
      <c r="E312" s="118" t="e">
        <f>#REF!</f>
        <v>#REF!</v>
      </c>
      <c r="F312" s="118" t="e">
        <f>#REF!</f>
        <v>#REF!</v>
      </c>
    </row>
    <row r="313" spans="1:6" s="7" customFormat="1" ht="15.75" hidden="1" outlineLevel="7">
      <c r="A313" s="30" t="s">
        <v>73</v>
      </c>
      <c r="B313" s="61" t="s">
        <v>52</v>
      </c>
      <c r="C313" s="64" t="s">
        <v>801</v>
      </c>
      <c r="D313" s="63" t="str">
        <f t="shared" si="6"/>
        <v>01002 20100</v>
      </c>
      <c r="E313" s="118" t="e">
        <f>#REF!</f>
        <v>#REF!</v>
      </c>
      <c r="F313" s="118" t="e">
        <f>#REF!</f>
        <v>#REF!</v>
      </c>
    </row>
    <row r="314" spans="1:6" s="7" customFormat="1" ht="15.75" hidden="1" outlineLevel="1">
      <c r="A314" s="56" t="s">
        <v>75</v>
      </c>
      <c r="B314" s="61" t="s">
        <v>52</v>
      </c>
      <c r="C314" s="64" t="s">
        <v>801</v>
      </c>
      <c r="D314" s="63" t="str">
        <f t="shared" si="6"/>
        <v>01002 20100</v>
      </c>
      <c r="E314" s="118" t="e">
        <f>#REF!</f>
        <v>#REF!</v>
      </c>
      <c r="F314" s="118" t="e">
        <f>#REF!</f>
        <v>#REF!</v>
      </c>
    </row>
    <row r="315" spans="1:6" s="7" customFormat="1" ht="22.5" hidden="1" outlineLevel="2">
      <c r="A315" s="56" t="s">
        <v>12</v>
      </c>
      <c r="B315" s="61" t="s">
        <v>52</v>
      </c>
      <c r="C315" s="64" t="s">
        <v>801</v>
      </c>
      <c r="D315" s="63" t="str">
        <f t="shared" si="6"/>
        <v>01002 20100</v>
      </c>
      <c r="E315" s="118" t="e">
        <f>#REF!</f>
        <v>#REF!</v>
      </c>
      <c r="F315" s="118" t="e">
        <f>#REF!</f>
        <v>#REF!</v>
      </c>
    </row>
    <row r="316" spans="1:6" s="7" customFormat="1" ht="15.75" hidden="1" outlineLevel="3">
      <c r="A316" s="56" t="s">
        <v>77</v>
      </c>
      <c r="B316" s="61" t="s">
        <v>52</v>
      </c>
      <c r="C316" s="64" t="s">
        <v>801</v>
      </c>
      <c r="D316" s="63" t="str">
        <f t="shared" si="6"/>
        <v>01002 20100</v>
      </c>
      <c r="E316" s="118" t="e">
        <f>#REF!</f>
        <v>#REF!</v>
      </c>
      <c r="F316" s="118" t="e">
        <f>#REF!</f>
        <v>#REF!</v>
      </c>
    </row>
    <row r="317" spans="1:6" s="7" customFormat="1" ht="33.75" hidden="1" outlineLevel="5">
      <c r="A317" s="56" t="s">
        <v>15</v>
      </c>
      <c r="B317" s="61" t="s">
        <v>52</v>
      </c>
      <c r="C317" s="64" t="s">
        <v>801</v>
      </c>
      <c r="D317" s="63" t="str">
        <f t="shared" si="6"/>
        <v>01002 20100</v>
      </c>
      <c r="E317" s="118" t="e">
        <f>#REF!</f>
        <v>#REF!</v>
      </c>
      <c r="F317" s="118" t="e">
        <f>#REF!</f>
        <v>#REF!</v>
      </c>
    </row>
    <row r="318" spans="1:6" s="7" customFormat="1" ht="15.75" hidden="1" outlineLevel="6">
      <c r="A318" s="56" t="s">
        <v>78</v>
      </c>
      <c r="B318" s="61" t="s">
        <v>52</v>
      </c>
      <c r="C318" s="64" t="s">
        <v>801</v>
      </c>
      <c r="D318" s="63" t="str">
        <f t="shared" si="6"/>
        <v>01002 20100</v>
      </c>
      <c r="E318" s="118" t="e">
        <f>#REF!</f>
        <v>#REF!</v>
      </c>
      <c r="F318" s="118" t="e">
        <f>#REF!</f>
        <v>#REF!</v>
      </c>
    </row>
    <row r="319" spans="1:6" s="7" customFormat="1" ht="15.75" hidden="1" outlineLevel="7">
      <c r="A319" s="30" t="s">
        <v>19</v>
      </c>
      <c r="B319" s="61" t="s">
        <v>52</v>
      </c>
      <c r="C319" s="64" t="s">
        <v>801</v>
      </c>
      <c r="D319" s="63" t="str">
        <f t="shared" si="6"/>
        <v>01002 20100</v>
      </c>
      <c r="E319" s="118" t="e">
        <f>#REF!</f>
        <v>#REF!</v>
      </c>
      <c r="F319" s="118" t="e">
        <f>#REF!</f>
        <v>#REF!</v>
      </c>
    </row>
    <row r="320" spans="1:6" s="7" customFormat="1" ht="15.75" hidden="1" outlineLevel="7">
      <c r="A320" s="30" t="s">
        <v>24</v>
      </c>
      <c r="B320" s="61" t="s">
        <v>52</v>
      </c>
      <c r="C320" s="64" t="s">
        <v>801</v>
      </c>
      <c r="D320" s="63" t="str">
        <f t="shared" si="6"/>
        <v>01002 20100</v>
      </c>
      <c r="E320" s="118" t="e">
        <f>#REF!</f>
        <v>#REF!</v>
      </c>
      <c r="F320" s="118" t="e">
        <f>#REF!</f>
        <v>#REF!</v>
      </c>
    </row>
    <row r="321" spans="1:6" s="7" customFormat="1" ht="15.75" hidden="1" outlineLevel="5">
      <c r="A321" s="56" t="s">
        <v>26</v>
      </c>
      <c r="B321" s="61" t="s">
        <v>52</v>
      </c>
      <c r="C321" s="64" t="s">
        <v>801</v>
      </c>
      <c r="D321" s="63" t="str">
        <f t="shared" si="6"/>
        <v>01002 20100</v>
      </c>
      <c r="E321" s="118" t="e">
        <f>#REF!</f>
        <v>#REF!</v>
      </c>
      <c r="F321" s="118" t="e">
        <f>#REF!</f>
        <v>#REF!</v>
      </c>
    </row>
    <row r="322" spans="1:6" s="7" customFormat="1" ht="15.75" hidden="1" outlineLevel="6">
      <c r="A322" s="56" t="s">
        <v>28</v>
      </c>
      <c r="B322" s="61" t="s">
        <v>52</v>
      </c>
      <c r="C322" s="64" t="s">
        <v>801</v>
      </c>
      <c r="D322" s="63" t="str">
        <f t="shared" si="6"/>
        <v>01002 20100</v>
      </c>
      <c r="E322" s="118" t="e">
        <f>#REF!</f>
        <v>#REF!</v>
      </c>
      <c r="F322" s="118" t="e">
        <f>#REF!</f>
        <v>#REF!</v>
      </c>
    </row>
    <row r="323" spans="1:6" s="7" customFormat="1" ht="15.75" hidden="1" outlineLevel="7">
      <c r="A323" s="30" t="s">
        <v>30</v>
      </c>
      <c r="B323" s="61" t="s">
        <v>52</v>
      </c>
      <c r="C323" s="64" t="s">
        <v>801</v>
      </c>
      <c r="D323" s="63" t="str">
        <f t="shared" si="6"/>
        <v>01002 20100</v>
      </c>
      <c r="E323" s="118" t="e">
        <f>#REF!</f>
        <v>#REF!</v>
      </c>
      <c r="F323" s="118" t="e">
        <f>#REF!</f>
        <v>#REF!</v>
      </c>
    </row>
    <row r="324" spans="1:6" s="7" customFormat="1" ht="15.75" hidden="1" outlineLevel="7">
      <c r="A324" s="30" t="s">
        <v>32</v>
      </c>
      <c r="B324" s="61" t="s">
        <v>52</v>
      </c>
      <c r="C324" s="64" t="s">
        <v>801</v>
      </c>
      <c r="D324" s="63" t="str">
        <f t="shared" si="6"/>
        <v>01002 20100</v>
      </c>
      <c r="E324" s="118" t="e">
        <f>#REF!</f>
        <v>#REF!</v>
      </c>
      <c r="F324" s="118" t="e">
        <f>#REF!</f>
        <v>#REF!</v>
      </c>
    </row>
    <row r="325" spans="1:6" s="7" customFormat="1" ht="15.75" hidden="1" outlineLevel="7">
      <c r="A325" s="30" t="s">
        <v>19</v>
      </c>
      <c r="B325" s="61" t="s">
        <v>52</v>
      </c>
      <c r="C325" s="64" t="s">
        <v>801</v>
      </c>
      <c r="D325" s="68">
        <v>121</v>
      </c>
      <c r="E325" s="118">
        <v>885.8</v>
      </c>
      <c r="F325" s="118">
        <v>885.8</v>
      </c>
    </row>
    <row r="326" spans="1:6" s="7" customFormat="1" ht="15.75" hidden="1" outlineLevel="7">
      <c r="A326" s="30" t="s">
        <v>23</v>
      </c>
      <c r="B326" s="61" t="s">
        <v>52</v>
      </c>
      <c r="C326" s="64" t="s">
        <v>801</v>
      </c>
      <c r="D326" s="63"/>
      <c r="E326" s="118">
        <f t="shared" ref="E326:F328" si="7">E327</f>
        <v>36.200000000000003</v>
      </c>
      <c r="F326" s="118">
        <f t="shared" si="7"/>
        <v>36.200000000000003</v>
      </c>
    </row>
    <row r="327" spans="1:6" s="7" customFormat="1" ht="15.75" hidden="1" outlineLevel="7">
      <c r="A327" s="30" t="s">
        <v>26</v>
      </c>
      <c r="B327" s="61" t="s">
        <v>52</v>
      </c>
      <c r="C327" s="64" t="s">
        <v>801</v>
      </c>
      <c r="D327" s="68" t="s">
        <v>27</v>
      </c>
      <c r="E327" s="118">
        <f t="shared" si="7"/>
        <v>36.200000000000003</v>
      </c>
      <c r="F327" s="118">
        <f t="shared" si="7"/>
        <v>36.200000000000003</v>
      </c>
    </row>
    <row r="328" spans="1:6" s="7" customFormat="1" ht="15.75" hidden="1" outlineLevel="7">
      <c r="A328" s="30" t="s">
        <v>28</v>
      </c>
      <c r="B328" s="61" t="s">
        <v>52</v>
      </c>
      <c r="C328" s="64" t="s">
        <v>801</v>
      </c>
      <c r="D328" s="68" t="s">
        <v>29</v>
      </c>
      <c r="E328" s="118">
        <f t="shared" si="7"/>
        <v>36.200000000000003</v>
      </c>
      <c r="F328" s="118">
        <f t="shared" si="7"/>
        <v>36.200000000000003</v>
      </c>
    </row>
    <row r="329" spans="1:6" s="7" customFormat="1" ht="15.75" hidden="1" outlineLevel="7">
      <c r="A329" s="30" t="s">
        <v>32</v>
      </c>
      <c r="B329" s="61" t="s">
        <v>52</v>
      </c>
      <c r="C329" s="64" t="s">
        <v>801</v>
      </c>
      <c r="D329" s="68" t="s">
        <v>33</v>
      </c>
      <c r="E329" s="118">
        <v>36.200000000000003</v>
      </c>
      <c r="F329" s="118">
        <v>36.200000000000003</v>
      </c>
    </row>
    <row r="330" spans="1:6" s="7" customFormat="1" ht="15.75" outlineLevel="7">
      <c r="A330" s="30" t="s">
        <v>941</v>
      </c>
      <c r="B330" s="61" t="s">
        <v>40</v>
      </c>
      <c r="C330" s="64" t="s">
        <v>801</v>
      </c>
      <c r="D330" s="68" t="s">
        <v>940</v>
      </c>
      <c r="E330" s="118">
        <v>287.2</v>
      </c>
      <c r="F330" s="118">
        <v>287.2</v>
      </c>
    </row>
    <row r="331" spans="1:6" s="7" customFormat="1" ht="15.75" outlineLevel="7">
      <c r="A331" s="30" t="s">
        <v>112</v>
      </c>
      <c r="B331" s="61" t="s">
        <v>40</v>
      </c>
      <c r="C331" s="64" t="s">
        <v>801</v>
      </c>
      <c r="D331" s="68" t="s">
        <v>909</v>
      </c>
      <c r="E331" s="118">
        <f>E332</f>
        <v>0</v>
      </c>
      <c r="F331" s="118">
        <f>F332</f>
        <v>0</v>
      </c>
    </row>
    <row r="332" spans="1:6" s="7" customFormat="1" ht="22.5" outlineLevel="7">
      <c r="A332" s="112" t="s">
        <v>746</v>
      </c>
      <c r="B332" s="61" t="s">
        <v>40</v>
      </c>
      <c r="C332" s="64" t="s">
        <v>801</v>
      </c>
      <c r="D332" s="68" t="s">
        <v>629</v>
      </c>
      <c r="E332" s="118">
        <v>0</v>
      </c>
      <c r="F332" s="118">
        <v>0</v>
      </c>
    </row>
    <row r="333" spans="1:6" s="7" customFormat="1" ht="15.75" outlineLevel="7">
      <c r="A333" s="30" t="s">
        <v>47</v>
      </c>
      <c r="B333" s="61" t="s">
        <v>40</v>
      </c>
      <c r="C333" s="64" t="s">
        <v>801</v>
      </c>
      <c r="D333" s="68" t="s">
        <v>48</v>
      </c>
      <c r="E333" s="118">
        <f>E334+E335</f>
        <v>3.9</v>
      </c>
      <c r="F333" s="118">
        <f>F334+F335</f>
        <v>3.9</v>
      </c>
    </row>
    <row r="334" spans="1:6" s="7" customFormat="1" ht="15.75" outlineLevel="7">
      <c r="A334" s="30" t="s">
        <v>625</v>
      </c>
      <c r="B334" s="61" t="s">
        <v>40</v>
      </c>
      <c r="C334" s="64" t="s">
        <v>801</v>
      </c>
      <c r="D334" s="68" t="s">
        <v>50</v>
      </c>
      <c r="E334" s="118">
        <v>3.9</v>
      </c>
      <c r="F334" s="118">
        <v>3.9</v>
      </c>
    </row>
    <row r="335" spans="1:6" s="7" customFormat="1" ht="15.75" outlineLevel="7">
      <c r="A335" s="30" t="s">
        <v>747</v>
      </c>
      <c r="B335" s="61" t="s">
        <v>40</v>
      </c>
      <c r="C335" s="64" t="s">
        <v>801</v>
      </c>
      <c r="D335" s="68" t="s">
        <v>628</v>
      </c>
      <c r="E335" s="118"/>
      <c r="F335" s="118"/>
    </row>
    <row r="336" spans="1:6" s="7" customFormat="1" ht="15.75" outlineLevel="7">
      <c r="A336" s="56" t="s">
        <v>57</v>
      </c>
      <c r="B336" s="58" t="s">
        <v>58</v>
      </c>
      <c r="C336" s="77"/>
      <c r="D336" s="78"/>
      <c r="E336" s="117">
        <f>E337</f>
        <v>0</v>
      </c>
      <c r="F336" s="117">
        <f>F337</f>
        <v>0</v>
      </c>
    </row>
    <row r="337" spans="1:6" s="7" customFormat="1" ht="15.75" outlineLevel="7">
      <c r="A337" s="65" t="s">
        <v>602</v>
      </c>
      <c r="B337" s="58" t="s">
        <v>58</v>
      </c>
      <c r="C337" s="64" t="s">
        <v>603</v>
      </c>
      <c r="D337" s="68"/>
      <c r="E337" s="118">
        <f>E339</f>
        <v>0</v>
      </c>
      <c r="F337" s="118">
        <f>F339</f>
        <v>0</v>
      </c>
    </row>
    <row r="338" spans="1:6" s="7" customFormat="1" ht="15.75" outlineLevel="7">
      <c r="A338" s="30" t="s">
        <v>910</v>
      </c>
      <c r="B338" s="61" t="s">
        <v>58</v>
      </c>
      <c r="C338" s="64" t="s">
        <v>911</v>
      </c>
      <c r="D338" s="68"/>
      <c r="E338" s="118">
        <f>E339</f>
        <v>0</v>
      </c>
      <c r="F338" s="118">
        <f>F339</f>
        <v>0</v>
      </c>
    </row>
    <row r="339" spans="1:6" s="7" customFormat="1" ht="15.75" outlineLevel="7">
      <c r="A339" s="30" t="s">
        <v>68</v>
      </c>
      <c r="B339" s="61" t="s">
        <v>58</v>
      </c>
      <c r="C339" s="64" t="s">
        <v>911</v>
      </c>
      <c r="D339" s="68" t="s">
        <v>912</v>
      </c>
      <c r="E339" s="118">
        <v>0</v>
      </c>
      <c r="F339" s="118">
        <v>0</v>
      </c>
    </row>
    <row r="340" spans="1:6" s="7" customFormat="1" ht="22.5" outlineLevel="7">
      <c r="A340" s="56" t="s">
        <v>791</v>
      </c>
      <c r="B340" s="58" t="s">
        <v>70</v>
      </c>
      <c r="C340" s="77"/>
      <c r="D340" s="78"/>
      <c r="E340" s="117">
        <f t="shared" ref="E340:F343" si="8">E341</f>
        <v>250</v>
      </c>
      <c r="F340" s="117">
        <f t="shared" si="8"/>
        <v>250</v>
      </c>
    </row>
    <row r="341" spans="1:6" s="7" customFormat="1" ht="15.75" hidden="1" outlineLevel="7">
      <c r="A341" s="30" t="s">
        <v>69</v>
      </c>
      <c r="B341" s="61" t="s">
        <v>70</v>
      </c>
      <c r="C341" s="64" t="s">
        <v>71</v>
      </c>
      <c r="D341" s="68"/>
      <c r="E341" s="118">
        <f t="shared" si="8"/>
        <v>250</v>
      </c>
      <c r="F341" s="118">
        <f t="shared" si="8"/>
        <v>250</v>
      </c>
    </row>
    <row r="342" spans="1:6" s="7" customFormat="1" ht="15.75" outlineLevel="7">
      <c r="A342" s="65" t="s">
        <v>602</v>
      </c>
      <c r="B342" s="61" t="s">
        <v>70</v>
      </c>
      <c r="C342" s="64" t="s">
        <v>603</v>
      </c>
      <c r="D342" s="68"/>
      <c r="E342" s="118">
        <f t="shared" si="8"/>
        <v>250</v>
      </c>
      <c r="F342" s="118">
        <f t="shared" si="8"/>
        <v>250</v>
      </c>
    </row>
    <row r="343" spans="1:6" s="7" customFormat="1" ht="15.75" outlineLevel="7">
      <c r="A343" s="65" t="s">
        <v>804</v>
      </c>
      <c r="B343" s="61" t="s">
        <v>70</v>
      </c>
      <c r="C343" s="102" t="s">
        <v>803</v>
      </c>
      <c r="D343" s="68"/>
      <c r="E343" s="118">
        <f t="shared" si="8"/>
        <v>250</v>
      </c>
      <c r="F343" s="118">
        <f t="shared" si="8"/>
        <v>250</v>
      </c>
    </row>
    <row r="344" spans="1:6" s="7" customFormat="1" ht="15.75" outlineLevel="1">
      <c r="A344" s="30" t="s">
        <v>45</v>
      </c>
      <c r="B344" s="61" t="s">
        <v>70</v>
      </c>
      <c r="C344" s="102" t="s">
        <v>783</v>
      </c>
      <c r="D344" s="68">
        <v>800</v>
      </c>
      <c r="E344" s="118">
        <f>E529</f>
        <v>250</v>
      </c>
      <c r="F344" s="118">
        <f>F529</f>
        <v>250</v>
      </c>
    </row>
    <row r="345" spans="1:6" s="7" customFormat="1" ht="15.75" hidden="1" outlineLevel="2">
      <c r="A345" s="56" t="s">
        <v>84</v>
      </c>
      <c r="B345" s="61" t="s">
        <v>83</v>
      </c>
      <c r="C345" s="102" t="s">
        <v>597</v>
      </c>
      <c r="D345" s="63" t="str">
        <f t="shared" ref="D345:D408" si="9">C345</f>
        <v>0100400</v>
      </c>
      <c r="E345" s="118">
        <v>350000</v>
      </c>
      <c r="F345" s="118">
        <v>350000</v>
      </c>
    </row>
    <row r="346" spans="1:6" s="7" customFormat="1" ht="15.75" hidden="1" outlineLevel="3">
      <c r="A346" s="56" t="s">
        <v>85</v>
      </c>
      <c r="B346" s="61" t="s">
        <v>83</v>
      </c>
      <c r="C346" s="102" t="s">
        <v>597</v>
      </c>
      <c r="D346" s="63" t="str">
        <f t="shared" si="9"/>
        <v>0100400</v>
      </c>
      <c r="E346" s="118">
        <v>350000</v>
      </c>
      <c r="F346" s="118">
        <v>350000</v>
      </c>
    </row>
    <row r="347" spans="1:6" s="7" customFormat="1" ht="22.5" hidden="1" outlineLevel="4">
      <c r="A347" s="56" t="s">
        <v>86</v>
      </c>
      <c r="B347" s="61" t="s">
        <v>83</v>
      </c>
      <c r="C347" s="102" t="s">
        <v>597</v>
      </c>
      <c r="D347" s="63" t="str">
        <f t="shared" si="9"/>
        <v>0100400</v>
      </c>
      <c r="E347" s="118">
        <v>350000</v>
      </c>
      <c r="F347" s="118">
        <v>350000</v>
      </c>
    </row>
    <row r="348" spans="1:6" s="7" customFormat="1" ht="33.75" hidden="1" outlineLevel="5">
      <c r="A348" s="56" t="s">
        <v>15</v>
      </c>
      <c r="B348" s="61" t="s">
        <v>83</v>
      </c>
      <c r="C348" s="102" t="s">
        <v>597</v>
      </c>
      <c r="D348" s="63" t="str">
        <f t="shared" si="9"/>
        <v>0100400</v>
      </c>
      <c r="E348" s="118">
        <v>350000</v>
      </c>
      <c r="F348" s="118">
        <v>350000</v>
      </c>
    </row>
    <row r="349" spans="1:6" s="7" customFormat="1" ht="15.75" hidden="1" outlineLevel="6">
      <c r="A349" s="56" t="s">
        <v>17</v>
      </c>
      <c r="B349" s="61" t="s">
        <v>83</v>
      </c>
      <c r="C349" s="102" t="s">
        <v>597</v>
      </c>
      <c r="D349" s="63" t="str">
        <f t="shared" si="9"/>
        <v>0100400</v>
      </c>
      <c r="E349" s="118">
        <v>350000</v>
      </c>
      <c r="F349" s="118">
        <v>350000</v>
      </c>
    </row>
    <row r="350" spans="1:6" s="7" customFormat="1" ht="15.75" hidden="1" outlineLevel="7">
      <c r="A350" s="30" t="s">
        <v>19</v>
      </c>
      <c r="B350" s="61" t="s">
        <v>83</v>
      </c>
      <c r="C350" s="102" t="s">
        <v>597</v>
      </c>
      <c r="D350" s="63" t="str">
        <f t="shared" si="9"/>
        <v>0100400</v>
      </c>
      <c r="E350" s="118">
        <v>350000</v>
      </c>
      <c r="F350" s="118">
        <v>350000</v>
      </c>
    </row>
    <row r="351" spans="1:6" s="7" customFormat="1" ht="15.75" hidden="1" outlineLevel="7">
      <c r="A351" s="30" t="s">
        <v>24</v>
      </c>
      <c r="B351" s="61" t="s">
        <v>83</v>
      </c>
      <c r="C351" s="102" t="s">
        <v>597</v>
      </c>
      <c r="D351" s="63" t="str">
        <f t="shared" si="9"/>
        <v>0100400</v>
      </c>
      <c r="E351" s="118">
        <v>350000</v>
      </c>
      <c r="F351" s="118">
        <v>350000</v>
      </c>
    </row>
    <row r="352" spans="1:6" s="7" customFormat="1" ht="15.75" hidden="1" outlineLevel="5">
      <c r="A352" s="56" t="s">
        <v>26</v>
      </c>
      <c r="B352" s="61" t="s">
        <v>83</v>
      </c>
      <c r="C352" s="102" t="s">
        <v>597</v>
      </c>
      <c r="D352" s="63" t="str">
        <f t="shared" si="9"/>
        <v>0100400</v>
      </c>
      <c r="E352" s="118">
        <v>350000</v>
      </c>
      <c r="F352" s="118">
        <v>350000</v>
      </c>
    </row>
    <row r="353" spans="1:6" s="7" customFormat="1" ht="15.75" hidden="1" outlineLevel="6">
      <c r="A353" s="56" t="s">
        <v>28</v>
      </c>
      <c r="B353" s="61" t="s">
        <v>83</v>
      </c>
      <c r="C353" s="102" t="s">
        <v>597</v>
      </c>
      <c r="D353" s="63" t="str">
        <f t="shared" si="9"/>
        <v>0100400</v>
      </c>
      <c r="E353" s="118">
        <v>350000</v>
      </c>
      <c r="F353" s="118">
        <v>350000</v>
      </c>
    </row>
    <row r="354" spans="1:6" s="7" customFormat="1" ht="15.75" hidden="1" outlineLevel="7">
      <c r="A354" s="30" t="s">
        <v>30</v>
      </c>
      <c r="B354" s="61" t="s">
        <v>83</v>
      </c>
      <c r="C354" s="102" t="s">
        <v>597</v>
      </c>
      <c r="D354" s="63" t="str">
        <f t="shared" si="9"/>
        <v>0100400</v>
      </c>
      <c r="E354" s="118">
        <v>350000</v>
      </c>
      <c r="F354" s="118">
        <v>350000</v>
      </c>
    </row>
    <row r="355" spans="1:6" s="7" customFormat="1" ht="15.75" hidden="1" outlineLevel="7">
      <c r="A355" s="30" t="s">
        <v>87</v>
      </c>
      <c r="B355" s="61" t="s">
        <v>83</v>
      </c>
      <c r="C355" s="102" t="s">
        <v>597</v>
      </c>
      <c r="D355" s="63" t="str">
        <f t="shared" si="9"/>
        <v>0100400</v>
      </c>
      <c r="E355" s="118">
        <v>350000</v>
      </c>
      <c r="F355" s="118">
        <v>350000</v>
      </c>
    </row>
    <row r="356" spans="1:6" s="7" customFormat="1" ht="15.75" hidden="1" outlineLevel="7">
      <c r="A356" s="30" t="s">
        <v>32</v>
      </c>
      <c r="B356" s="61" t="s">
        <v>83</v>
      </c>
      <c r="C356" s="102" t="s">
        <v>597</v>
      </c>
      <c r="D356" s="63" t="str">
        <f t="shared" si="9"/>
        <v>0100400</v>
      </c>
      <c r="E356" s="118">
        <v>350000</v>
      </c>
      <c r="F356" s="118">
        <v>350000</v>
      </c>
    </row>
    <row r="357" spans="1:6" s="7" customFormat="1" ht="22.5" hidden="1" outlineLevel="4">
      <c r="A357" s="56" t="s">
        <v>88</v>
      </c>
      <c r="B357" s="61" t="s">
        <v>83</v>
      </c>
      <c r="C357" s="102" t="s">
        <v>597</v>
      </c>
      <c r="D357" s="63" t="str">
        <f t="shared" si="9"/>
        <v>0100400</v>
      </c>
      <c r="E357" s="118">
        <v>350000</v>
      </c>
      <c r="F357" s="118">
        <v>350000</v>
      </c>
    </row>
    <row r="358" spans="1:6" s="7" customFormat="1" ht="33.75" hidden="1" outlineLevel="5">
      <c r="A358" s="56" t="s">
        <v>15</v>
      </c>
      <c r="B358" s="61" t="s">
        <v>83</v>
      </c>
      <c r="C358" s="102" t="s">
        <v>597</v>
      </c>
      <c r="D358" s="63" t="str">
        <f t="shared" si="9"/>
        <v>0100400</v>
      </c>
      <c r="E358" s="118">
        <v>350000</v>
      </c>
      <c r="F358" s="118">
        <v>350000</v>
      </c>
    </row>
    <row r="359" spans="1:6" s="7" customFormat="1" ht="15.75" hidden="1" outlineLevel="6">
      <c r="A359" s="56" t="s">
        <v>17</v>
      </c>
      <c r="B359" s="61" t="s">
        <v>83</v>
      </c>
      <c r="C359" s="102" t="s">
        <v>597</v>
      </c>
      <c r="D359" s="63" t="str">
        <f t="shared" si="9"/>
        <v>0100400</v>
      </c>
      <c r="E359" s="118">
        <v>350000</v>
      </c>
      <c r="F359" s="118">
        <v>350000</v>
      </c>
    </row>
    <row r="360" spans="1:6" s="7" customFormat="1" ht="15.75" hidden="1" outlineLevel="7">
      <c r="A360" s="30" t="s">
        <v>19</v>
      </c>
      <c r="B360" s="61" t="s">
        <v>83</v>
      </c>
      <c r="C360" s="102" t="s">
        <v>597</v>
      </c>
      <c r="D360" s="63" t="str">
        <f t="shared" si="9"/>
        <v>0100400</v>
      </c>
      <c r="E360" s="118">
        <v>350000</v>
      </c>
      <c r="F360" s="118">
        <v>350000</v>
      </c>
    </row>
    <row r="361" spans="1:6" s="7" customFormat="1" ht="22.5" hidden="1" outlineLevel="2">
      <c r="A361" s="56" t="s">
        <v>12</v>
      </c>
      <c r="B361" s="61" t="s">
        <v>83</v>
      </c>
      <c r="C361" s="102" t="s">
        <v>597</v>
      </c>
      <c r="D361" s="63" t="str">
        <f t="shared" si="9"/>
        <v>0100400</v>
      </c>
      <c r="E361" s="118">
        <v>350000</v>
      </c>
      <c r="F361" s="118">
        <v>350000</v>
      </c>
    </row>
    <row r="362" spans="1:6" s="7" customFormat="1" ht="22.5" hidden="1" outlineLevel="3">
      <c r="A362" s="56" t="s">
        <v>53</v>
      </c>
      <c r="B362" s="61" t="s">
        <v>83</v>
      </c>
      <c r="C362" s="102" t="s">
        <v>597</v>
      </c>
      <c r="D362" s="63" t="str">
        <f t="shared" si="9"/>
        <v>0100400</v>
      </c>
      <c r="E362" s="118">
        <v>350000</v>
      </c>
      <c r="F362" s="118">
        <v>350000</v>
      </c>
    </row>
    <row r="363" spans="1:6" s="7" customFormat="1" ht="33.75" hidden="1" outlineLevel="5">
      <c r="A363" s="56" t="s">
        <v>15</v>
      </c>
      <c r="B363" s="61" t="s">
        <v>83</v>
      </c>
      <c r="C363" s="102" t="s">
        <v>597</v>
      </c>
      <c r="D363" s="63" t="str">
        <f t="shared" si="9"/>
        <v>0100400</v>
      </c>
      <c r="E363" s="118">
        <v>350000</v>
      </c>
      <c r="F363" s="118">
        <v>350000</v>
      </c>
    </row>
    <row r="364" spans="1:6" s="7" customFormat="1" ht="15.75" hidden="1" outlineLevel="6">
      <c r="A364" s="56" t="s">
        <v>17</v>
      </c>
      <c r="B364" s="61" t="s">
        <v>83</v>
      </c>
      <c r="C364" s="102" t="s">
        <v>597</v>
      </c>
      <c r="D364" s="63" t="str">
        <f t="shared" si="9"/>
        <v>0100400</v>
      </c>
      <c r="E364" s="118">
        <v>350000</v>
      </c>
      <c r="F364" s="118">
        <v>350000</v>
      </c>
    </row>
    <row r="365" spans="1:6" s="7" customFormat="1" ht="15.75" hidden="1" outlineLevel="7">
      <c r="A365" s="30" t="s">
        <v>19</v>
      </c>
      <c r="B365" s="61" t="s">
        <v>83</v>
      </c>
      <c r="C365" s="102" t="s">
        <v>597</v>
      </c>
      <c r="D365" s="63" t="str">
        <f t="shared" si="9"/>
        <v>0100400</v>
      </c>
      <c r="E365" s="118">
        <v>350000</v>
      </c>
      <c r="F365" s="118">
        <v>350000</v>
      </c>
    </row>
    <row r="366" spans="1:6" s="7" customFormat="1" ht="15.75" hidden="1" outlineLevel="3">
      <c r="A366" s="56" t="s">
        <v>23</v>
      </c>
      <c r="B366" s="61" t="s">
        <v>83</v>
      </c>
      <c r="C366" s="102" t="s">
        <v>597</v>
      </c>
      <c r="D366" s="63" t="str">
        <f t="shared" si="9"/>
        <v>0100400</v>
      </c>
      <c r="E366" s="118">
        <v>350000</v>
      </c>
      <c r="F366" s="118">
        <v>350000</v>
      </c>
    </row>
    <row r="367" spans="1:6" s="7" customFormat="1" ht="33.75" hidden="1" outlineLevel="5">
      <c r="A367" s="56" t="s">
        <v>15</v>
      </c>
      <c r="B367" s="61" t="s">
        <v>83</v>
      </c>
      <c r="C367" s="102" t="s">
        <v>597</v>
      </c>
      <c r="D367" s="63" t="str">
        <f t="shared" si="9"/>
        <v>0100400</v>
      </c>
      <c r="E367" s="118">
        <v>350000</v>
      </c>
      <c r="F367" s="118">
        <v>350000</v>
      </c>
    </row>
    <row r="368" spans="1:6" s="7" customFormat="1" ht="15.75" hidden="1" outlineLevel="6">
      <c r="A368" s="56" t="s">
        <v>17</v>
      </c>
      <c r="B368" s="61" t="s">
        <v>83</v>
      </c>
      <c r="C368" s="102" t="s">
        <v>597</v>
      </c>
      <c r="D368" s="63" t="str">
        <f t="shared" si="9"/>
        <v>0100400</v>
      </c>
      <c r="E368" s="118">
        <v>350000</v>
      </c>
      <c r="F368" s="118">
        <v>350000</v>
      </c>
    </row>
    <row r="369" spans="1:6" s="7" customFormat="1" ht="15.75" hidden="1" outlineLevel="7">
      <c r="A369" s="30" t="s">
        <v>19</v>
      </c>
      <c r="B369" s="61" t="s">
        <v>83</v>
      </c>
      <c r="C369" s="102" t="s">
        <v>597</v>
      </c>
      <c r="D369" s="63" t="str">
        <f t="shared" si="9"/>
        <v>0100400</v>
      </c>
      <c r="E369" s="118">
        <v>350000</v>
      </c>
      <c r="F369" s="118">
        <v>350000</v>
      </c>
    </row>
    <row r="370" spans="1:6" s="7" customFormat="1" ht="15.75" hidden="1" outlineLevel="7">
      <c r="A370" s="30" t="s">
        <v>24</v>
      </c>
      <c r="B370" s="61" t="s">
        <v>83</v>
      </c>
      <c r="C370" s="102" t="s">
        <v>597</v>
      </c>
      <c r="D370" s="63" t="str">
        <f t="shared" si="9"/>
        <v>0100400</v>
      </c>
      <c r="E370" s="118">
        <v>350000</v>
      </c>
      <c r="F370" s="118">
        <v>350000</v>
      </c>
    </row>
    <row r="371" spans="1:6" s="7" customFormat="1" ht="15.75" hidden="1" outlineLevel="5">
      <c r="A371" s="56" t="s">
        <v>26</v>
      </c>
      <c r="B371" s="61" t="s">
        <v>83</v>
      </c>
      <c r="C371" s="102" t="s">
        <v>597</v>
      </c>
      <c r="D371" s="63" t="str">
        <f t="shared" si="9"/>
        <v>0100400</v>
      </c>
      <c r="E371" s="118">
        <v>350000</v>
      </c>
      <c r="F371" s="118">
        <v>350000</v>
      </c>
    </row>
    <row r="372" spans="1:6" s="7" customFormat="1" ht="15.75" hidden="1" outlineLevel="6">
      <c r="A372" s="56" t="s">
        <v>28</v>
      </c>
      <c r="B372" s="61" t="s">
        <v>83</v>
      </c>
      <c r="C372" s="102" t="s">
        <v>597</v>
      </c>
      <c r="D372" s="63" t="str">
        <f t="shared" si="9"/>
        <v>0100400</v>
      </c>
      <c r="E372" s="118">
        <v>350000</v>
      </c>
      <c r="F372" s="118">
        <v>350000</v>
      </c>
    </row>
    <row r="373" spans="1:6" s="7" customFormat="1" ht="15.75" hidden="1" outlineLevel="7">
      <c r="A373" s="30" t="s">
        <v>30</v>
      </c>
      <c r="B373" s="61" t="s">
        <v>83</v>
      </c>
      <c r="C373" s="102" t="s">
        <v>597</v>
      </c>
      <c r="D373" s="63" t="str">
        <f t="shared" si="9"/>
        <v>0100400</v>
      </c>
      <c r="E373" s="118">
        <v>350000</v>
      </c>
      <c r="F373" s="118">
        <v>350000</v>
      </c>
    </row>
    <row r="374" spans="1:6" s="7" customFormat="1" ht="15.75" hidden="1" outlineLevel="7">
      <c r="A374" s="30" t="s">
        <v>87</v>
      </c>
      <c r="B374" s="61" t="s">
        <v>83</v>
      </c>
      <c r="C374" s="102" t="s">
        <v>597</v>
      </c>
      <c r="D374" s="63" t="str">
        <f t="shared" si="9"/>
        <v>0100400</v>
      </c>
      <c r="E374" s="118">
        <v>350000</v>
      </c>
      <c r="F374" s="118">
        <v>350000</v>
      </c>
    </row>
    <row r="375" spans="1:6" s="7" customFormat="1" ht="15.75" hidden="1" outlineLevel="7">
      <c r="A375" s="30" t="s">
        <v>32</v>
      </c>
      <c r="B375" s="61" t="s">
        <v>83</v>
      </c>
      <c r="C375" s="102" t="s">
        <v>597</v>
      </c>
      <c r="D375" s="63" t="str">
        <f t="shared" si="9"/>
        <v>0100400</v>
      </c>
      <c r="E375" s="118">
        <v>350000</v>
      </c>
      <c r="F375" s="118">
        <v>350000</v>
      </c>
    </row>
    <row r="376" spans="1:6" s="7" customFormat="1" ht="15.75" hidden="1" outlineLevel="5">
      <c r="A376" s="56" t="s">
        <v>45</v>
      </c>
      <c r="B376" s="61" t="s">
        <v>83</v>
      </c>
      <c r="C376" s="102" t="s">
        <v>597</v>
      </c>
      <c r="D376" s="63" t="str">
        <f t="shared" si="9"/>
        <v>0100400</v>
      </c>
      <c r="E376" s="118">
        <v>350000</v>
      </c>
      <c r="F376" s="118">
        <v>350000</v>
      </c>
    </row>
    <row r="377" spans="1:6" s="7" customFormat="1" ht="15.75" hidden="1" outlineLevel="6">
      <c r="A377" s="56" t="s">
        <v>47</v>
      </c>
      <c r="B377" s="61" t="s">
        <v>83</v>
      </c>
      <c r="C377" s="102" t="s">
        <v>597</v>
      </c>
      <c r="D377" s="63" t="str">
        <f t="shared" si="9"/>
        <v>0100400</v>
      </c>
      <c r="E377" s="118">
        <v>350000</v>
      </c>
      <c r="F377" s="118">
        <v>350000</v>
      </c>
    </row>
    <row r="378" spans="1:6" s="7" customFormat="1" ht="15.75" hidden="1" outlineLevel="7">
      <c r="A378" s="30" t="s">
        <v>54</v>
      </c>
      <c r="B378" s="61" t="s">
        <v>83</v>
      </c>
      <c r="C378" s="102" t="s">
        <v>597</v>
      </c>
      <c r="D378" s="63" t="str">
        <f t="shared" si="9"/>
        <v>0100400</v>
      </c>
      <c r="E378" s="118">
        <v>350000</v>
      </c>
      <c r="F378" s="118">
        <v>350000</v>
      </c>
    </row>
    <row r="379" spans="1:6" s="7" customFormat="1" ht="15.75" hidden="1" outlineLevel="7">
      <c r="A379" s="30" t="s">
        <v>49</v>
      </c>
      <c r="B379" s="61" t="s">
        <v>83</v>
      </c>
      <c r="C379" s="102" t="s">
        <v>597</v>
      </c>
      <c r="D379" s="63" t="str">
        <f t="shared" si="9"/>
        <v>0100400</v>
      </c>
      <c r="E379" s="118">
        <v>350000</v>
      </c>
      <c r="F379" s="118">
        <v>350000</v>
      </c>
    </row>
    <row r="380" spans="1:6" s="7" customFormat="1" ht="22.5" hidden="1" outlineLevel="3">
      <c r="A380" s="56" t="s">
        <v>89</v>
      </c>
      <c r="B380" s="61" t="s">
        <v>83</v>
      </c>
      <c r="C380" s="102" t="s">
        <v>597</v>
      </c>
      <c r="D380" s="63" t="str">
        <f t="shared" si="9"/>
        <v>0100400</v>
      </c>
      <c r="E380" s="118">
        <v>350000</v>
      </c>
      <c r="F380" s="118">
        <v>350000</v>
      </c>
    </row>
    <row r="381" spans="1:6" s="7" customFormat="1" ht="15.75" hidden="1" outlineLevel="5">
      <c r="A381" s="56" t="s">
        <v>26</v>
      </c>
      <c r="B381" s="61" t="s">
        <v>83</v>
      </c>
      <c r="C381" s="102" t="s">
        <v>597</v>
      </c>
      <c r="D381" s="63" t="str">
        <f t="shared" si="9"/>
        <v>0100400</v>
      </c>
      <c r="E381" s="118">
        <v>350000</v>
      </c>
      <c r="F381" s="118">
        <v>350000</v>
      </c>
    </row>
    <row r="382" spans="1:6" s="7" customFormat="1" ht="15.75" hidden="1" outlineLevel="6">
      <c r="A382" s="56" t="s">
        <v>28</v>
      </c>
      <c r="B382" s="61" t="s">
        <v>83</v>
      </c>
      <c r="C382" s="102" t="s">
        <v>597</v>
      </c>
      <c r="D382" s="63" t="str">
        <f t="shared" si="9"/>
        <v>0100400</v>
      </c>
      <c r="E382" s="118">
        <v>350000</v>
      </c>
      <c r="F382" s="118">
        <v>350000</v>
      </c>
    </row>
    <row r="383" spans="1:6" s="7" customFormat="1" ht="15.75" hidden="1" outlineLevel="7">
      <c r="A383" s="30" t="s">
        <v>32</v>
      </c>
      <c r="B383" s="61" t="s">
        <v>83</v>
      </c>
      <c r="C383" s="102" t="s">
        <v>597</v>
      </c>
      <c r="D383" s="63" t="str">
        <f t="shared" si="9"/>
        <v>0100400</v>
      </c>
      <c r="E383" s="118">
        <v>350000</v>
      </c>
      <c r="F383" s="118">
        <v>350000</v>
      </c>
    </row>
    <row r="384" spans="1:6" s="7" customFormat="1" ht="22.5" hidden="1" outlineLevel="3">
      <c r="A384" s="56" t="s">
        <v>90</v>
      </c>
      <c r="B384" s="61" t="s">
        <v>83</v>
      </c>
      <c r="C384" s="102" t="s">
        <v>597</v>
      </c>
      <c r="D384" s="63" t="str">
        <f t="shared" si="9"/>
        <v>0100400</v>
      </c>
      <c r="E384" s="118">
        <v>350000</v>
      </c>
      <c r="F384" s="118">
        <v>350000</v>
      </c>
    </row>
    <row r="385" spans="1:6" s="7" customFormat="1" ht="15.75" hidden="1" outlineLevel="4">
      <c r="A385" s="56" t="s">
        <v>91</v>
      </c>
      <c r="B385" s="61" t="s">
        <v>83</v>
      </c>
      <c r="C385" s="102" t="s">
        <v>597</v>
      </c>
      <c r="D385" s="63" t="str">
        <f t="shared" si="9"/>
        <v>0100400</v>
      </c>
      <c r="E385" s="118">
        <v>350000</v>
      </c>
      <c r="F385" s="118">
        <v>350000</v>
      </c>
    </row>
    <row r="386" spans="1:6" s="7" customFormat="1" ht="33.75" hidden="1" outlineLevel="5">
      <c r="A386" s="56" t="s">
        <v>15</v>
      </c>
      <c r="B386" s="61" t="s">
        <v>83</v>
      </c>
      <c r="C386" s="102" t="s">
        <v>597</v>
      </c>
      <c r="D386" s="63" t="str">
        <f t="shared" si="9"/>
        <v>0100400</v>
      </c>
      <c r="E386" s="118">
        <v>350000</v>
      </c>
      <c r="F386" s="118">
        <v>350000</v>
      </c>
    </row>
    <row r="387" spans="1:6" s="7" customFormat="1" ht="15.75" hidden="1" outlineLevel="6">
      <c r="A387" s="56" t="s">
        <v>17</v>
      </c>
      <c r="B387" s="61" t="s">
        <v>83</v>
      </c>
      <c r="C387" s="102" t="s">
        <v>597</v>
      </c>
      <c r="D387" s="63" t="str">
        <f t="shared" si="9"/>
        <v>0100400</v>
      </c>
      <c r="E387" s="118">
        <v>350000</v>
      </c>
      <c r="F387" s="118">
        <v>350000</v>
      </c>
    </row>
    <row r="388" spans="1:6" s="7" customFormat="1" ht="15.75" hidden="1" outlineLevel="7">
      <c r="A388" s="30" t="s">
        <v>19</v>
      </c>
      <c r="B388" s="61" t="s">
        <v>83</v>
      </c>
      <c r="C388" s="102" t="s">
        <v>597</v>
      </c>
      <c r="D388" s="63" t="str">
        <f t="shared" si="9"/>
        <v>0100400</v>
      </c>
      <c r="E388" s="118">
        <v>350000</v>
      </c>
      <c r="F388" s="118">
        <v>350000</v>
      </c>
    </row>
    <row r="389" spans="1:6" s="7" customFormat="1" ht="22.5" hidden="1" outlineLevel="4">
      <c r="A389" s="56" t="s">
        <v>92</v>
      </c>
      <c r="B389" s="61" t="s">
        <v>83</v>
      </c>
      <c r="C389" s="102" t="s">
        <v>597</v>
      </c>
      <c r="D389" s="63" t="str">
        <f t="shared" si="9"/>
        <v>0100400</v>
      </c>
      <c r="E389" s="118">
        <v>350000</v>
      </c>
      <c r="F389" s="118">
        <v>350000</v>
      </c>
    </row>
    <row r="390" spans="1:6" s="7" customFormat="1" ht="33.75" hidden="1" outlineLevel="5">
      <c r="A390" s="56" t="s">
        <v>15</v>
      </c>
      <c r="B390" s="61" t="s">
        <v>83</v>
      </c>
      <c r="C390" s="102" t="s">
        <v>597</v>
      </c>
      <c r="D390" s="63" t="str">
        <f t="shared" si="9"/>
        <v>0100400</v>
      </c>
      <c r="E390" s="118">
        <v>350000</v>
      </c>
      <c r="F390" s="118">
        <v>350000</v>
      </c>
    </row>
    <row r="391" spans="1:6" s="7" customFormat="1" ht="15.75" hidden="1" outlineLevel="6">
      <c r="A391" s="56" t="s">
        <v>17</v>
      </c>
      <c r="B391" s="61" t="s">
        <v>83</v>
      </c>
      <c r="C391" s="102" t="s">
        <v>597</v>
      </c>
      <c r="D391" s="63" t="str">
        <f t="shared" si="9"/>
        <v>0100400</v>
      </c>
      <c r="E391" s="118">
        <v>350000</v>
      </c>
      <c r="F391" s="118">
        <v>350000</v>
      </c>
    </row>
    <row r="392" spans="1:6" s="7" customFormat="1" ht="15.75" hidden="1" outlineLevel="7">
      <c r="A392" s="30" t="s">
        <v>19</v>
      </c>
      <c r="B392" s="61" t="s">
        <v>83</v>
      </c>
      <c r="C392" s="102" t="s">
        <v>597</v>
      </c>
      <c r="D392" s="63" t="str">
        <f t="shared" si="9"/>
        <v>0100400</v>
      </c>
      <c r="E392" s="118">
        <v>350000</v>
      </c>
      <c r="F392" s="118">
        <v>350000</v>
      </c>
    </row>
    <row r="393" spans="1:6" s="7" customFormat="1" ht="15.75" hidden="1" outlineLevel="7">
      <c r="A393" s="30" t="s">
        <v>24</v>
      </c>
      <c r="B393" s="61" t="s">
        <v>83</v>
      </c>
      <c r="C393" s="102" t="s">
        <v>597</v>
      </c>
      <c r="D393" s="63" t="str">
        <f t="shared" si="9"/>
        <v>0100400</v>
      </c>
      <c r="E393" s="118">
        <v>350000</v>
      </c>
      <c r="F393" s="118">
        <v>350000</v>
      </c>
    </row>
    <row r="394" spans="1:6" s="7" customFormat="1" ht="15.75" hidden="1" outlineLevel="5">
      <c r="A394" s="56" t="s">
        <v>26</v>
      </c>
      <c r="B394" s="61" t="s">
        <v>83</v>
      </c>
      <c r="C394" s="102" t="s">
        <v>597</v>
      </c>
      <c r="D394" s="63" t="str">
        <f t="shared" si="9"/>
        <v>0100400</v>
      </c>
      <c r="E394" s="118">
        <v>350000</v>
      </c>
      <c r="F394" s="118">
        <v>350000</v>
      </c>
    </row>
    <row r="395" spans="1:6" s="7" customFormat="1" ht="15.75" hidden="1" outlineLevel="6">
      <c r="A395" s="56" t="s">
        <v>28</v>
      </c>
      <c r="B395" s="61" t="s">
        <v>83</v>
      </c>
      <c r="C395" s="102" t="s">
        <v>597</v>
      </c>
      <c r="D395" s="63" t="str">
        <f t="shared" si="9"/>
        <v>0100400</v>
      </c>
      <c r="E395" s="118">
        <v>350000</v>
      </c>
      <c r="F395" s="118">
        <v>350000</v>
      </c>
    </row>
    <row r="396" spans="1:6" s="7" customFormat="1" ht="15.75" hidden="1" outlineLevel="7">
      <c r="A396" s="30" t="s">
        <v>30</v>
      </c>
      <c r="B396" s="61" t="s">
        <v>83</v>
      </c>
      <c r="C396" s="102" t="s">
        <v>597</v>
      </c>
      <c r="D396" s="63" t="str">
        <f t="shared" si="9"/>
        <v>0100400</v>
      </c>
      <c r="E396" s="118">
        <v>350000</v>
      </c>
      <c r="F396" s="118">
        <v>350000</v>
      </c>
    </row>
    <row r="397" spans="1:6" s="7" customFormat="1" ht="15.75" hidden="1" outlineLevel="7">
      <c r="A397" s="30" t="s">
        <v>32</v>
      </c>
      <c r="B397" s="61" t="s">
        <v>83</v>
      </c>
      <c r="C397" s="102" t="s">
        <v>597</v>
      </c>
      <c r="D397" s="63" t="str">
        <f t="shared" si="9"/>
        <v>0100400</v>
      </c>
      <c r="E397" s="118">
        <v>350000</v>
      </c>
      <c r="F397" s="118">
        <v>350000</v>
      </c>
    </row>
    <row r="398" spans="1:6" s="7" customFormat="1" ht="22.5" hidden="1" outlineLevel="3">
      <c r="A398" s="56" t="s">
        <v>93</v>
      </c>
      <c r="B398" s="61" t="s">
        <v>83</v>
      </c>
      <c r="C398" s="102" t="s">
        <v>597</v>
      </c>
      <c r="D398" s="63" t="str">
        <f t="shared" si="9"/>
        <v>0100400</v>
      </c>
      <c r="E398" s="118">
        <v>350000</v>
      </c>
      <c r="F398" s="118">
        <v>350000</v>
      </c>
    </row>
    <row r="399" spans="1:6" s="7" customFormat="1" ht="15.75" hidden="1" outlineLevel="4">
      <c r="A399" s="56" t="s">
        <v>94</v>
      </c>
      <c r="B399" s="61" t="s">
        <v>83</v>
      </c>
      <c r="C399" s="102" t="s">
        <v>597</v>
      </c>
      <c r="D399" s="63" t="str">
        <f t="shared" si="9"/>
        <v>0100400</v>
      </c>
      <c r="E399" s="118">
        <v>350000</v>
      </c>
      <c r="F399" s="118">
        <v>350000</v>
      </c>
    </row>
    <row r="400" spans="1:6" s="7" customFormat="1" ht="33.75" hidden="1" outlineLevel="5">
      <c r="A400" s="56" t="s">
        <v>15</v>
      </c>
      <c r="B400" s="61" t="s">
        <v>83</v>
      </c>
      <c r="C400" s="102" t="s">
        <v>597</v>
      </c>
      <c r="D400" s="63" t="str">
        <f t="shared" si="9"/>
        <v>0100400</v>
      </c>
      <c r="E400" s="118">
        <v>350000</v>
      </c>
      <c r="F400" s="118">
        <v>350000</v>
      </c>
    </row>
    <row r="401" spans="1:6" s="7" customFormat="1" ht="15.75" hidden="1" outlineLevel="6">
      <c r="A401" s="56" t="s">
        <v>17</v>
      </c>
      <c r="B401" s="61" t="s">
        <v>83</v>
      </c>
      <c r="C401" s="102" t="s">
        <v>597</v>
      </c>
      <c r="D401" s="63" t="str">
        <f t="shared" si="9"/>
        <v>0100400</v>
      </c>
      <c r="E401" s="118">
        <v>350000</v>
      </c>
      <c r="F401" s="118">
        <v>350000</v>
      </c>
    </row>
    <row r="402" spans="1:6" s="7" customFormat="1" ht="15.75" hidden="1" outlineLevel="7">
      <c r="A402" s="30" t="s">
        <v>19</v>
      </c>
      <c r="B402" s="61" t="s">
        <v>83</v>
      </c>
      <c r="C402" s="102" t="s">
        <v>597</v>
      </c>
      <c r="D402" s="63" t="str">
        <f t="shared" si="9"/>
        <v>0100400</v>
      </c>
      <c r="E402" s="118">
        <v>350000</v>
      </c>
      <c r="F402" s="118">
        <v>350000</v>
      </c>
    </row>
    <row r="403" spans="1:6" s="7" customFormat="1" ht="22.5" hidden="1" outlineLevel="4">
      <c r="A403" s="56" t="s">
        <v>95</v>
      </c>
      <c r="B403" s="61" t="s">
        <v>83</v>
      </c>
      <c r="C403" s="102" t="s">
        <v>597</v>
      </c>
      <c r="D403" s="63" t="str">
        <f t="shared" si="9"/>
        <v>0100400</v>
      </c>
      <c r="E403" s="118">
        <v>350000</v>
      </c>
      <c r="F403" s="118">
        <v>350000</v>
      </c>
    </row>
    <row r="404" spans="1:6" s="7" customFormat="1" ht="33.75" hidden="1" outlineLevel="5">
      <c r="A404" s="56" t="s">
        <v>15</v>
      </c>
      <c r="B404" s="61" t="s">
        <v>83</v>
      </c>
      <c r="C404" s="102" t="s">
        <v>597</v>
      </c>
      <c r="D404" s="63" t="str">
        <f t="shared" si="9"/>
        <v>0100400</v>
      </c>
      <c r="E404" s="118">
        <v>350000</v>
      </c>
      <c r="F404" s="118">
        <v>350000</v>
      </c>
    </row>
    <row r="405" spans="1:6" s="7" customFormat="1" ht="15.75" hidden="1" outlineLevel="6">
      <c r="A405" s="56" t="s">
        <v>17</v>
      </c>
      <c r="B405" s="61" t="s">
        <v>83</v>
      </c>
      <c r="C405" s="102" t="s">
        <v>597</v>
      </c>
      <c r="D405" s="63" t="str">
        <f t="shared" si="9"/>
        <v>0100400</v>
      </c>
      <c r="E405" s="118">
        <v>350000</v>
      </c>
      <c r="F405" s="118">
        <v>350000</v>
      </c>
    </row>
    <row r="406" spans="1:6" s="7" customFormat="1" ht="15.75" hidden="1" outlineLevel="7">
      <c r="A406" s="30" t="s">
        <v>19</v>
      </c>
      <c r="B406" s="61" t="s">
        <v>83</v>
      </c>
      <c r="C406" s="102" t="s">
        <v>597</v>
      </c>
      <c r="D406" s="63" t="str">
        <f t="shared" si="9"/>
        <v>0100400</v>
      </c>
      <c r="E406" s="118">
        <v>350000</v>
      </c>
      <c r="F406" s="118">
        <v>350000</v>
      </c>
    </row>
    <row r="407" spans="1:6" s="7" customFormat="1" ht="15.75" hidden="1" outlineLevel="7">
      <c r="A407" s="30" t="s">
        <v>24</v>
      </c>
      <c r="B407" s="61" t="s">
        <v>83</v>
      </c>
      <c r="C407" s="102" t="s">
        <v>597</v>
      </c>
      <c r="D407" s="63" t="str">
        <f t="shared" si="9"/>
        <v>0100400</v>
      </c>
      <c r="E407" s="118">
        <v>350000</v>
      </c>
      <c r="F407" s="118">
        <v>350000</v>
      </c>
    </row>
    <row r="408" spans="1:6" s="7" customFormat="1" ht="15.75" hidden="1" outlineLevel="5">
      <c r="A408" s="56" t="s">
        <v>26</v>
      </c>
      <c r="B408" s="61" t="s">
        <v>83</v>
      </c>
      <c r="C408" s="102" t="s">
        <v>597</v>
      </c>
      <c r="D408" s="63" t="str">
        <f t="shared" si="9"/>
        <v>0100400</v>
      </c>
      <c r="E408" s="118">
        <v>350000</v>
      </c>
      <c r="F408" s="118">
        <v>350000</v>
      </c>
    </row>
    <row r="409" spans="1:6" s="7" customFormat="1" ht="15.75" hidden="1" outlineLevel="6">
      <c r="A409" s="56" t="s">
        <v>28</v>
      </c>
      <c r="B409" s="61" t="s">
        <v>83</v>
      </c>
      <c r="C409" s="102" t="s">
        <v>597</v>
      </c>
      <c r="D409" s="63" t="str">
        <f t="shared" ref="D409:D472" si="10">C409</f>
        <v>0100400</v>
      </c>
      <c r="E409" s="118">
        <v>350000</v>
      </c>
      <c r="F409" s="118">
        <v>350000</v>
      </c>
    </row>
    <row r="410" spans="1:6" s="7" customFormat="1" ht="15.75" hidden="1" outlineLevel="7">
      <c r="A410" s="30" t="s">
        <v>30</v>
      </c>
      <c r="B410" s="61" t="s">
        <v>83</v>
      </c>
      <c r="C410" s="102" t="s">
        <v>597</v>
      </c>
      <c r="D410" s="63" t="str">
        <f t="shared" si="10"/>
        <v>0100400</v>
      </c>
      <c r="E410" s="118">
        <v>350000</v>
      </c>
      <c r="F410" s="118">
        <v>350000</v>
      </c>
    </row>
    <row r="411" spans="1:6" s="7" customFormat="1" ht="15.75" hidden="1" outlineLevel="7">
      <c r="A411" s="30" t="s">
        <v>32</v>
      </c>
      <c r="B411" s="61" t="s">
        <v>83</v>
      </c>
      <c r="C411" s="102" t="s">
        <v>597</v>
      </c>
      <c r="D411" s="63" t="str">
        <f t="shared" si="10"/>
        <v>0100400</v>
      </c>
      <c r="E411" s="118">
        <v>350000</v>
      </c>
      <c r="F411" s="118">
        <v>350000</v>
      </c>
    </row>
    <row r="412" spans="1:6" s="7" customFormat="1" ht="15.75" hidden="1" outlineLevel="3">
      <c r="A412" s="56" t="s">
        <v>96</v>
      </c>
      <c r="B412" s="61" t="s">
        <v>83</v>
      </c>
      <c r="C412" s="102" t="s">
        <v>597</v>
      </c>
      <c r="D412" s="63" t="str">
        <f t="shared" si="10"/>
        <v>0100400</v>
      </c>
      <c r="E412" s="118">
        <v>350000</v>
      </c>
      <c r="F412" s="118">
        <v>350000</v>
      </c>
    </row>
    <row r="413" spans="1:6" s="7" customFormat="1" ht="33.75" hidden="1" outlineLevel="5">
      <c r="A413" s="56" t="s">
        <v>15</v>
      </c>
      <c r="B413" s="61" t="s">
        <v>83</v>
      </c>
      <c r="C413" s="102" t="s">
        <v>597</v>
      </c>
      <c r="D413" s="63" t="str">
        <f t="shared" si="10"/>
        <v>0100400</v>
      </c>
      <c r="E413" s="118">
        <v>350000</v>
      </c>
      <c r="F413" s="118">
        <v>350000</v>
      </c>
    </row>
    <row r="414" spans="1:6" s="7" customFormat="1" ht="15.75" hidden="1" outlineLevel="6">
      <c r="A414" s="56" t="s">
        <v>78</v>
      </c>
      <c r="B414" s="61" t="s">
        <v>83</v>
      </c>
      <c r="C414" s="102" t="s">
        <v>597</v>
      </c>
      <c r="D414" s="63" t="str">
        <f t="shared" si="10"/>
        <v>0100400</v>
      </c>
      <c r="E414" s="118">
        <v>350000</v>
      </c>
      <c r="F414" s="118">
        <v>350000</v>
      </c>
    </row>
    <row r="415" spans="1:6" s="7" customFormat="1" ht="15.75" hidden="1" outlineLevel="7">
      <c r="A415" s="30" t="s">
        <v>19</v>
      </c>
      <c r="B415" s="61" t="s">
        <v>83</v>
      </c>
      <c r="C415" s="102" t="s">
        <v>597</v>
      </c>
      <c r="D415" s="63" t="str">
        <f t="shared" si="10"/>
        <v>0100400</v>
      </c>
      <c r="E415" s="118">
        <v>350000</v>
      </c>
      <c r="F415" s="118">
        <v>350000</v>
      </c>
    </row>
    <row r="416" spans="1:6" s="7" customFormat="1" ht="15.75" hidden="1" outlineLevel="7">
      <c r="A416" s="30" t="s">
        <v>24</v>
      </c>
      <c r="B416" s="61" t="s">
        <v>83</v>
      </c>
      <c r="C416" s="102" t="s">
        <v>597</v>
      </c>
      <c r="D416" s="63" t="str">
        <f t="shared" si="10"/>
        <v>0100400</v>
      </c>
      <c r="E416" s="118">
        <v>350000</v>
      </c>
      <c r="F416" s="118">
        <v>350000</v>
      </c>
    </row>
    <row r="417" spans="1:6" s="7" customFormat="1" ht="15.75" hidden="1" outlineLevel="5">
      <c r="A417" s="56" t="s">
        <v>26</v>
      </c>
      <c r="B417" s="61" t="s">
        <v>83</v>
      </c>
      <c r="C417" s="102" t="s">
        <v>597</v>
      </c>
      <c r="D417" s="63" t="str">
        <f t="shared" si="10"/>
        <v>0100400</v>
      </c>
      <c r="E417" s="118">
        <v>350000</v>
      </c>
      <c r="F417" s="118">
        <v>350000</v>
      </c>
    </row>
    <row r="418" spans="1:6" s="7" customFormat="1" ht="15.75" hidden="1" outlineLevel="6">
      <c r="A418" s="56" t="s">
        <v>28</v>
      </c>
      <c r="B418" s="61" t="s">
        <v>83</v>
      </c>
      <c r="C418" s="102" t="s">
        <v>597</v>
      </c>
      <c r="D418" s="63" t="str">
        <f t="shared" si="10"/>
        <v>0100400</v>
      </c>
      <c r="E418" s="118">
        <v>350000</v>
      </c>
      <c r="F418" s="118">
        <v>350000</v>
      </c>
    </row>
    <row r="419" spans="1:6" s="7" customFormat="1" ht="15.75" hidden="1" outlineLevel="7">
      <c r="A419" s="30" t="s">
        <v>30</v>
      </c>
      <c r="B419" s="61" t="s">
        <v>83</v>
      </c>
      <c r="C419" s="102" t="s">
        <v>597</v>
      </c>
      <c r="D419" s="63" t="str">
        <f t="shared" si="10"/>
        <v>0100400</v>
      </c>
      <c r="E419" s="118">
        <v>350000</v>
      </c>
      <c r="F419" s="118">
        <v>350000</v>
      </c>
    </row>
    <row r="420" spans="1:6" s="7" customFormat="1" ht="15.75" hidden="1" outlineLevel="7">
      <c r="A420" s="30" t="s">
        <v>32</v>
      </c>
      <c r="B420" s="61" t="s">
        <v>83</v>
      </c>
      <c r="C420" s="102" t="s">
        <v>597</v>
      </c>
      <c r="D420" s="63" t="str">
        <f t="shared" si="10"/>
        <v>0100400</v>
      </c>
      <c r="E420" s="118">
        <v>350000</v>
      </c>
      <c r="F420" s="118">
        <v>350000</v>
      </c>
    </row>
    <row r="421" spans="1:6" s="7" customFormat="1" ht="15.75" hidden="1" outlineLevel="5">
      <c r="A421" s="56" t="s">
        <v>45</v>
      </c>
      <c r="B421" s="61" t="s">
        <v>83</v>
      </c>
      <c r="C421" s="102" t="s">
        <v>597</v>
      </c>
      <c r="D421" s="63" t="str">
        <f t="shared" si="10"/>
        <v>0100400</v>
      </c>
      <c r="E421" s="118">
        <v>350000</v>
      </c>
      <c r="F421" s="118">
        <v>350000</v>
      </c>
    </row>
    <row r="422" spans="1:6" s="7" customFormat="1" ht="15.75" hidden="1" outlineLevel="6">
      <c r="A422" s="56" t="s">
        <v>47</v>
      </c>
      <c r="B422" s="61" t="s">
        <v>83</v>
      </c>
      <c r="C422" s="102" t="s">
        <v>597</v>
      </c>
      <c r="D422" s="63" t="str">
        <f t="shared" si="10"/>
        <v>0100400</v>
      </c>
      <c r="E422" s="118">
        <v>350000</v>
      </c>
      <c r="F422" s="118">
        <v>350000</v>
      </c>
    </row>
    <row r="423" spans="1:6" s="7" customFormat="1" ht="15.75" hidden="1" outlineLevel="7">
      <c r="A423" s="30" t="s">
        <v>49</v>
      </c>
      <c r="B423" s="61" t="s">
        <v>83</v>
      </c>
      <c r="C423" s="102" t="s">
        <v>597</v>
      </c>
      <c r="D423" s="63" t="str">
        <f t="shared" si="10"/>
        <v>0100400</v>
      </c>
      <c r="E423" s="118">
        <v>350000</v>
      </c>
      <c r="F423" s="118">
        <v>350000</v>
      </c>
    </row>
    <row r="424" spans="1:6" s="7" customFormat="1" ht="33.75" hidden="1" outlineLevel="3">
      <c r="A424" s="56" t="s">
        <v>97</v>
      </c>
      <c r="B424" s="61" t="s">
        <v>83</v>
      </c>
      <c r="C424" s="102" t="s">
        <v>597</v>
      </c>
      <c r="D424" s="63" t="str">
        <f t="shared" si="10"/>
        <v>0100400</v>
      </c>
      <c r="E424" s="118">
        <v>350000</v>
      </c>
      <c r="F424" s="118">
        <v>350000</v>
      </c>
    </row>
    <row r="425" spans="1:6" s="7" customFormat="1" ht="15.75" hidden="1" outlineLevel="5">
      <c r="A425" s="56" t="s">
        <v>98</v>
      </c>
      <c r="B425" s="61" t="s">
        <v>83</v>
      </c>
      <c r="C425" s="102" t="s">
        <v>597</v>
      </c>
      <c r="D425" s="63" t="str">
        <f t="shared" si="10"/>
        <v>0100400</v>
      </c>
      <c r="E425" s="118">
        <v>350000</v>
      </c>
      <c r="F425" s="118">
        <v>350000</v>
      </c>
    </row>
    <row r="426" spans="1:6" s="7" customFormat="1" ht="15.75" hidden="1" outlineLevel="6">
      <c r="A426" s="56" t="s">
        <v>99</v>
      </c>
      <c r="B426" s="61" t="s">
        <v>83</v>
      </c>
      <c r="C426" s="102" t="s">
        <v>597</v>
      </c>
      <c r="D426" s="63" t="str">
        <f t="shared" si="10"/>
        <v>0100400</v>
      </c>
      <c r="E426" s="118">
        <v>350000</v>
      </c>
      <c r="F426" s="118">
        <v>350000</v>
      </c>
    </row>
    <row r="427" spans="1:6" s="7" customFormat="1" ht="15.75" hidden="1" outlineLevel="7">
      <c r="A427" s="30" t="s">
        <v>99</v>
      </c>
      <c r="B427" s="61" t="s">
        <v>83</v>
      </c>
      <c r="C427" s="102" t="s">
        <v>597</v>
      </c>
      <c r="D427" s="63" t="str">
        <f t="shared" si="10"/>
        <v>0100400</v>
      </c>
      <c r="E427" s="118">
        <v>350000</v>
      </c>
      <c r="F427" s="118">
        <v>350000</v>
      </c>
    </row>
    <row r="428" spans="1:6" s="7" customFormat="1" ht="22.5" hidden="1" outlineLevel="3">
      <c r="A428" s="56" t="s">
        <v>100</v>
      </c>
      <c r="B428" s="61" t="s">
        <v>83</v>
      </c>
      <c r="C428" s="102" t="s">
        <v>597</v>
      </c>
      <c r="D428" s="63" t="str">
        <f t="shared" si="10"/>
        <v>0100400</v>
      </c>
      <c r="E428" s="118">
        <v>350000</v>
      </c>
      <c r="F428" s="118">
        <v>350000</v>
      </c>
    </row>
    <row r="429" spans="1:6" s="7" customFormat="1" ht="15.75" hidden="1" outlineLevel="5">
      <c r="A429" s="56" t="s">
        <v>98</v>
      </c>
      <c r="B429" s="61" t="s">
        <v>83</v>
      </c>
      <c r="C429" s="102" t="s">
        <v>597</v>
      </c>
      <c r="D429" s="63" t="str">
        <f t="shared" si="10"/>
        <v>0100400</v>
      </c>
      <c r="E429" s="118">
        <v>350000</v>
      </c>
      <c r="F429" s="118">
        <v>350000</v>
      </c>
    </row>
    <row r="430" spans="1:6" s="7" customFormat="1" ht="15.75" hidden="1" outlineLevel="6">
      <c r="A430" s="56" t="s">
        <v>99</v>
      </c>
      <c r="B430" s="61" t="s">
        <v>83</v>
      </c>
      <c r="C430" s="102" t="s">
        <v>597</v>
      </c>
      <c r="D430" s="63" t="str">
        <f t="shared" si="10"/>
        <v>0100400</v>
      </c>
      <c r="E430" s="118">
        <v>350000</v>
      </c>
      <c r="F430" s="118">
        <v>350000</v>
      </c>
    </row>
    <row r="431" spans="1:6" s="7" customFormat="1" ht="15.75" hidden="1" outlineLevel="7">
      <c r="A431" s="30" t="s">
        <v>99</v>
      </c>
      <c r="B431" s="61" t="s">
        <v>83</v>
      </c>
      <c r="C431" s="102" t="s">
        <v>597</v>
      </c>
      <c r="D431" s="63" t="str">
        <f t="shared" si="10"/>
        <v>0100400</v>
      </c>
      <c r="E431" s="118">
        <v>350000</v>
      </c>
      <c r="F431" s="118">
        <v>350000</v>
      </c>
    </row>
    <row r="432" spans="1:6" s="7" customFormat="1" ht="22.5" hidden="1" outlineLevel="3">
      <c r="A432" s="56" t="s">
        <v>101</v>
      </c>
      <c r="B432" s="61" t="s">
        <v>83</v>
      </c>
      <c r="C432" s="102" t="s">
        <v>597</v>
      </c>
      <c r="D432" s="63" t="str">
        <f t="shared" si="10"/>
        <v>0100400</v>
      </c>
      <c r="E432" s="118">
        <v>350000</v>
      </c>
      <c r="F432" s="118">
        <v>350000</v>
      </c>
    </row>
    <row r="433" spans="1:6" s="7" customFormat="1" ht="15.75" hidden="1" outlineLevel="5">
      <c r="A433" s="56" t="s">
        <v>98</v>
      </c>
      <c r="B433" s="61" t="s">
        <v>83</v>
      </c>
      <c r="C433" s="102" t="s">
        <v>597</v>
      </c>
      <c r="D433" s="63" t="str">
        <f t="shared" si="10"/>
        <v>0100400</v>
      </c>
      <c r="E433" s="118">
        <v>350000</v>
      </c>
      <c r="F433" s="118">
        <v>350000</v>
      </c>
    </row>
    <row r="434" spans="1:6" s="7" customFormat="1" ht="15.75" hidden="1" outlineLevel="6">
      <c r="A434" s="56" t="s">
        <v>99</v>
      </c>
      <c r="B434" s="61" t="s">
        <v>83</v>
      </c>
      <c r="C434" s="102" t="s">
        <v>597</v>
      </c>
      <c r="D434" s="63" t="str">
        <f t="shared" si="10"/>
        <v>0100400</v>
      </c>
      <c r="E434" s="118">
        <v>350000</v>
      </c>
      <c r="F434" s="118">
        <v>350000</v>
      </c>
    </row>
    <row r="435" spans="1:6" s="7" customFormat="1" ht="15.75" hidden="1" outlineLevel="7">
      <c r="A435" s="30" t="s">
        <v>99</v>
      </c>
      <c r="B435" s="61" t="s">
        <v>83</v>
      </c>
      <c r="C435" s="102" t="s">
        <v>597</v>
      </c>
      <c r="D435" s="63" t="str">
        <f t="shared" si="10"/>
        <v>0100400</v>
      </c>
      <c r="E435" s="118">
        <v>350000</v>
      </c>
      <c r="F435" s="118">
        <v>350000</v>
      </c>
    </row>
    <row r="436" spans="1:6" s="7" customFormat="1" ht="22.5" hidden="1" outlineLevel="3">
      <c r="A436" s="56" t="s">
        <v>102</v>
      </c>
      <c r="B436" s="61" t="s">
        <v>83</v>
      </c>
      <c r="C436" s="102" t="s">
        <v>597</v>
      </c>
      <c r="D436" s="63" t="str">
        <f t="shared" si="10"/>
        <v>0100400</v>
      </c>
      <c r="E436" s="118">
        <v>350000</v>
      </c>
      <c r="F436" s="118">
        <v>350000</v>
      </c>
    </row>
    <row r="437" spans="1:6" s="7" customFormat="1" ht="15.75" hidden="1" outlineLevel="5">
      <c r="A437" s="56" t="s">
        <v>98</v>
      </c>
      <c r="B437" s="61" t="s">
        <v>83</v>
      </c>
      <c r="C437" s="102" t="s">
        <v>597</v>
      </c>
      <c r="D437" s="63" t="str">
        <f t="shared" si="10"/>
        <v>0100400</v>
      </c>
      <c r="E437" s="118">
        <v>350000</v>
      </c>
      <c r="F437" s="118">
        <v>350000</v>
      </c>
    </row>
    <row r="438" spans="1:6" s="7" customFormat="1" ht="15.75" hidden="1" outlineLevel="6">
      <c r="A438" s="56" t="s">
        <v>99</v>
      </c>
      <c r="B438" s="61" t="s">
        <v>83</v>
      </c>
      <c r="C438" s="102" t="s">
        <v>597</v>
      </c>
      <c r="D438" s="63" t="str">
        <f t="shared" si="10"/>
        <v>0100400</v>
      </c>
      <c r="E438" s="118">
        <v>350000</v>
      </c>
      <c r="F438" s="118">
        <v>350000</v>
      </c>
    </row>
    <row r="439" spans="1:6" s="7" customFormat="1" ht="15.75" hidden="1" outlineLevel="7">
      <c r="A439" s="30" t="s">
        <v>99</v>
      </c>
      <c r="B439" s="61" t="s">
        <v>83</v>
      </c>
      <c r="C439" s="102" t="s">
        <v>597</v>
      </c>
      <c r="D439" s="63" t="str">
        <f t="shared" si="10"/>
        <v>0100400</v>
      </c>
      <c r="E439" s="118">
        <v>350000</v>
      </c>
      <c r="F439" s="118">
        <v>350000</v>
      </c>
    </row>
    <row r="440" spans="1:6" s="7" customFormat="1" ht="15.75" hidden="1" outlineLevel="3">
      <c r="A440" s="56" t="s">
        <v>77</v>
      </c>
      <c r="B440" s="61" t="s">
        <v>83</v>
      </c>
      <c r="C440" s="102" t="s">
        <v>597</v>
      </c>
      <c r="D440" s="63" t="str">
        <f t="shared" si="10"/>
        <v>0100400</v>
      </c>
      <c r="E440" s="118">
        <v>350000</v>
      </c>
      <c r="F440" s="118">
        <v>350000</v>
      </c>
    </row>
    <row r="441" spans="1:6" s="7" customFormat="1" ht="33.75" hidden="1" outlineLevel="5">
      <c r="A441" s="56" t="s">
        <v>15</v>
      </c>
      <c r="B441" s="61" t="s">
        <v>83</v>
      </c>
      <c r="C441" s="102" t="s">
        <v>597</v>
      </c>
      <c r="D441" s="63" t="str">
        <f t="shared" si="10"/>
        <v>0100400</v>
      </c>
      <c r="E441" s="118">
        <v>350000</v>
      </c>
      <c r="F441" s="118">
        <v>350000</v>
      </c>
    </row>
    <row r="442" spans="1:6" s="7" customFormat="1" ht="15.75" hidden="1" outlineLevel="6">
      <c r="A442" s="56" t="s">
        <v>78</v>
      </c>
      <c r="B442" s="61" t="s">
        <v>83</v>
      </c>
      <c r="C442" s="102" t="s">
        <v>597</v>
      </c>
      <c r="D442" s="63" t="str">
        <f t="shared" si="10"/>
        <v>0100400</v>
      </c>
      <c r="E442" s="118">
        <v>350000</v>
      </c>
      <c r="F442" s="118">
        <v>350000</v>
      </c>
    </row>
    <row r="443" spans="1:6" s="7" customFormat="1" ht="15.75" hidden="1" outlineLevel="7">
      <c r="A443" s="30" t="s">
        <v>19</v>
      </c>
      <c r="B443" s="61" t="s">
        <v>83</v>
      </c>
      <c r="C443" s="102" t="s">
        <v>597</v>
      </c>
      <c r="D443" s="63" t="str">
        <f t="shared" si="10"/>
        <v>0100400</v>
      </c>
      <c r="E443" s="118">
        <v>350000</v>
      </c>
      <c r="F443" s="118">
        <v>350000</v>
      </c>
    </row>
    <row r="444" spans="1:6" s="7" customFormat="1" ht="15.75" hidden="1" outlineLevel="7">
      <c r="A444" s="30" t="s">
        <v>24</v>
      </c>
      <c r="B444" s="61" t="s">
        <v>83</v>
      </c>
      <c r="C444" s="102" t="s">
        <v>597</v>
      </c>
      <c r="D444" s="63" t="str">
        <f t="shared" si="10"/>
        <v>0100400</v>
      </c>
      <c r="E444" s="118">
        <v>350000</v>
      </c>
      <c r="F444" s="118">
        <v>350000</v>
      </c>
    </row>
    <row r="445" spans="1:6" s="7" customFormat="1" ht="15.75" hidden="1" outlineLevel="5">
      <c r="A445" s="56" t="s">
        <v>26</v>
      </c>
      <c r="B445" s="61" t="s">
        <v>83</v>
      </c>
      <c r="C445" s="102" t="s">
        <v>597</v>
      </c>
      <c r="D445" s="63" t="str">
        <f t="shared" si="10"/>
        <v>0100400</v>
      </c>
      <c r="E445" s="118">
        <v>350000</v>
      </c>
      <c r="F445" s="118">
        <v>350000</v>
      </c>
    </row>
    <row r="446" spans="1:6" s="7" customFormat="1" ht="15.75" hidden="1" outlineLevel="6">
      <c r="A446" s="56" t="s">
        <v>28</v>
      </c>
      <c r="B446" s="61" t="s">
        <v>83</v>
      </c>
      <c r="C446" s="102" t="s">
        <v>597</v>
      </c>
      <c r="D446" s="63" t="str">
        <f t="shared" si="10"/>
        <v>0100400</v>
      </c>
      <c r="E446" s="118">
        <v>350000</v>
      </c>
      <c r="F446" s="118">
        <v>350000</v>
      </c>
    </row>
    <row r="447" spans="1:6" s="7" customFormat="1" ht="15.75" hidden="1" outlineLevel="7">
      <c r="A447" s="30" t="s">
        <v>30</v>
      </c>
      <c r="B447" s="61" t="s">
        <v>83</v>
      </c>
      <c r="C447" s="102" t="s">
        <v>597</v>
      </c>
      <c r="D447" s="63" t="str">
        <f t="shared" si="10"/>
        <v>0100400</v>
      </c>
      <c r="E447" s="118">
        <v>350000</v>
      </c>
      <c r="F447" s="118">
        <v>350000</v>
      </c>
    </row>
    <row r="448" spans="1:6" s="7" customFormat="1" ht="15.75" hidden="1" outlineLevel="7">
      <c r="A448" s="30" t="s">
        <v>32</v>
      </c>
      <c r="B448" s="61" t="s">
        <v>83</v>
      </c>
      <c r="C448" s="102" t="s">
        <v>597</v>
      </c>
      <c r="D448" s="63" t="str">
        <f t="shared" si="10"/>
        <v>0100400</v>
      </c>
      <c r="E448" s="118">
        <v>350000</v>
      </c>
      <c r="F448" s="118">
        <v>350000</v>
      </c>
    </row>
    <row r="449" spans="1:6" s="7" customFormat="1" ht="22.5" hidden="1" outlineLevel="5">
      <c r="A449" s="56" t="s">
        <v>103</v>
      </c>
      <c r="B449" s="61" t="s">
        <v>83</v>
      </c>
      <c r="C449" s="102" t="s">
        <v>597</v>
      </c>
      <c r="D449" s="63" t="str">
        <f t="shared" si="10"/>
        <v>0100400</v>
      </c>
      <c r="E449" s="118">
        <v>350000</v>
      </c>
      <c r="F449" s="118">
        <v>350000</v>
      </c>
    </row>
    <row r="450" spans="1:6" s="7" customFormat="1" ht="15.75" hidden="1" outlineLevel="6">
      <c r="A450" s="56" t="s">
        <v>104</v>
      </c>
      <c r="B450" s="61" t="s">
        <v>83</v>
      </c>
      <c r="C450" s="102" t="s">
        <v>597</v>
      </c>
      <c r="D450" s="63" t="str">
        <f t="shared" si="10"/>
        <v>0100400</v>
      </c>
      <c r="E450" s="118">
        <v>350000</v>
      </c>
      <c r="F450" s="118">
        <v>350000</v>
      </c>
    </row>
    <row r="451" spans="1:6" s="7" customFormat="1" ht="22.5" hidden="1" outlineLevel="7">
      <c r="A451" s="30" t="s">
        <v>105</v>
      </c>
      <c r="B451" s="61" t="s">
        <v>83</v>
      </c>
      <c r="C451" s="102" t="s">
        <v>597</v>
      </c>
      <c r="D451" s="63" t="str">
        <f t="shared" si="10"/>
        <v>0100400</v>
      </c>
      <c r="E451" s="118">
        <v>350000</v>
      </c>
      <c r="F451" s="118">
        <v>350000</v>
      </c>
    </row>
    <row r="452" spans="1:6" s="7" customFormat="1" ht="15.75" hidden="1" outlineLevel="5">
      <c r="A452" s="56" t="s">
        <v>45</v>
      </c>
      <c r="B452" s="61" t="s">
        <v>83</v>
      </c>
      <c r="C452" s="102" t="s">
        <v>597</v>
      </c>
      <c r="D452" s="63" t="str">
        <f t="shared" si="10"/>
        <v>0100400</v>
      </c>
      <c r="E452" s="118">
        <v>350000</v>
      </c>
      <c r="F452" s="118">
        <v>350000</v>
      </c>
    </row>
    <row r="453" spans="1:6" s="7" customFormat="1" ht="15.75" hidden="1" outlineLevel="6">
      <c r="A453" s="56" t="s">
        <v>47</v>
      </c>
      <c r="B453" s="61" t="s">
        <v>83</v>
      </c>
      <c r="C453" s="102" t="s">
        <v>597</v>
      </c>
      <c r="D453" s="63" t="str">
        <f t="shared" si="10"/>
        <v>0100400</v>
      </c>
      <c r="E453" s="118">
        <v>350000</v>
      </c>
      <c r="F453" s="118">
        <v>350000</v>
      </c>
    </row>
    <row r="454" spans="1:6" s="7" customFormat="1" ht="15.75" hidden="1" outlineLevel="7">
      <c r="A454" s="30" t="s">
        <v>54</v>
      </c>
      <c r="B454" s="61" t="s">
        <v>83</v>
      </c>
      <c r="C454" s="102" t="s">
        <v>597</v>
      </c>
      <c r="D454" s="63" t="str">
        <f t="shared" si="10"/>
        <v>0100400</v>
      </c>
      <c r="E454" s="118">
        <v>350000</v>
      </c>
      <c r="F454" s="118">
        <v>350000</v>
      </c>
    </row>
    <row r="455" spans="1:6" s="7" customFormat="1" ht="15.75" hidden="1" outlineLevel="7">
      <c r="A455" s="30" t="s">
        <v>49</v>
      </c>
      <c r="B455" s="61" t="s">
        <v>83</v>
      </c>
      <c r="C455" s="102" t="s">
        <v>597</v>
      </c>
      <c r="D455" s="63" t="str">
        <f t="shared" si="10"/>
        <v>0100400</v>
      </c>
      <c r="E455" s="118">
        <v>350000</v>
      </c>
      <c r="F455" s="118">
        <v>350000</v>
      </c>
    </row>
    <row r="456" spans="1:6" s="7" customFormat="1" ht="22.5" hidden="1" outlineLevel="2" collapsed="1">
      <c r="A456" s="56" t="s">
        <v>106</v>
      </c>
      <c r="B456" s="61" t="s">
        <v>83</v>
      </c>
      <c r="C456" s="102" t="s">
        <v>597</v>
      </c>
      <c r="D456" s="63" t="str">
        <f t="shared" si="10"/>
        <v>0100400</v>
      </c>
      <c r="E456" s="118">
        <v>350000</v>
      </c>
      <c r="F456" s="118">
        <v>350000</v>
      </c>
    </row>
    <row r="457" spans="1:6" s="7" customFormat="1" ht="22.5" hidden="1" outlineLevel="3">
      <c r="A457" s="56" t="s">
        <v>107</v>
      </c>
      <c r="B457" s="61" t="s">
        <v>83</v>
      </c>
      <c r="C457" s="102" t="s">
        <v>597</v>
      </c>
      <c r="D457" s="63" t="str">
        <f t="shared" si="10"/>
        <v>0100400</v>
      </c>
      <c r="E457" s="118">
        <v>350000</v>
      </c>
      <c r="F457" s="118">
        <v>350000</v>
      </c>
    </row>
    <row r="458" spans="1:6" s="7" customFormat="1" ht="15.75" hidden="1" outlineLevel="5">
      <c r="A458" s="56" t="s">
        <v>26</v>
      </c>
      <c r="B458" s="61" t="s">
        <v>83</v>
      </c>
      <c r="C458" s="102" t="s">
        <v>597</v>
      </c>
      <c r="D458" s="63" t="str">
        <f t="shared" si="10"/>
        <v>0100400</v>
      </c>
      <c r="E458" s="118">
        <v>350000</v>
      </c>
      <c r="F458" s="118">
        <v>350000</v>
      </c>
    </row>
    <row r="459" spans="1:6" s="7" customFormat="1" ht="15.75" hidden="1" outlineLevel="6">
      <c r="A459" s="56" t="s">
        <v>28</v>
      </c>
      <c r="B459" s="61" t="s">
        <v>83</v>
      </c>
      <c r="C459" s="102" t="s">
        <v>597</v>
      </c>
      <c r="D459" s="63" t="str">
        <f t="shared" si="10"/>
        <v>0100400</v>
      </c>
      <c r="E459" s="118">
        <v>350000</v>
      </c>
      <c r="F459" s="118">
        <v>350000</v>
      </c>
    </row>
    <row r="460" spans="1:6" s="7" customFormat="1" ht="15.75" hidden="1" outlineLevel="7">
      <c r="A460" s="30" t="s">
        <v>32</v>
      </c>
      <c r="B460" s="61" t="s">
        <v>83</v>
      </c>
      <c r="C460" s="102" t="s">
        <v>597</v>
      </c>
      <c r="D460" s="63" t="str">
        <f t="shared" si="10"/>
        <v>0100400</v>
      </c>
      <c r="E460" s="118">
        <v>350000</v>
      </c>
      <c r="F460" s="118">
        <v>350000</v>
      </c>
    </row>
    <row r="461" spans="1:6" s="7" customFormat="1" ht="22.5" hidden="1" outlineLevel="3">
      <c r="A461" s="56" t="s">
        <v>108</v>
      </c>
      <c r="B461" s="61" t="s">
        <v>83</v>
      </c>
      <c r="C461" s="102" t="s">
        <v>597</v>
      </c>
      <c r="D461" s="63" t="str">
        <f t="shared" si="10"/>
        <v>0100400</v>
      </c>
      <c r="E461" s="118">
        <v>350000</v>
      </c>
      <c r="F461" s="118">
        <v>350000</v>
      </c>
    </row>
    <row r="462" spans="1:6" s="7" customFormat="1" ht="15.75" hidden="1" outlineLevel="5">
      <c r="A462" s="56" t="s">
        <v>26</v>
      </c>
      <c r="B462" s="61" t="s">
        <v>83</v>
      </c>
      <c r="C462" s="102" t="s">
        <v>597</v>
      </c>
      <c r="D462" s="63" t="str">
        <f t="shared" si="10"/>
        <v>0100400</v>
      </c>
      <c r="E462" s="118">
        <v>350000</v>
      </c>
      <c r="F462" s="118">
        <v>350000</v>
      </c>
    </row>
    <row r="463" spans="1:6" s="7" customFormat="1" ht="15.75" hidden="1" outlineLevel="6">
      <c r="A463" s="56" t="s">
        <v>28</v>
      </c>
      <c r="B463" s="61" t="s">
        <v>83</v>
      </c>
      <c r="C463" s="102" t="s">
        <v>597</v>
      </c>
      <c r="D463" s="63" t="str">
        <f t="shared" si="10"/>
        <v>0100400</v>
      </c>
      <c r="E463" s="118">
        <v>350000</v>
      </c>
      <c r="F463" s="118">
        <v>350000</v>
      </c>
    </row>
    <row r="464" spans="1:6" s="7" customFormat="1" ht="15.75" hidden="1" outlineLevel="7">
      <c r="A464" s="30" t="s">
        <v>32</v>
      </c>
      <c r="B464" s="61" t="s">
        <v>83</v>
      </c>
      <c r="C464" s="102" t="s">
        <v>597</v>
      </c>
      <c r="D464" s="63" t="str">
        <f t="shared" si="10"/>
        <v>0100400</v>
      </c>
      <c r="E464" s="118">
        <v>350000</v>
      </c>
      <c r="F464" s="118">
        <v>350000</v>
      </c>
    </row>
    <row r="465" spans="1:6" s="7" customFormat="1" ht="15.75" hidden="1" outlineLevel="2">
      <c r="A465" s="56" t="s">
        <v>109</v>
      </c>
      <c r="B465" s="61" t="s">
        <v>83</v>
      </c>
      <c r="C465" s="102" t="s">
        <v>597</v>
      </c>
      <c r="D465" s="63" t="str">
        <f t="shared" si="10"/>
        <v>0100400</v>
      </c>
      <c r="E465" s="118">
        <v>350000</v>
      </c>
      <c r="F465" s="118">
        <v>350000</v>
      </c>
    </row>
    <row r="466" spans="1:6" s="7" customFormat="1" ht="15.75" hidden="1" outlineLevel="3">
      <c r="A466" s="56" t="s">
        <v>110</v>
      </c>
      <c r="B466" s="61" t="s">
        <v>83</v>
      </c>
      <c r="C466" s="102" t="s">
        <v>597</v>
      </c>
      <c r="D466" s="63" t="str">
        <f t="shared" si="10"/>
        <v>0100400</v>
      </c>
      <c r="E466" s="118">
        <v>350000</v>
      </c>
      <c r="F466" s="118">
        <v>350000</v>
      </c>
    </row>
    <row r="467" spans="1:6" s="7" customFormat="1" ht="33.75" hidden="1" outlineLevel="5">
      <c r="A467" s="56" t="s">
        <v>15</v>
      </c>
      <c r="B467" s="61" t="s">
        <v>83</v>
      </c>
      <c r="C467" s="102" t="s">
        <v>597</v>
      </c>
      <c r="D467" s="63" t="str">
        <f t="shared" si="10"/>
        <v>0100400</v>
      </c>
      <c r="E467" s="118">
        <v>350000</v>
      </c>
      <c r="F467" s="118">
        <v>350000</v>
      </c>
    </row>
    <row r="468" spans="1:6" s="7" customFormat="1" ht="15.75" hidden="1" outlineLevel="6">
      <c r="A468" s="56" t="s">
        <v>17</v>
      </c>
      <c r="B468" s="61" t="s">
        <v>83</v>
      </c>
      <c r="C468" s="102" t="s">
        <v>597</v>
      </c>
      <c r="D468" s="63" t="str">
        <f t="shared" si="10"/>
        <v>0100400</v>
      </c>
      <c r="E468" s="118">
        <v>350000</v>
      </c>
      <c r="F468" s="118">
        <v>350000</v>
      </c>
    </row>
    <row r="469" spans="1:6" s="7" customFormat="1" ht="15.75" hidden="1" outlineLevel="7">
      <c r="A469" s="30" t="s">
        <v>24</v>
      </c>
      <c r="B469" s="61" t="s">
        <v>83</v>
      </c>
      <c r="C469" s="102" t="s">
        <v>597</v>
      </c>
      <c r="D469" s="63" t="str">
        <f t="shared" si="10"/>
        <v>0100400</v>
      </c>
      <c r="E469" s="118">
        <v>350000</v>
      </c>
      <c r="F469" s="118">
        <v>350000</v>
      </c>
    </row>
    <row r="470" spans="1:6" s="7" customFormat="1" ht="15.75" hidden="1" outlineLevel="5">
      <c r="A470" s="56" t="s">
        <v>26</v>
      </c>
      <c r="B470" s="61" t="s">
        <v>83</v>
      </c>
      <c r="C470" s="102" t="s">
        <v>597</v>
      </c>
      <c r="D470" s="63" t="str">
        <f t="shared" si="10"/>
        <v>0100400</v>
      </c>
      <c r="E470" s="118">
        <v>350000</v>
      </c>
      <c r="F470" s="118">
        <v>350000</v>
      </c>
    </row>
    <row r="471" spans="1:6" s="7" customFormat="1" ht="15.75" hidden="1" outlineLevel="6">
      <c r="A471" s="56" t="s">
        <v>28</v>
      </c>
      <c r="B471" s="61" t="s">
        <v>83</v>
      </c>
      <c r="C471" s="102" t="s">
        <v>597</v>
      </c>
      <c r="D471" s="63" t="str">
        <f t="shared" si="10"/>
        <v>0100400</v>
      </c>
      <c r="E471" s="118">
        <v>350000</v>
      </c>
      <c r="F471" s="118">
        <v>350000</v>
      </c>
    </row>
    <row r="472" spans="1:6" s="7" customFormat="1" ht="15.75" hidden="1" outlineLevel="7">
      <c r="A472" s="30" t="s">
        <v>30</v>
      </c>
      <c r="B472" s="61" t="s">
        <v>83</v>
      </c>
      <c r="C472" s="102" t="s">
        <v>597</v>
      </c>
      <c r="D472" s="63" t="str">
        <f t="shared" si="10"/>
        <v>0100400</v>
      </c>
      <c r="E472" s="118">
        <v>350000</v>
      </c>
      <c r="F472" s="118">
        <v>350000</v>
      </c>
    </row>
    <row r="473" spans="1:6" s="7" customFormat="1" ht="15.75" hidden="1" outlineLevel="7">
      <c r="A473" s="30" t="s">
        <v>32</v>
      </c>
      <c r="B473" s="61" t="s">
        <v>83</v>
      </c>
      <c r="C473" s="102" t="s">
        <v>597</v>
      </c>
      <c r="D473" s="63" t="str">
        <f t="shared" ref="D473:D528" si="11">C473</f>
        <v>0100400</v>
      </c>
      <c r="E473" s="118">
        <v>350000</v>
      </c>
      <c r="F473" s="118">
        <v>350000</v>
      </c>
    </row>
    <row r="474" spans="1:6" s="7" customFormat="1" ht="15.75" hidden="1" outlineLevel="5">
      <c r="A474" s="56" t="s">
        <v>34</v>
      </c>
      <c r="B474" s="61" t="s">
        <v>83</v>
      </c>
      <c r="C474" s="102" t="s">
        <v>597</v>
      </c>
      <c r="D474" s="63" t="str">
        <f t="shared" si="11"/>
        <v>0100400</v>
      </c>
      <c r="E474" s="118">
        <v>350000</v>
      </c>
      <c r="F474" s="118">
        <v>350000</v>
      </c>
    </row>
    <row r="475" spans="1:6" s="7" customFormat="1" ht="15.75" hidden="1" outlineLevel="6">
      <c r="A475" s="56" t="s">
        <v>35</v>
      </c>
      <c r="B475" s="61" t="s">
        <v>83</v>
      </c>
      <c r="C475" s="102" t="s">
        <v>597</v>
      </c>
      <c r="D475" s="63" t="str">
        <f t="shared" si="11"/>
        <v>0100400</v>
      </c>
      <c r="E475" s="118">
        <v>350000</v>
      </c>
      <c r="F475" s="118">
        <v>350000</v>
      </c>
    </row>
    <row r="476" spans="1:6" s="7" customFormat="1" ht="15.75" hidden="1" outlineLevel="7">
      <c r="A476" s="30" t="s">
        <v>35</v>
      </c>
      <c r="B476" s="61" t="s">
        <v>83</v>
      </c>
      <c r="C476" s="102" t="s">
        <v>597</v>
      </c>
      <c r="D476" s="63" t="str">
        <f t="shared" si="11"/>
        <v>0100400</v>
      </c>
      <c r="E476" s="118">
        <v>350000</v>
      </c>
      <c r="F476" s="118">
        <v>350000</v>
      </c>
    </row>
    <row r="477" spans="1:6" s="7" customFormat="1" ht="22.5" hidden="1" outlineLevel="5">
      <c r="A477" s="56" t="s">
        <v>103</v>
      </c>
      <c r="B477" s="61" t="s">
        <v>83</v>
      </c>
      <c r="C477" s="102" t="s">
        <v>597</v>
      </c>
      <c r="D477" s="63" t="str">
        <f t="shared" si="11"/>
        <v>0100400</v>
      </c>
      <c r="E477" s="118">
        <v>350000</v>
      </c>
      <c r="F477" s="118">
        <v>350000</v>
      </c>
    </row>
    <row r="478" spans="1:6" s="7" customFormat="1" ht="22.5" hidden="1" outlineLevel="6">
      <c r="A478" s="56" t="s">
        <v>111</v>
      </c>
      <c r="B478" s="61" t="s">
        <v>83</v>
      </c>
      <c r="C478" s="102" t="s">
        <v>597</v>
      </c>
      <c r="D478" s="63" t="str">
        <f t="shared" si="11"/>
        <v>0100400</v>
      </c>
      <c r="E478" s="118">
        <v>350000</v>
      </c>
      <c r="F478" s="118">
        <v>350000</v>
      </c>
    </row>
    <row r="479" spans="1:6" s="7" customFormat="1" ht="15.75" hidden="1" outlineLevel="7">
      <c r="A479" s="30" t="s">
        <v>111</v>
      </c>
      <c r="B479" s="61" t="s">
        <v>83</v>
      </c>
      <c r="C479" s="102" t="s">
        <v>597</v>
      </c>
      <c r="D479" s="63" t="str">
        <f t="shared" si="11"/>
        <v>0100400</v>
      </c>
      <c r="E479" s="118">
        <v>350000</v>
      </c>
      <c r="F479" s="118">
        <v>350000</v>
      </c>
    </row>
    <row r="480" spans="1:6" s="7" customFormat="1" ht="15.75" hidden="1" outlineLevel="5">
      <c r="A480" s="56" t="s">
        <v>45</v>
      </c>
      <c r="B480" s="61" t="s">
        <v>83</v>
      </c>
      <c r="C480" s="102" t="s">
        <v>597</v>
      </c>
      <c r="D480" s="63" t="str">
        <f t="shared" si="11"/>
        <v>0100400</v>
      </c>
      <c r="E480" s="118">
        <v>350000</v>
      </c>
      <c r="F480" s="118">
        <v>350000</v>
      </c>
    </row>
    <row r="481" spans="1:6" s="7" customFormat="1" ht="15.75" hidden="1" outlineLevel="6">
      <c r="A481" s="56" t="s">
        <v>112</v>
      </c>
      <c r="B481" s="61" t="s">
        <v>83</v>
      </c>
      <c r="C481" s="102" t="s">
        <v>597</v>
      </c>
      <c r="D481" s="63" t="str">
        <f t="shared" si="11"/>
        <v>0100400</v>
      </c>
      <c r="E481" s="118">
        <v>350000</v>
      </c>
      <c r="F481" s="118">
        <v>350000</v>
      </c>
    </row>
    <row r="482" spans="1:6" s="7" customFormat="1" ht="45" hidden="1" outlineLevel="7">
      <c r="A482" s="79" t="s">
        <v>113</v>
      </c>
      <c r="B482" s="61" t="s">
        <v>83</v>
      </c>
      <c r="C482" s="102" t="s">
        <v>597</v>
      </c>
      <c r="D482" s="63" t="str">
        <f t="shared" si="11"/>
        <v>0100400</v>
      </c>
      <c r="E482" s="118">
        <v>350000</v>
      </c>
      <c r="F482" s="118">
        <v>350000</v>
      </c>
    </row>
    <row r="483" spans="1:6" s="7" customFormat="1" ht="15.75" hidden="1" outlineLevel="6" collapsed="1">
      <c r="A483" s="56" t="s">
        <v>47</v>
      </c>
      <c r="B483" s="61" t="s">
        <v>83</v>
      </c>
      <c r="C483" s="102" t="s">
        <v>597</v>
      </c>
      <c r="D483" s="63" t="str">
        <f t="shared" si="11"/>
        <v>0100400</v>
      </c>
      <c r="E483" s="118">
        <v>350000</v>
      </c>
      <c r="F483" s="118">
        <v>350000</v>
      </c>
    </row>
    <row r="484" spans="1:6" s="7" customFormat="1" ht="15.75" hidden="1" outlineLevel="7">
      <c r="A484" s="30" t="s">
        <v>49</v>
      </c>
      <c r="B484" s="61" t="s">
        <v>83</v>
      </c>
      <c r="C484" s="102" t="s">
        <v>597</v>
      </c>
      <c r="D484" s="63" t="str">
        <f t="shared" si="11"/>
        <v>0100400</v>
      </c>
      <c r="E484" s="118">
        <v>350000</v>
      </c>
      <c r="F484" s="118">
        <v>350000</v>
      </c>
    </row>
    <row r="485" spans="1:6" s="7" customFormat="1" ht="22.5" hidden="1" outlineLevel="3">
      <c r="A485" s="56" t="s">
        <v>114</v>
      </c>
      <c r="B485" s="61" t="s">
        <v>83</v>
      </c>
      <c r="C485" s="102" t="s">
        <v>597</v>
      </c>
      <c r="D485" s="63" t="str">
        <f t="shared" si="11"/>
        <v>0100400</v>
      </c>
      <c r="E485" s="118">
        <v>350000</v>
      </c>
      <c r="F485" s="118">
        <v>350000</v>
      </c>
    </row>
    <row r="486" spans="1:6" s="7" customFormat="1" ht="15.75" hidden="1" outlineLevel="5">
      <c r="A486" s="56" t="s">
        <v>26</v>
      </c>
      <c r="B486" s="61" t="s">
        <v>83</v>
      </c>
      <c r="C486" s="102" t="s">
        <v>597</v>
      </c>
      <c r="D486" s="63" t="str">
        <f t="shared" si="11"/>
        <v>0100400</v>
      </c>
      <c r="E486" s="118">
        <v>350000</v>
      </c>
      <c r="F486" s="118">
        <v>350000</v>
      </c>
    </row>
    <row r="487" spans="1:6" s="7" customFormat="1" ht="15.75" hidden="1" outlineLevel="6">
      <c r="A487" s="56" t="s">
        <v>28</v>
      </c>
      <c r="B487" s="61" t="s">
        <v>83</v>
      </c>
      <c r="C487" s="102" t="s">
        <v>597</v>
      </c>
      <c r="D487" s="63" t="str">
        <f t="shared" si="11"/>
        <v>0100400</v>
      </c>
      <c r="E487" s="118">
        <v>350000</v>
      </c>
      <c r="F487" s="118">
        <v>350000</v>
      </c>
    </row>
    <row r="488" spans="1:6" s="7" customFormat="1" ht="15.75" hidden="1" outlineLevel="7">
      <c r="A488" s="30" t="s">
        <v>32</v>
      </c>
      <c r="B488" s="61" t="s">
        <v>83</v>
      </c>
      <c r="C488" s="102" t="s">
        <v>597</v>
      </c>
      <c r="D488" s="63" t="str">
        <f t="shared" si="11"/>
        <v>0100400</v>
      </c>
      <c r="E488" s="118">
        <v>350000</v>
      </c>
      <c r="F488" s="118">
        <v>350000</v>
      </c>
    </row>
    <row r="489" spans="1:6" s="7" customFormat="1" ht="15.75" hidden="1" outlineLevel="5">
      <c r="A489" s="56" t="s">
        <v>34</v>
      </c>
      <c r="B489" s="61" t="s">
        <v>83</v>
      </c>
      <c r="C489" s="102" t="s">
        <v>597</v>
      </c>
      <c r="D489" s="63" t="str">
        <f t="shared" si="11"/>
        <v>0100400</v>
      </c>
      <c r="E489" s="118">
        <v>350000</v>
      </c>
      <c r="F489" s="118">
        <v>350000</v>
      </c>
    </row>
    <row r="490" spans="1:6" s="7" customFormat="1" ht="15.75" hidden="1" outlineLevel="6">
      <c r="A490" s="56" t="s">
        <v>35</v>
      </c>
      <c r="B490" s="61" t="s">
        <v>83</v>
      </c>
      <c r="C490" s="102" t="s">
        <v>597</v>
      </c>
      <c r="D490" s="63" t="str">
        <f t="shared" si="11"/>
        <v>0100400</v>
      </c>
      <c r="E490" s="118">
        <v>350000</v>
      </c>
      <c r="F490" s="118">
        <v>350000</v>
      </c>
    </row>
    <row r="491" spans="1:6" s="7" customFormat="1" ht="15.75" hidden="1" outlineLevel="7">
      <c r="A491" s="30" t="s">
        <v>35</v>
      </c>
      <c r="B491" s="61" t="s">
        <v>83</v>
      </c>
      <c r="C491" s="102" t="s">
        <v>597</v>
      </c>
      <c r="D491" s="63" t="str">
        <f t="shared" si="11"/>
        <v>0100400</v>
      </c>
      <c r="E491" s="118">
        <v>350000</v>
      </c>
      <c r="F491" s="118">
        <v>350000</v>
      </c>
    </row>
    <row r="492" spans="1:6" s="7" customFormat="1" ht="15.75" hidden="1" outlineLevel="2">
      <c r="A492" s="56" t="s">
        <v>115</v>
      </c>
      <c r="B492" s="61" t="s">
        <v>83</v>
      </c>
      <c r="C492" s="102" t="s">
        <v>597</v>
      </c>
      <c r="D492" s="63" t="str">
        <f t="shared" si="11"/>
        <v>0100400</v>
      </c>
      <c r="E492" s="118">
        <v>350000</v>
      </c>
      <c r="F492" s="118">
        <v>350000</v>
      </c>
    </row>
    <row r="493" spans="1:6" s="7" customFormat="1" ht="15.75" hidden="1" outlineLevel="3">
      <c r="A493" s="56" t="s">
        <v>77</v>
      </c>
      <c r="B493" s="61" t="s">
        <v>83</v>
      </c>
      <c r="C493" s="102" t="s">
        <v>597</v>
      </c>
      <c r="D493" s="63" t="str">
        <f t="shared" si="11"/>
        <v>0100400</v>
      </c>
      <c r="E493" s="118">
        <v>350000</v>
      </c>
      <c r="F493" s="118">
        <v>350000</v>
      </c>
    </row>
    <row r="494" spans="1:6" s="7" customFormat="1" ht="33.75" hidden="1" outlineLevel="5">
      <c r="A494" s="56" t="s">
        <v>15</v>
      </c>
      <c r="B494" s="61" t="s">
        <v>83</v>
      </c>
      <c r="C494" s="102" t="s">
        <v>597</v>
      </c>
      <c r="D494" s="63" t="str">
        <f t="shared" si="11"/>
        <v>0100400</v>
      </c>
      <c r="E494" s="118">
        <v>350000</v>
      </c>
      <c r="F494" s="118">
        <v>350000</v>
      </c>
    </row>
    <row r="495" spans="1:6" s="7" customFormat="1" ht="15.75" hidden="1" outlineLevel="6">
      <c r="A495" s="56" t="s">
        <v>78</v>
      </c>
      <c r="B495" s="61" t="s">
        <v>83</v>
      </c>
      <c r="C495" s="102" t="s">
        <v>597</v>
      </c>
      <c r="D495" s="63" t="str">
        <f t="shared" si="11"/>
        <v>0100400</v>
      </c>
      <c r="E495" s="118">
        <v>350000</v>
      </c>
      <c r="F495" s="118">
        <v>350000</v>
      </c>
    </row>
    <row r="496" spans="1:6" s="7" customFormat="1" ht="15.75" hidden="1" outlineLevel="7">
      <c r="A496" s="30" t="s">
        <v>19</v>
      </c>
      <c r="B496" s="61" t="s">
        <v>83</v>
      </c>
      <c r="C496" s="102" t="s">
        <v>597</v>
      </c>
      <c r="D496" s="63" t="str">
        <f t="shared" si="11"/>
        <v>0100400</v>
      </c>
      <c r="E496" s="118">
        <v>350000</v>
      </c>
      <c r="F496" s="118">
        <v>350000</v>
      </c>
    </row>
    <row r="497" spans="1:6" s="7" customFormat="1" ht="15.75" hidden="1" outlineLevel="7">
      <c r="A497" s="30" t="s">
        <v>24</v>
      </c>
      <c r="B497" s="61" t="s">
        <v>83</v>
      </c>
      <c r="C497" s="102" t="s">
        <v>597</v>
      </c>
      <c r="D497" s="63" t="str">
        <f t="shared" si="11"/>
        <v>0100400</v>
      </c>
      <c r="E497" s="118">
        <v>350000</v>
      </c>
      <c r="F497" s="118">
        <v>350000</v>
      </c>
    </row>
    <row r="498" spans="1:6" s="7" customFormat="1" ht="15.75" hidden="1" outlineLevel="6">
      <c r="A498" s="56" t="s">
        <v>17</v>
      </c>
      <c r="B498" s="61" t="s">
        <v>83</v>
      </c>
      <c r="C498" s="102" t="s">
        <v>597</v>
      </c>
      <c r="D498" s="63" t="str">
        <f t="shared" si="11"/>
        <v>0100400</v>
      </c>
      <c r="E498" s="118">
        <v>350000</v>
      </c>
      <c r="F498" s="118">
        <v>350000</v>
      </c>
    </row>
    <row r="499" spans="1:6" s="7" customFormat="1" ht="15.75" hidden="1" outlineLevel="7">
      <c r="A499" s="30" t="s">
        <v>19</v>
      </c>
      <c r="B499" s="61" t="s">
        <v>83</v>
      </c>
      <c r="C499" s="102" t="s">
        <v>597</v>
      </c>
      <c r="D499" s="63" t="str">
        <f t="shared" si="11"/>
        <v>0100400</v>
      </c>
      <c r="E499" s="118">
        <v>350000</v>
      </c>
      <c r="F499" s="118">
        <v>350000</v>
      </c>
    </row>
    <row r="500" spans="1:6" s="7" customFormat="1" ht="15.75" hidden="1" outlineLevel="5">
      <c r="A500" s="56" t="s">
        <v>26</v>
      </c>
      <c r="B500" s="61" t="s">
        <v>83</v>
      </c>
      <c r="C500" s="102" t="s">
        <v>597</v>
      </c>
      <c r="D500" s="63" t="str">
        <f t="shared" si="11"/>
        <v>0100400</v>
      </c>
      <c r="E500" s="118">
        <v>350000</v>
      </c>
      <c r="F500" s="118">
        <v>350000</v>
      </c>
    </row>
    <row r="501" spans="1:6" s="7" customFormat="1" ht="15.75" hidden="1" outlineLevel="6">
      <c r="A501" s="56" t="s">
        <v>28</v>
      </c>
      <c r="B501" s="61" t="s">
        <v>83</v>
      </c>
      <c r="C501" s="102" t="s">
        <v>597</v>
      </c>
      <c r="D501" s="63" t="str">
        <f t="shared" si="11"/>
        <v>0100400</v>
      </c>
      <c r="E501" s="118">
        <v>350000</v>
      </c>
      <c r="F501" s="118">
        <v>350000</v>
      </c>
    </row>
    <row r="502" spans="1:6" s="7" customFormat="1" ht="15.75" hidden="1" outlineLevel="7">
      <c r="A502" s="30" t="s">
        <v>30</v>
      </c>
      <c r="B502" s="61" t="s">
        <v>83</v>
      </c>
      <c r="C502" s="102" t="s">
        <v>597</v>
      </c>
      <c r="D502" s="63" t="str">
        <f t="shared" si="11"/>
        <v>0100400</v>
      </c>
      <c r="E502" s="118">
        <v>350000</v>
      </c>
      <c r="F502" s="118">
        <v>350000</v>
      </c>
    </row>
    <row r="503" spans="1:6" s="7" customFormat="1" ht="15.75" hidden="1" outlineLevel="7">
      <c r="A503" s="30" t="s">
        <v>87</v>
      </c>
      <c r="B503" s="61" t="s">
        <v>83</v>
      </c>
      <c r="C503" s="102" t="s">
        <v>597</v>
      </c>
      <c r="D503" s="63" t="str">
        <f t="shared" si="11"/>
        <v>0100400</v>
      </c>
      <c r="E503" s="118">
        <v>350000</v>
      </c>
      <c r="F503" s="118">
        <v>350000</v>
      </c>
    </row>
    <row r="504" spans="1:6" s="7" customFormat="1" ht="15.75" hidden="1" outlineLevel="7">
      <c r="A504" s="30" t="s">
        <v>32</v>
      </c>
      <c r="B504" s="61" t="s">
        <v>83</v>
      </c>
      <c r="C504" s="102" t="s">
        <v>597</v>
      </c>
      <c r="D504" s="63" t="str">
        <f t="shared" si="11"/>
        <v>0100400</v>
      </c>
      <c r="E504" s="118">
        <v>350000</v>
      </c>
      <c r="F504" s="118">
        <v>350000</v>
      </c>
    </row>
    <row r="505" spans="1:6" s="7" customFormat="1" ht="15.75" hidden="1" outlineLevel="5">
      <c r="A505" s="56" t="s">
        <v>45</v>
      </c>
      <c r="B505" s="61" t="s">
        <v>83</v>
      </c>
      <c r="C505" s="102" t="s">
        <v>597</v>
      </c>
      <c r="D505" s="63" t="str">
        <f t="shared" si="11"/>
        <v>0100400</v>
      </c>
      <c r="E505" s="118">
        <v>350000</v>
      </c>
      <c r="F505" s="118">
        <v>350000</v>
      </c>
    </row>
    <row r="506" spans="1:6" s="7" customFormat="1" ht="15.75" hidden="1" outlineLevel="6">
      <c r="A506" s="56" t="s">
        <v>47</v>
      </c>
      <c r="B506" s="61" t="s">
        <v>83</v>
      </c>
      <c r="C506" s="102" t="s">
        <v>597</v>
      </c>
      <c r="D506" s="63" t="str">
        <f t="shared" si="11"/>
        <v>0100400</v>
      </c>
      <c r="E506" s="118">
        <v>350000</v>
      </c>
      <c r="F506" s="118">
        <v>350000</v>
      </c>
    </row>
    <row r="507" spans="1:6" s="7" customFormat="1" ht="15.75" hidden="1" outlineLevel="7">
      <c r="A507" s="30" t="s">
        <v>54</v>
      </c>
      <c r="B507" s="61" t="s">
        <v>83</v>
      </c>
      <c r="C507" s="102" t="s">
        <v>597</v>
      </c>
      <c r="D507" s="63" t="str">
        <f t="shared" si="11"/>
        <v>0100400</v>
      </c>
      <c r="E507" s="118">
        <v>350000</v>
      </c>
      <c r="F507" s="118">
        <v>350000</v>
      </c>
    </row>
    <row r="508" spans="1:6" s="7" customFormat="1" ht="15.75" hidden="1" outlineLevel="7">
      <c r="A508" s="30" t="s">
        <v>49</v>
      </c>
      <c r="B508" s="61" t="s">
        <v>83</v>
      </c>
      <c r="C508" s="102" t="s">
        <v>597</v>
      </c>
      <c r="D508" s="63" t="str">
        <f t="shared" si="11"/>
        <v>0100400</v>
      </c>
      <c r="E508" s="118">
        <v>350000</v>
      </c>
      <c r="F508" s="118">
        <v>350000</v>
      </c>
    </row>
    <row r="509" spans="1:6" s="7" customFormat="1" ht="15.75" hidden="1" outlineLevel="2">
      <c r="A509" s="56" t="s">
        <v>116</v>
      </c>
      <c r="B509" s="61" t="s">
        <v>83</v>
      </c>
      <c r="C509" s="102" t="s">
        <v>597</v>
      </c>
      <c r="D509" s="63" t="str">
        <f t="shared" si="11"/>
        <v>0100400</v>
      </c>
      <c r="E509" s="118">
        <v>350000</v>
      </c>
      <c r="F509" s="118">
        <v>350000</v>
      </c>
    </row>
    <row r="510" spans="1:6" s="7" customFormat="1" ht="33.75" hidden="1" outlineLevel="3">
      <c r="A510" s="56" t="s">
        <v>117</v>
      </c>
      <c r="B510" s="61" t="s">
        <v>83</v>
      </c>
      <c r="C510" s="102" t="s">
        <v>597</v>
      </c>
      <c r="D510" s="63" t="str">
        <f t="shared" si="11"/>
        <v>0100400</v>
      </c>
      <c r="E510" s="118">
        <v>350000</v>
      </c>
      <c r="F510" s="118">
        <v>350000</v>
      </c>
    </row>
    <row r="511" spans="1:6" s="7" customFormat="1" ht="15.75" hidden="1" outlineLevel="5">
      <c r="A511" s="56" t="s">
        <v>26</v>
      </c>
      <c r="B511" s="61" t="s">
        <v>83</v>
      </c>
      <c r="C511" s="102" t="s">
        <v>597</v>
      </c>
      <c r="D511" s="63" t="str">
        <f t="shared" si="11"/>
        <v>0100400</v>
      </c>
      <c r="E511" s="118">
        <v>350000</v>
      </c>
      <c r="F511" s="118">
        <v>350000</v>
      </c>
    </row>
    <row r="512" spans="1:6" s="7" customFormat="1" ht="15.75" hidden="1" outlineLevel="6">
      <c r="A512" s="56" t="s">
        <v>28</v>
      </c>
      <c r="B512" s="61" t="s">
        <v>83</v>
      </c>
      <c r="C512" s="102" t="s">
        <v>597</v>
      </c>
      <c r="D512" s="63" t="str">
        <f t="shared" si="11"/>
        <v>0100400</v>
      </c>
      <c r="E512" s="118">
        <v>350000</v>
      </c>
      <c r="F512" s="118">
        <v>350000</v>
      </c>
    </row>
    <row r="513" spans="1:6" s="7" customFormat="1" ht="15.75" hidden="1" outlineLevel="7">
      <c r="A513" s="30" t="s">
        <v>32</v>
      </c>
      <c r="B513" s="61" t="s">
        <v>83</v>
      </c>
      <c r="C513" s="102" t="s">
        <v>597</v>
      </c>
      <c r="D513" s="63" t="str">
        <f t="shared" si="11"/>
        <v>0100400</v>
      </c>
      <c r="E513" s="118">
        <v>350000</v>
      </c>
      <c r="F513" s="118">
        <v>350000</v>
      </c>
    </row>
    <row r="514" spans="1:6" s="7" customFormat="1" ht="22.5" hidden="1" outlineLevel="5">
      <c r="A514" s="56" t="s">
        <v>103</v>
      </c>
      <c r="B514" s="61" t="s">
        <v>83</v>
      </c>
      <c r="C514" s="102" t="s">
        <v>597</v>
      </c>
      <c r="D514" s="63" t="str">
        <f t="shared" si="11"/>
        <v>0100400</v>
      </c>
      <c r="E514" s="118">
        <v>350000</v>
      </c>
      <c r="F514" s="118">
        <v>350000</v>
      </c>
    </row>
    <row r="515" spans="1:6" s="7" customFormat="1" ht="22.5" hidden="1" outlineLevel="6">
      <c r="A515" s="56" t="s">
        <v>111</v>
      </c>
      <c r="B515" s="61" t="s">
        <v>83</v>
      </c>
      <c r="C515" s="102" t="s">
        <v>597</v>
      </c>
      <c r="D515" s="63" t="str">
        <f t="shared" si="11"/>
        <v>0100400</v>
      </c>
      <c r="E515" s="118">
        <v>350000</v>
      </c>
      <c r="F515" s="118">
        <v>350000</v>
      </c>
    </row>
    <row r="516" spans="1:6" s="7" customFormat="1" ht="15.75" hidden="1" outlineLevel="7">
      <c r="A516" s="30" t="s">
        <v>111</v>
      </c>
      <c r="B516" s="61" t="s">
        <v>83</v>
      </c>
      <c r="C516" s="102" t="s">
        <v>597</v>
      </c>
      <c r="D516" s="63" t="str">
        <f t="shared" si="11"/>
        <v>0100400</v>
      </c>
      <c r="E516" s="118">
        <v>350000</v>
      </c>
      <c r="F516" s="118">
        <v>350000</v>
      </c>
    </row>
    <row r="517" spans="1:6" s="7" customFormat="1" ht="22.5" hidden="1" outlineLevel="3">
      <c r="A517" s="56" t="s">
        <v>118</v>
      </c>
      <c r="B517" s="61" t="s">
        <v>83</v>
      </c>
      <c r="C517" s="102" t="s">
        <v>597</v>
      </c>
      <c r="D517" s="63" t="str">
        <f t="shared" si="11"/>
        <v>0100400</v>
      </c>
      <c r="E517" s="118">
        <v>350000</v>
      </c>
      <c r="F517" s="118">
        <v>350000</v>
      </c>
    </row>
    <row r="518" spans="1:6" s="7" customFormat="1" ht="15.75" hidden="1" outlineLevel="5">
      <c r="A518" s="56" t="s">
        <v>26</v>
      </c>
      <c r="B518" s="61" t="s">
        <v>83</v>
      </c>
      <c r="C518" s="102" t="s">
        <v>597</v>
      </c>
      <c r="D518" s="63" t="str">
        <f t="shared" si="11"/>
        <v>0100400</v>
      </c>
      <c r="E518" s="118">
        <v>350000</v>
      </c>
      <c r="F518" s="118">
        <v>350000</v>
      </c>
    </row>
    <row r="519" spans="1:6" s="7" customFormat="1" ht="15.75" hidden="1" outlineLevel="6">
      <c r="A519" s="56" t="s">
        <v>28</v>
      </c>
      <c r="B519" s="61" t="s">
        <v>83</v>
      </c>
      <c r="C519" s="102" t="s">
        <v>597</v>
      </c>
      <c r="D519" s="63" t="str">
        <f t="shared" si="11"/>
        <v>0100400</v>
      </c>
      <c r="E519" s="118">
        <v>350000</v>
      </c>
      <c r="F519" s="118">
        <v>350000</v>
      </c>
    </row>
    <row r="520" spans="1:6" s="7" customFormat="1" ht="15.75" hidden="1" outlineLevel="7">
      <c r="A520" s="30" t="s">
        <v>32</v>
      </c>
      <c r="B520" s="61" t="s">
        <v>83</v>
      </c>
      <c r="C520" s="102" t="s">
        <v>597</v>
      </c>
      <c r="D520" s="63" t="str">
        <f t="shared" si="11"/>
        <v>0100400</v>
      </c>
      <c r="E520" s="118">
        <v>350000</v>
      </c>
      <c r="F520" s="118">
        <v>350000</v>
      </c>
    </row>
    <row r="521" spans="1:6" s="7" customFormat="1" ht="45" hidden="1" outlineLevel="3">
      <c r="A521" s="76" t="s">
        <v>119</v>
      </c>
      <c r="B521" s="61" t="s">
        <v>83</v>
      </c>
      <c r="C521" s="102" t="s">
        <v>597</v>
      </c>
      <c r="D521" s="63" t="str">
        <f t="shared" si="11"/>
        <v>0100400</v>
      </c>
      <c r="E521" s="118">
        <v>350000</v>
      </c>
      <c r="F521" s="118">
        <v>350000</v>
      </c>
    </row>
    <row r="522" spans="1:6" s="7" customFormat="1" ht="15.75" hidden="1" outlineLevel="5">
      <c r="A522" s="56" t="s">
        <v>26</v>
      </c>
      <c r="B522" s="61" t="s">
        <v>83</v>
      </c>
      <c r="C522" s="102" t="s">
        <v>597</v>
      </c>
      <c r="D522" s="63" t="str">
        <f t="shared" si="11"/>
        <v>0100400</v>
      </c>
      <c r="E522" s="118">
        <v>350000</v>
      </c>
      <c r="F522" s="118">
        <v>350000</v>
      </c>
    </row>
    <row r="523" spans="1:6" s="7" customFormat="1" ht="15.75" hidden="1" outlineLevel="6">
      <c r="A523" s="56" t="s">
        <v>28</v>
      </c>
      <c r="B523" s="61" t="s">
        <v>83</v>
      </c>
      <c r="C523" s="102" t="s">
        <v>597</v>
      </c>
      <c r="D523" s="63" t="str">
        <f t="shared" si="11"/>
        <v>0100400</v>
      </c>
      <c r="E523" s="118">
        <v>350000</v>
      </c>
      <c r="F523" s="118">
        <v>350000</v>
      </c>
    </row>
    <row r="524" spans="1:6" s="7" customFormat="1" ht="15.75" hidden="1" outlineLevel="7">
      <c r="A524" s="30" t="s">
        <v>30</v>
      </c>
      <c r="B524" s="61" t="s">
        <v>83</v>
      </c>
      <c r="C524" s="102" t="s">
        <v>597</v>
      </c>
      <c r="D524" s="63" t="str">
        <f t="shared" si="11"/>
        <v>0100400</v>
      </c>
      <c r="E524" s="118">
        <v>350000</v>
      </c>
      <c r="F524" s="118">
        <v>350000</v>
      </c>
    </row>
    <row r="525" spans="1:6" s="7" customFormat="1" ht="22.5" hidden="1" outlineLevel="3">
      <c r="A525" s="56" t="s">
        <v>120</v>
      </c>
      <c r="B525" s="61" t="s">
        <v>83</v>
      </c>
      <c r="C525" s="102" t="s">
        <v>597</v>
      </c>
      <c r="D525" s="63" t="str">
        <f t="shared" si="11"/>
        <v>0100400</v>
      </c>
      <c r="E525" s="118">
        <v>350000</v>
      </c>
      <c r="F525" s="118">
        <v>350000</v>
      </c>
    </row>
    <row r="526" spans="1:6" s="7" customFormat="1" ht="15.75" hidden="1" outlineLevel="5">
      <c r="A526" s="56" t="s">
        <v>26</v>
      </c>
      <c r="B526" s="61" t="s">
        <v>83</v>
      </c>
      <c r="C526" s="102" t="s">
        <v>597</v>
      </c>
      <c r="D526" s="63" t="str">
        <f t="shared" si="11"/>
        <v>0100400</v>
      </c>
      <c r="E526" s="118">
        <v>350000</v>
      </c>
      <c r="F526" s="118">
        <v>350000</v>
      </c>
    </row>
    <row r="527" spans="1:6" s="7" customFormat="1" ht="15.75" hidden="1" outlineLevel="6">
      <c r="A527" s="56" t="s">
        <v>28</v>
      </c>
      <c r="B527" s="61" t="s">
        <v>83</v>
      </c>
      <c r="C527" s="102" t="s">
        <v>597</v>
      </c>
      <c r="D527" s="63" t="str">
        <f t="shared" si="11"/>
        <v>0100400</v>
      </c>
      <c r="E527" s="118">
        <v>350000</v>
      </c>
      <c r="F527" s="118">
        <v>350000</v>
      </c>
    </row>
    <row r="528" spans="1:6" s="7" customFormat="1" ht="15.75" hidden="1" outlineLevel="7">
      <c r="A528" s="30" t="s">
        <v>32</v>
      </c>
      <c r="B528" s="61" t="s">
        <v>83</v>
      </c>
      <c r="C528" s="102" t="s">
        <v>597</v>
      </c>
      <c r="D528" s="63" t="str">
        <f t="shared" si="11"/>
        <v>0100400</v>
      </c>
      <c r="E528" s="118">
        <v>350000</v>
      </c>
      <c r="F528" s="118">
        <v>350000</v>
      </c>
    </row>
    <row r="529" spans="1:6" s="7" customFormat="1" ht="15.75" outlineLevel="7">
      <c r="A529" s="30" t="s">
        <v>73</v>
      </c>
      <c r="B529" s="61" t="s">
        <v>70</v>
      </c>
      <c r="C529" s="102" t="s">
        <v>803</v>
      </c>
      <c r="D529" s="68" t="s">
        <v>74</v>
      </c>
      <c r="E529" s="118">
        <v>250</v>
      </c>
      <c r="F529" s="118">
        <v>250</v>
      </c>
    </row>
    <row r="530" spans="1:6" s="7" customFormat="1" ht="22.5" outlineLevel="7">
      <c r="A530" s="56" t="s">
        <v>792</v>
      </c>
      <c r="B530" s="58" t="s">
        <v>83</v>
      </c>
      <c r="C530" s="77"/>
      <c r="D530" s="78"/>
      <c r="E530" s="117">
        <f>E531+E540</f>
        <v>743.2</v>
      </c>
      <c r="F530" s="117">
        <f>F531+F540</f>
        <v>743.2</v>
      </c>
    </row>
    <row r="531" spans="1:6" s="7" customFormat="1" ht="23.25" outlineLevel="7">
      <c r="A531" s="83" t="s">
        <v>1034</v>
      </c>
      <c r="B531" s="61" t="s">
        <v>83</v>
      </c>
      <c r="C531" s="64" t="s">
        <v>806</v>
      </c>
      <c r="D531" s="68"/>
      <c r="E531" s="118">
        <f>E532+E538</f>
        <v>742.5</v>
      </c>
      <c r="F531" s="118">
        <f>F532+F538</f>
        <v>742.5</v>
      </c>
    </row>
    <row r="532" spans="1:6" s="7" customFormat="1" ht="34.5" outlineLevel="7">
      <c r="A532" s="25" t="s">
        <v>805</v>
      </c>
      <c r="B532" s="61" t="s">
        <v>83</v>
      </c>
      <c r="C532" s="64" t="s">
        <v>605</v>
      </c>
      <c r="D532" s="68"/>
      <c r="E532" s="118">
        <f>E533</f>
        <v>742.5</v>
      </c>
      <c r="F532" s="118">
        <f>F533</f>
        <v>742.5</v>
      </c>
    </row>
    <row r="533" spans="1:6" s="7" customFormat="1" ht="15.75" outlineLevel="7">
      <c r="A533" s="35" t="s">
        <v>733</v>
      </c>
      <c r="B533" s="61" t="s">
        <v>83</v>
      </c>
      <c r="C533" s="64" t="s">
        <v>606</v>
      </c>
      <c r="D533" s="68"/>
      <c r="E533" s="118">
        <f>E534+E537</f>
        <v>742.5</v>
      </c>
      <c r="F533" s="118">
        <f>F534+F537</f>
        <v>742.5</v>
      </c>
    </row>
    <row r="534" spans="1:6" s="7" customFormat="1" ht="15.75" outlineLevel="7">
      <c r="A534" s="30" t="s">
        <v>623</v>
      </c>
      <c r="B534" s="61" t="s">
        <v>83</v>
      </c>
      <c r="C534" s="64" t="s">
        <v>606</v>
      </c>
      <c r="D534" s="68" t="s">
        <v>27</v>
      </c>
      <c r="E534" s="118">
        <f>E535</f>
        <v>742.5</v>
      </c>
      <c r="F534" s="118">
        <f>F535</f>
        <v>742.5</v>
      </c>
    </row>
    <row r="535" spans="1:6" s="7" customFormat="1" ht="15.75" outlineLevel="7">
      <c r="A535" s="30" t="s">
        <v>624</v>
      </c>
      <c r="B535" s="61" t="s">
        <v>83</v>
      </c>
      <c r="C535" s="64" t="s">
        <v>606</v>
      </c>
      <c r="D535" s="68" t="s">
        <v>29</v>
      </c>
      <c r="E535" s="118">
        <f>E536</f>
        <v>742.5</v>
      </c>
      <c r="F535" s="118">
        <f>F536</f>
        <v>742.5</v>
      </c>
    </row>
    <row r="536" spans="1:6" s="7" customFormat="1" ht="15.75" outlineLevel="7">
      <c r="A536" s="30" t="s">
        <v>802</v>
      </c>
      <c r="B536" s="61" t="s">
        <v>83</v>
      </c>
      <c r="C536" s="64" t="s">
        <v>606</v>
      </c>
      <c r="D536" s="68" t="s">
        <v>33</v>
      </c>
      <c r="E536" s="118">
        <v>742.5</v>
      </c>
      <c r="F536" s="118">
        <v>742.5</v>
      </c>
    </row>
    <row r="537" spans="1:6" s="7" customFormat="1" ht="22.5" outlineLevel="7">
      <c r="A537" s="112" t="s">
        <v>746</v>
      </c>
      <c r="B537" s="61" t="s">
        <v>83</v>
      </c>
      <c r="C537" s="64" t="s">
        <v>606</v>
      </c>
      <c r="D537" s="68" t="s">
        <v>629</v>
      </c>
      <c r="E537" s="118">
        <v>0</v>
      </c>
      <c r="F537" s="118">
        <v>0</v>
      </c>
    </row>
    <row r="538" spans="1:6" s="7" customFormat="1" ht="23.25" outlineLevel="7">
      <c r="A538" s="25" t="s">
        <v>946</v>
      </c>
      <c r="B538" s="61" t="s">
        <v>83</v>
      </c>
      <c r="C538" s="64" t="s">
        <v>807</v>
      </c>
      <c r="D538" s="68"/>
      <c r="E538" s="118">
        <f>E539</f>
        <v>0</v>
      </c>
      <c r="F538" s="118">
        <f>F539</f>
        <v>0</v>
      </c>
    </row>
    <row r="539" spans="1:6" s="7" customFormat="1" ht="15.75" outlineLevel="7">
      <c r="A539" s="30" t="s">
        <v>802</v>
      </c>
      <c r="B539" s="61" t="s">
        <v>83</v>
      </c>
      <c r="C539" s="64" t="s">
        <v>808</v>
      </c>
      <c r="D539" s="68" t="s">
        <v>33</v>
      </c>
      <c r="E539" s="118">
        <v>0</v>
      </c>
      <c r="F539" s="118">
        <v>0</v>
      </c>
    </row>
    <row r="540" spans="1:6" s="7" customFormat="1" ht="23.25" outlineLevel="7">
      <c r="A540" s="113" t="s">
        <v>811</v>
      </c>
      <c r="B540" s="61" t="s">
        <v>83</v>
      </c>
      <c r="C540" s="64" t="s">
        <v>913</v>
      </c>
      <c r="D540" s="68"/>
      <c r="E540" s="118">
        <f>E541</f>
        <v>0.7</v>
      </c>
      <c r="F540" s="118">
        <f>F541</f>
        <v>0.7</v>
      </c>
    </row>
    <row r="541" spans="1:6" s="7" customFormat="1" ht="48" customHeight="1" outlineLevel="7">
      <c r="A541" s="30" t="s">
        <v>802</v>
      </c>
      <c r="B541" s="61" t="s">
        <v>83</v>
      </c>
      <c r="C541" s="64" t="s">
        <v>913</v>
      </c>
      <c r="D541" s="68" t="s">
        <v>33</v>
      </c>
      <c r="E541" s="118">
        <v>0.7</v>
      </c>
      <c r="F541" s="118">
        <v>0.7</v>
      </c>
    </row>
    <row r="542" spans="1:6" s="7" customFormat="1" ht="15.75">
      <c r="A542" s="56" t="s">
        <v>121</v>
      </c>
      <c r="B542" s="58" t="s">
        <v>122</v>
      </c>
      <c r="C542" s="77"/>
      <c r="D542" s="59"/>
      <c r="E542" s="117">
        <f>E543</f>
        <v>1876.6999999999998</v>
      </c>
      <c r="F542" s="117">
        <f>F543</f>
        <v>2009.1</v>
      </c>
    </row>
    <row r="543" spans="1:6" s="7" customFormat="1" ht="33.75" outlineLevel="1">
      <c r="A543" s="30" t="s">
        <v>793</v>
      </c>
      <c r="B543" s="61" t="s">
        <v>124</v>
      </c>
      <c r="C543" s="64"/>
      <c r="D543" s="63"/>
      <c r="E543" s="118">
        <f>E555</f>
        <v>1876.6999999999998</v>
      </c>
      <c r="F543" s="118">
        <f>F555</f>
        <v>2009.1</v>
      </c>
    </row>
    <row r="544" spans="1:6" s="7" customFormat="1" ht="15.75" hidden="1" outlineLevel="2">
      <c r="A544" s="56" t="s">
        <v>84</v>
      </c>
      <c r="B544" s="61" t="s">
        <v>124</v>
      </c>
      <c r="C544" s="64" t="s">
        <v>607</v>
      </c>
      <c r="D544" s="63" t="str">
        <f t="shared" ref="D544:D554" si="12">C544</f>
        <v>70302 51180</v>
      </c>
      <c r="E544" s="118" t="e">
        <f>#REF!</f>
        <v>#REF!</v>
      </c>
      <c r="F544" s="118" t="e">
        <f>#REF!</f>
        <v>#REF!</v>
      </c>
    </row>
    <row r="545" spans="1:6" s="7" customFormat="1" ht="22.5" hidden="1" outlineLevel="3">
      <c r="A545" s="56" t="s">
        <v>125</v>
      </c>
      <c r="B545" s="61" t="s">
        <v>124</v>
      </c>
      <c r="C545" s="64" t="s">
        <v>607</v>
      </c>
      <c r="D545" s="63" t="str">
        <f t="shared" si="12"/>
        <v>70302 51180</v>
      </c>
      <c r="E545" s="118" t="e">
        <f>#REF!</f>
        <v>#REF!</v>
      </c>
      <c r="F545" s="118" t="e">
        <f>#REF!</f>
        <v>#REF!</v>
      </c>
    </row>
    <row r="546" spans="1:6" s="7" customFormat="1" ht="15.75" hidden="1" outlineLevel="5">
      <c r="A546" s="56" t="s">
        <v>98</v>
      </c>
      <c r="B546" s="61" t="s">
        <v>124</v>
      </c>
      <c r="C546" s="64" t="s">
        <v>607</v>
      </c>
      <c r="D546" s="63" t="str">
        <f t="shared" si="12"/>
        <v>70302 51180</v>
      </c>
      <c r="E546" s="118" t="e">
        <f>#REF!</f>
        <v>#REF!</v>
      </c>
      <c r="F546" s="118" t="e">
        <f>#REF!</f>
        <v>#REF!</v>
      </c>
    </row>
    <row r="547" spans="1:6" s="7" customFormat="1" ht="15.75" hidden="1" outlineLevel="6">
      <c r="A547" s="56" t="s">
        <v>99</v>
      </c>
      <c r="B547" s="61" t="s">
        <v>124</v>
      </c>
      <c r="C547" s="64" t="s">
        <v>607</v>
      </c>
      <c r="D547" s="63" t="str">
        <f t="shared" si="12"/>
        <v>70302 51180</v>
      </c>
      <c r="E547" s="118" t="e">
        <f>#REF!</f>
        <v>#REF!</v>
      </c>
      <c r="F547" s="118" t="e">
        <f>#REF!</f>
        <v>#REF!</v>
      </c>
    </row>
    <row r="548" spans="1:6" s="7" customFormat="1" ht="15.75" hidden="1" outlineLevel="7">
      <c r="A548" s="30" t="s">
        <v>99</v>
      </c>
      <c r="B548" s="61" t="s">
        <v>124</v>
      </c>
      <c r="C548" s="64" t="s">
        <v>607</v>
      </c>
      <c r="D548" s="63" t="str">
        <f t="shared" si="12"/>
        <v>70302 51180</v>
      </c>
      <c r="E548" s="118" t="e">
        <f>#REF!</f>
        <v>#REF!</v>
      </c>
      <c r="F548" s="118" t="e">
        <f>#REF!</f>
        <v>#REF!</v>
      </c>
    </row>
    <row r="549" spans="1:6" s="7" customFormat="1" ht="15.75" hidden="1" outlineLevel="1">
      <c r="A549" s="56" t="s">
        <v>126</v>
      </c>
      <c r="B549" s="61" t="s">
        <v>127</v>
      </c>
      <c r="C549" s="64" t="s">
        <v>607</v>
      </c>
      <c r="D549" s="63" t="str">
        <f t="shared" si="12"/>
        <v>70302 51180</v>
      </c>
      <c r="E549" s="118" t="e">
        <f>#REF!</f>
        <v>#REF!</v>
      </c>
      <c r="F549" s="118" t="e">
        <f>#REF!</f>
        <v>#REF!</v>
      </c>
    </row>
    <row r="550" spans="1:6" s="7" customFormat="1" ht="15.75" hidden="1" outlineLevel="2">
      <c r="A550" s="56" t="s">
        <v>128</v>
      </c>
      <c r="B550" s="61" t="s">
        <v>127</v>
      </c>
      <c r="C550" s="64" t="s">
        <v>607</v>
      </c>
      <c r="D550" s="63" t="str">
        <f t="shared" si="12"/>
        <v>70302 51180</v>
      </c>
      <c r="E550" s="118" t="e">
        <f>#REF!</f>
        <v>#REF!</v>
      </c>
      <c r="F550" s="118" t="e">
        <f>#REF!</f>
        <v>#REF!</v>
      </c>
    </row>
    <row r="551" spans="1:6" s="7" customFormat="1" ht="15.75" hidden="1" outlineLevel="3">
      <c r="A551" s="56" t="s">
        <v>129</v>
      </c>
      <c r="B551" s="61" t="s">
        <v>127</v>
      </c>
      <c r="C551" s="64" t="s">
        <v>607</v>
      </c>
      <c r="D551" s="63" t="str">
        <f t="shared" si="12"/>
        <v>70302 51180</v>
      </c>
      <c r="E551" s="118" t="e">
        <f>#REF!</f>
        <v>#REF!</v>
      </c>
      <c r="F551" s="118" t="e">
        <f>#REF!</f>
        <v>#REF!</v>
      </c>
    </row>
    <row r="552" spans="1:6" s="7" customFormat="1" ht="15.75" hidden="1" outlineLevel="5">
      <c r="A552" s="56" t="s">
        <v>26</v>
      </c>
      <c r="B552" s="61" t="s">
        <v>127</v>
      </c>
      <c r="C552" s="64" t="s">
        <v>607</v>
      </c>
      <c r="D552" s="63" t="str">
        <f t="shared" si="12"/>
        <v>70302 51180</v>
      </c>
      <c r="E552" s="118" t="e">
        <f>#REF!</f>
        <v>#REF!</v>
      </c>
      <c r="F552" s="118" t="e">
        <f>#REF!</f>
        <v>#REF!</v>
      </c>
    </row>
    <row r="553" spans="1:6" s="7" customFormat="1" ht="15.75" hidden="1" outlineLevel="6">
      <c r="A553" s="56" t="s">
        <v>28</v>
      </c>
      <c r="B553" s="61" t="s">
        <v>127</v>
      </c>
      <c r="C553" s="64" t="s">
        <v>607</v>
      </c>
      <c r="D553" s="63" t="str">
        <f t="shared" si="12"/>
        <v>70302 51180</v>
      </c>
      <c r="E553" s="118" t="e">
        <f>#REF!</f>
        <v>#REF!</v>
      </c>
      <c r="F553" s="118" t="e">
        <f>#REF!</f>
        <v>#REF!</v>
      </c>
    </row>
    <row r="554" spans="1:6" s="7" customFormat="1" ht="15.75" hidden="1" outlineLevel="7">
      <c r="A554" s="30" t="s">
        <v>32</v>
      </c>
      <c r="B554" s="61" t="s">
        <v>127</v>
      </c>
      <c r="C554" s="64" t="s">
        <v>607</v>
      </c>
      <c r="D554" s="63" t="str">
        <f t="shared" si="12"/>
        <v>70302 51180</v>
      </c>
      <c r="E554" s="118" t="e">
        <f>#REF!</f>
        <v>#REF!</v>
      </c>
      <c r="F554" s="118" t="e">
        <f>#REF!</f>
        <v>#REF!</v>
      </c>
    </row>
    <row r="555" spans="1:6" s="7" customFormat="1" ht="15.75" hidden="1" outlineLevel="7">
      <c r="A555" s="30" t="s">
        <v>84</v>
      </c>
      <c r="B555" s="61" t="s">
        <v>124</v>
      </c>
      <c r="C555" s="64" t="s">
        <v>607</v>
      </c>
      <c r="D555" s="63"/>
      <c r="E555" s="118">
        <f>E556</f>
        <v>1876.6999999999998</v>
      </c>
      <c r="F555" s="118">
        <f>F556</f>
        <v>2009.1</v>
      </c>
    </row>
    <row r="556" spans="1:6" s="7" customFormat="1" ht="23.25" outlineLevel="7">
      <c r="A556" s="83" t="s">
        <v>1033</v>
      </c>
      <c r="B556" s="61" t="s">
        <v>124</v>
      </c>
      <c r="C556" s="64" t="s">
        <v>599</v>
      </c>
      <c r="D556" s="63"/>
      <c r="E556" s="118">
        <f>E557</f>
        <v>1876.6999999999998</v>
      </c>
      <c r="F556" s="118">
        <f>F557</f>
        <v>2009.1</v>
      </c>
    </row>
    <row r="557" spans="1:6" s="7" customFormat="1" ht="23.25" outlineLevel="7">
      <c r="A557" s="25" t="s">
        <v>813</v>
      </c>
      <c r="B557" s="61" t="s">
        <v>124</v>
      </c>
      <c r="C557" s="64" t="s">
        <v>812</v>
      </c>
      <c r="D557" s="63"/>
      <c r="E557" s="118">
        <f>E558+E563</f>
        <v>1876.6999999999998</v>
      </c>
      <c r="F557" s="118">
        <f>F558+F563</f>
        <v>2009.1</v>
      </c>
    </row>
    <row r="558" spans="1:6" s="7" customFormat="1" ht="33.75" outlineLevel="7">
      <c r="A558" s="30" t="s">
        <v>798</v>
      </c>
      <c r="B558" s="61" t="s">
        <v>124</v>
      </c>
      <c r="C558" s="64" t="s">
        <v>812</v>
      </c>
      <c r="D558" s="68">
        <v>100</v>
      </c>
      <c r="E558" s="118">
        <f>E559</f>
        <v>1746.6999999999998</v>
      </c>
      <c r="F558" s="118">
        <f>F559</f>
        <v>1879.1</v>
      </c>
    </row>
    <row r="559" spans="1:6" s="7" customFormat="1" ht="15.75" outlineLevel="7">
      <c r="A559" s="30" t="s">
        <v>799</v>
      </c>
      <c r="B559" s="61" t="s">
        <v>124</v>
      </c>
      <c r="C559" s="64" t="s">
        <v>812</v>
      </c>
      <c r="D559" s="68" t="s">
        <v>18</v>
      </c>
      <c r="E559" s="118">
        <f>E560+E561+E562</f>
        <v>1746.6999999999998</v>
      </c>
      <c r="F559" s="118">
        <f>F560+F561+F562</f>
        <v>1879.1</v>
      </c>
    </row>
    <row r="560" spans="1:6" s="7" customFormat="1" ht="15.75" outlineLevel="7">
      <c r="A560" s="30" t="s">
        <v>600</v>
      </c>
      <c r="B560" s="61" t="s">
        <v>124</v>
      </c>
      <c r="C560" s="64" t="s">
        <v>812</v>
      </c>
      <c r="D560" s="68" t="s">
        <v>20</v>
      </c>
      <c r="E560" s="118">
        <v>1341.6</v>
      </c>
      <c r="F560" s="118">
        <v>1395.2</v>
      </c>
    </row>
    <row r="561" spans="1:6" s="7" customFormat="1" ht="22.5" outlineLevel="7">
      <c r="A561" s="30" t="s">
        <v>622</v>
      </c>
      <c r="B561" s="61" t="s">
        <v>124</v>
      </c>
      <c r="C561" s="64" t="s">
        <v>812</v>
      </c>
      <c r="D561" s="68" t="s">
        <v>25</v>
      </c>
      <c r="E561" s="118">
        <v>0</v>
      </c>
      <c r="F561" s="118">
        <v>62.6</v>
      </c>
    </row>
    <row r="562" spans="1:6" s="7" customFormat="1" ht="22.5" outlineLevel="7">
      <c r="A562" s="30" t="s">
        <v>601</v>
      </c>
      <c r="B562" s="61" t="s">
        <v>124</v>
      </c>
      <c r="C562" s="64" t="s">
        <v>812</v>
      </c>
      <c r="D562" s="68" t="s">
        <v>604</v>
      </c>
      <c r="E562" s="118">
        <v>405.1</v>
      </c>
      <c r="F562" s="118">
        <v>421.3</v>
      </c>
    </row>
    <row r="563" spans="1:6" s="7" customFormat="1" ht="15.75" outlineLevel="7">
      <c r="A563" s="30" t="s">
        <v>623</v>
      </c>
      <c r="B563" s="61" t="s">
        <v>124</v>
      </c>
      <c r="C563" s="64" t="s">
        <v>812</v>
      </c>
      <c r="D563" s="68" t="s">
        <v>27</v>
      </c>
      <c r="E563" s="118">
        <f>E564</f>
        <v>130</v>
      </c>
      <c r="F563" s="118">
        <f>F564</f>
        <v>130</v>
      </c>
    </row>
    <row r="564" spans="1:6" s="7" customFormat="1" ht="15.75" outlineLevel="7">
      <c r="A564" s="30" t="s">
        <v>624</v>
      </c>
      <c r="B564" s="61" t="s">
        <v>124</v>
      </c>
      <c r="C564" s="64" t="s">
        <v>812</v>
      </c>
      <c r="D564" s="68" t="s">
        <v>29</v>
      </c>
      <c r="E564" s="118">
        <f>E565+E566</f>
        <v>130</v>
      </c>
      <c r="F564" s="118">
        <f>F565+F566</f>
        <v>130</v>
      </c>
    </row>
    <row r="565" spans="1:6" s="7" customFormat="1" ht="15.75" outlineLevel="7">
      <c r="A565" s="30" t="s">
        <v>30</v>
      </c>
      <c r="B565" s="61" t="s">
        <v>124</v>
      </c>
      <c r="C565" s="64" t="s">
        <v>812</v>
      </c>
      <c r="D565" s="68" t="s">
        <v>31</v>
      </c>
      <c r="E565" s="118"/>
      <c r="F565" s="118"/>
    </row>
    <row r="566" spans="1:6" s="7" customFormat="1" ht="15.75" outlineLevel="7">
      <c r="A566" s="30" t="s">
        <v>802</v>
      </c>
      <c r="B566" s="61" t="s">
        <v>124</v>
      </c>
      <c r="C566" s="64" t="s">
        <v>812</v>
      </c>
      <c r="D566" s="68" t="s">
        <v>33</v>
      </c>
      <c r="E566" s="118">
        <v>130</v>
      </c>
      <c r="F566" s="118">
        <v>130</v>
      </c>
    </row>
    <row r="567" spans="1:6" s="7" customFormat="1" ht="15.75">
      <c r="A567" s="56" t="s">
        <v>130</v>
      </c>
      <c r="B567" s="58" t="s">
        <v>131</v>
      </c>
      <c r="C567" s="54"/>
      <c r="D567" s="59"/>
      <c r="E567" s="117">
        <f>E569</f>
        <v>1741</v>
      </c>
      <c r="F567" s="117">
        <f>F569</f>
        <v>1741</v>
      </c>
    </row>
    <row r="568" spans="1:6" s="7" customFormat="1" ht="22.5">
      <c r="A568" s="56" t="s">
        <v>132</v>
      </c>
      <c r="B568" s="58" t="s">
        <v>938</v>
      </c>
      <c r="C568" s="54"/>
      <c r="D568" s="59"/>
      <c r="E568" s="117">
        <f>E569</f>
        <v>1741</v>
      </c>
      <c r="F568" s="117">
        <f>F569</f>
        <v>1741</v>
      </c>
    </row>
    <row r="569" spans="1:6" s="7" customFormat="1" ht="23.25">
      <c r="A569" s="25" t="s">
        <v>1035</v>
      </c>
      <c r="B569" s="58" t="s">
        <v>938</v>
      </c>
      <c r="C569" s="77" t="s">
        <v>814</v>
      </c>
      <c r="D569" s="59"/>
      <c r="E569" s="117">
        <f>E570+E574+E573</f>
        <v>1741</v>
      </c>
      <c r="F569" s="117">
        <f>F570+F574+F573</f>
        <v>1741</v>
      </c>
    </row>
    <row r="570" spans="1:6" s="7" customFormat="1" ht="15.75" outlineLevel="7">
      <c r="A570" s="30" t="s">
        <v>623</v>
      </c>
      <c r="B570" s="61" t="s">
        <v>938</v>
      </c>
      <c r="C570" s="64" t="s">
        <v>608</v>
      </c>
      <c r="D570" s="68">
        <v>200</v>
      </c>
      <c r="E570" s="118">
        <f>E571</f>
        <v>1741</v>
      </c>
      <c r="F570" s="118">
        <f>F571</f>
        <v>1741</v>
      </c>
    </row>
    <row r="571" spans="1:6" s="7" customFormat="1" ht="15.75" outlineLevel="7">
      <c r="A571" s="30" t="s">
        <v>624</v>
      </c>
      <c r="B571" s="61" t="s">
        <v>938</v>
      </c>
      <c r="C571" s="64" t="s">
        <v>608</v>
      </c>
      <c r="D571" s="68" t="s">
        <v>29</v>
      </c>
      <c r="E571" s="118">
        <f>E572</f>
        <v>1741</v>
      </c>
      <c r="F571" s="118">
        <f>F572</f>
        <v>1741</v>
      </c>
    </row>
    <row r="572" spans="1:6" s="7" customFormat="1" ht="15.75" outlineLevel="7">
      <c r="A572" s="30" t="s">
        <v>802</v>
      </c>
      <c r="B572" s="61" t="s">
        <v>938</v>
      </c>
      <c r="C572" s="64" t="s">
        <v>608</v>
      </c>
      <c r="D572" s="68" t="s">
        <v>33</v>
      </c>
      <c r="E572" s="118">
        <v>1741</v>
      </c>
      <c r="F572" s="118">
        <v>1741</v>
      </c>
    </row>
    <row r="573" spans="1:6" s="7" customFormat="1" ht="33.75" outlineLevel="7">
      <c r="A573" s="30" t="s">
        <v>945</v>
      </c>
      <c r="B573" s="61" t="s">
        <v>938</v>
      </c>
      <c r="C573" s="64" t="s">
        <v>608</v>
      </c>
      <c r="D573" s="68" t="s">
        <v>944</v>
      </c>
      <c r="E573" s="118">
        <v>0</v>
      </c>
      <c r="F573" s="118">
        <v>0</v>
      </c>
    </row>
    <row r="574" spans="1:6" s="7" customFormat="1" ht="15.75" outlineLevel="7">
      <c r="A574" s="112" t="s">
        <v>45</v>
      </c>
      <c r="B574" s="61" t="s">
        <v>938</v>
      </c>
      <c r="C574" s="64" t="s">
        <v>608</v>
      </c>
      <c r="D574" s="68" t="s">
        <v>46</v>
      </c>
      <c r="E574" s="118">
        <f>E575</f>
        <v>0</v>
      </c>
      <c r="F574" s="118">
        <f>F575</f>
        <v>0</v>
      </c>
    </row>
    <row r="575" spans="1:6" s="7" customFormat="1" ht="15.75" outlineLevel="7">
      <c r="A575" s="115" t="s">
        <v>47</v>
      </c>
      <c r="B575" s="61" t="s">
        <v>938</v>
      </c>
      <c r="C575" s="64" t="s">
        <v>608</v>
      </c>
      <c r="D575" s="68" t="s">
        <v>48</v>
      </c>
      <c r="E575" s="118">
        <f>E576</f>
        <v>0</v>
      </c>
      <c r="F575" s="118">
        <f>F576</f>
        <v>0</v>
      </c>
    </row>
    <row r="576" spans="1:6" s="7" customFormat="1" ht="15.75" outlineLevel="7">
      <c r="A576" s="112" t="s">
        <v>747</v>
      </c>
      <c r="B576" s="61" t="s">
        <v>938</v>
      </c>
      <c r="C576" s="64" t="s">
        <v>608</v>
      </c>
      <c r="D576" s="68" t="s">
        <v>628</v>
      </c>
      <c r="E576" s="118">
        <v>0</v>
      </c>
      <c r="F576" s="118">
        <v>0</v>
      </c>
    </row>
    <row r="577" spans="1:6" s="7" customFormat="1" ht="15.75" outlineLevel="7">
      <c r="A577" s="30" t="s">
        <v>802</v>
      </c>
      <c r="B577" s="61" t="s">
        <v>938</v>
      </c>
      <c r="C577" s="64" t="s">
        <v>803</v>
      </c>
      <c r="D577" s="68" t="s">
        <v>33</v>
      </c>
      <c r="E577" s="118">
        <v>0</v>
      </c>
      <c r="F577" s="118">
        <v>0</v>
      </c>
    </row>
    <row r="578" spans="1:6" s="7" customFormat="1" ht="15.75">
      <c r="A578" s="56" t="s">
        <v>140</v>
      </c>
      <c r="B578" s="58" t="s">
        <v>141</v>
      </c>
      <c r="C578" s="54"/>
      <c r="D578" s="59"/>
      <c r="E578" s="117">
        <f>E579+E1024+E1036+E1264+E1021</f>
        <v>27477.199999999997</v>
      </c>
      <c r="F578" s="117">
        <f>F579+F1024+F1036+F1264+F1021</f>
        <v>27477.199999999997</v>
      </c>
    </row>
    <row r="579" spans="1:6" s="7" customFormat="1" ht="15.75" outlineLevel="1">
      <c r="A579" s="56" t="s">
        <v>142</v>
      </c>
      <c r="B579" s="58" t="s">
        <v>143</v>
      </c>
      <c r="C579" s="54"/>
      <c r="D579" s="59"/>
      <c r="E579" s="117">
        <f>E1012</f>
        <v>247.7</v>
      </c>
      <c r="F579" s="117">
        <f>F1012</f>
        <v>247.7</v>
      </c>
    </row>
    <row r="580" spans="1:6" s="7" customFormat="1" ht="15.75" hidden="1" outlineLevel="2">
      <c r="A580" s="56" t="s">
        <v>142</v>
      </c>
      <c r="B580" s="58" t="s">
        <v>143</v>
      </c>
      <c r="C580" s="54">
        <v>335788</v>
      </c>
      <c r="D580" s="59">
        <f t="shared" ref="D580:D643" si="13">C580</f>
        <v>335788</v>
      </c>
      <c r="E580" s="117" t="e">
        <f>#REF!</f>
        <v>#REF!</v>
      </c>
      <c r="F580" s="117" t="e">
        <f>#REF!</f>
        <v>#REF!</v>
      </c>
    </row>
    <row r="581" spans="1:6" s="7" customFormat="1" ht="22.5" hidden="1" outlineLevel="3">
      <c r="A581" s="56" t="s">
        <v>12</v>
      </c>
      <c r="B581" s="58" t="s">
        <v>143</v>
      </c>
      <c r="C581" s="54">
        <v>9112.9</v>
      </c>
      <c r="D581" s="59">
        <f t="shared" si="13"/>
        <v>9112.9</v>
      </c>
      <c r="E581" s="117" t="e">
        <f>#REF!</f>
        <v>#REF!</v>
      </c>
      <c r="F581" s="117" t="e">
        <f>#REF!</f>
        <v>#REF!</v>
      </c>
    </row>
    <row r="582" spans="1:6" s="7" customFormat="1" ht="22.5" hidden="1" outlineLevel="5">
      <c r="A582" s="56" t="s">
        <v>53</v>
      </c>
      <c r="B582" s="58" t="s">
        <v>143</v>
      </c>
      <c r="C582" s="54">
        <v>9112.9</v>
      </c>
      <c r="D582" s="59">
        <f t="shared" si="13"/>
        <v>9112.9</v>
      </c>
      <c r="E582" s="117" t="e">
        <f>#REF!</f>
        <v>#REF!</v>
      </c>
      <c r="F582" s="117" t="e">
        <f>#REF!</f>
        <v>#REF!</v>
      </c>
    </row>
    <row r="583" spans="1:6" s="7" customFormat="1" ht="33.75" hidden="1" outlineLevel="6">
      <c r="A583" s="56" t="s">
        <v>15</v>
      </c>
      <c r="B583" s="58" t="s">
        <v>143</v>
      </c>
      <c r="C583" s="54">
        <v>9112.9</v>
      </c>
      <c r="D583" s="59">
        <f t="shared" si="13"/>
        <v>9112.9</v>
      </c>
      <c r="E583" s="117" t="e">
        <f>#REF!</f>
        <v>#REF!</v>
      </c>
      <c r="F583" s="117" t="e">
        <f>#REF!</f>
        <v>#REF!</v>
      </c>
    </row>
    <row r="584" spans="1:6" s="7" customFormat="1" ht="15.75" hidden="1" outlineLevel="7">
      <c r="A584" s="56" t="s">
        <v>17</v>
      </c>
      <c r="B584" s="61" t="s">
        <v>143</v>
      </c>
      <c r="C584" s="62">
        <v>9112.9</v>
      </c>
      <c r="D584" s="59">
        <f t="shared" si="13"/>
        <v>9112.9</v>
      </c>
      <c r="E584" s="117" t="e">
        <f>#REF!</f>
        <v>#REF!</v>
      </c>
      <c r="F584" s="117" t="e">
        <f>#REF!</f>
        <v>#REF!</v>
      </c>
    </row>
    <row r="585" spans="1:6" s="7" customFormat="1" ht="15.75" hidden="1" outlineLevel="3">
      <c r="A585" s="30" t="s">
        <v>19</v>
      </c>
      <c r="B585" s="58" t="s">
        <v>143</v>
      </c>
      <c r="C585" s="54">
        <v>312885.40000000002</v>
      </c>
      <c r="D585" s="59">
        <f t="shared" si="13"/>
        <v>312885.40000000002</v>
      </c>
      <c r="E585" s="117" t="e">
        <f>#REF!</f>
        <v>#REF!</v>
      </c>
      <c r="F585" s="117" t="e">
        <f>#REF!</f>
        <v>#REF!</v>
      </c>
    </row>
    <row r="586" spans="1:6" s="7" customFormat="1" ht="15.75" hidden="1" outlineLevel="5">
      <c r="A586" s="56" t="s">
        <v>23</v>
      </c>
      <c r="B586" s="58" t="s">
        <v>143</v>
      </c>
      <c r="C586" s="54">
        <v>287367.40000000002</v>
      </c>
      <c r="D586" s="59">
        <f t="shared" si="13"/>
        <v>287367.40000000002</v>
      </c>
      <c r="E586" s="117" t="e">
        <f>#REF!</f>
        <v>#REF!</v>
      </c>
      <c r="F586" s="117" t="e">
        <f>#REF!</f>
        <v>#REF!</v>
      </c>
    </row>
    <row r="587" spans="1:6" s="7" customFormat="1" ht="33.75" hidden="1" outlineLevel="6">
      <c r="A587" s="56" t="s">
        <v>15</v>
      </c>
      <c r="B587" s="58" t="s">
        <v>143</v>
      </c>
      <c r="C587" s="54">
        <v>287367.40000000002</v>
      </c>
      <c r="D587" s="59">
        <f t="shared" si="13"/>
        <v>287367.40000000002</v>
      </c>
      <c r="E587" s="117" t="e">
        <f>#REF!</f>
        <v>#REF!</v>
      </c>
      <c r="F587" s="117" t="e">
        <f>#REF!</f>
        <v>#REF!</v>
      </c>
    </row>
    <row r="588" spans="1:6" s="7" customFormat="1" ht="15.75" hidden="1" outlineLevel="7">
      <c r="A588" s="56" t="s">
        <v>17</v>
      </c>
      <c r="B588" s="61" t="s">
        <v>143</v>
      </c>
      <c r="C588" s="62">
        <v>287159.7</v>
      </c>
      <c r="D588" s="59">
        <f t="shared" si="13"/>
        <v>287159.7</v>
      </c>
      <c r="E588" s="117" t="e">
        <f>#REF!</f>
        <v>#REF!</v>
      </c>
      <c r="F588" s="117" t="e">
        <f>#REF!</f>
        <v>#REF!</v>
      </c>
    </row>
    <row r="589" spans="1:6" s="7" customFormat="1" ht="15.75" hidden="1" outlineLevel="7">
      <c r="A589" s="30" t="s">
        <v>19</v>
      </c>
      <c r="B589" s="61" t="s">
        <v>143</v>
      </c>
      <c r="C589" s="62">
        <v>207.7</v>
      </c>
      <c r="D589" s="59">
        <f t="shared" si="13"/>
        <v>207.7</v>
      </c>
      <c r="E589" s="117" t="e">
        <f>#REF!</f>
        <v>#REF!</v>
      </c>
      <c r="F589" s="117" t="e">
        <f>#REF!</f>
        <v>#REF!</v>
      </c>
    </row>
    <row r="590" spans="1:6" s="7" customFormat="1" ht="15.75" hidden="1" outlineLevel="5">
      <c r="A590" s="30" t="s">
        <v>24</v>
      </c>
      <c r="B590" s="58" t="s">
        <v>143</v>
      </c>
      <c r="C590" s="54">
        <v>25450.400000000001</v>
      </c>
      <c r="D590" s="59">
        <f t="shared" si="13"/>
        <v>25450.400000000001</v>
      </c>
      <c r="E590" s="117" t="e">
        <f>#REF!</f>
        <v>#REF!</v>
      </c>
      <c r="F590" s="117" t="e">
        <f>#REF!</f>
        <v>#REF!</v>
      </c>
    </row>
    <row r="591" spans="1:6" s="7" customFormat="1" ht="15.75" hidden="1" outlineLevel="6">
      <c r="A591" s="56" t="s">
        <v>26</v>
      </c>
      <c r="B591" s="58" t="s">
        <v>143</v>
      </c>
      <c r="C591" s="54">
        <v>25450.400000000001</v>
      </c>
      <c r="D591" s="59">
        <f t="shared" si="13"/>
        <v>25450.400000000001</v>
      </c>
      <c r="E591" s="117" t="e">
        <f>#REF!</f>
        <v>#REF!</v>
      </c>
      <c r="F591" s="117" t="e">
        <f>#REF!</f>
        <v>#REF!</v>
      </c>
    </row>
    <row r="592" spans="1:6" s="7" customFormat="1" ht="15.75" hidden="1" outlineLevel="7">
      <c r="A592" s="56" t="s">
        <v>28</v>
      </c>
      <c r="B592" s="61" t="s">
        <v>143</v>
      </c>
      <c r="C592" s="62">
        <v>6429.5</v>
      </c>
      <c r="D592" s="59">
        <f t="shared" si="13"/>
        <v>6429.5</v>
      </c>
      <c r="E592" s="117" t="e">
        <f>#REF!</f>
        <v>#REF!</v>
      </c>
      <c r="F592" s="117" t="e">
        <f>#REF!</f>
        <v>#REF!</v>
      </c>
    </row>
    <row r="593" spans="1:6" s="7" customFormat="1" ht="15.75" hidden="1" outlineLevel="7">
      <c r="A593" s="30" t="s">
        <v>30</v>
      </c>
      <c r="B593" s="61" t="s">
        <v>143</v>
      </c>
      <c r="C593" s="62">
        <v>19020.900000000001</v>
      </c>
      <c r="D593" s="59">
        <f t="shared" si="13"/>
        <v>19020.900000000001</v>
      </c>
      <c r="E593" s="117" t="e">
        <f>#REF!</f>
        <v>#REF!</v>
      </c>
      <c r="F593" s="117" t="e">
        <f>#REF!</f>
        <v>#REF!</v>
      </c>
    </row>
    <row r="594" spans="1:6" s="7" customFormat="1" ht="15.75" hidden="1" outlineLevel="5">
      <c r="A594" s="30" t="s">
        <v>32</v>
      </c>
      <c r="B594" s="58" t="s">
        <v>143</v>
      </c>
      <c r="C594" s="54">
        <v>67.599999999999994</v>
      </c>
      <c r="D594" s="59">
        <f t="shared" si="13"/>
        <v>67.599999999999994</v>
      </c>
      <c r="E594" s="117" t="e">
        <f>#REF!</f>
        <v>#REF!</v>
      </c>
      <c r="F594" s="117" t="e">
        <f>#REF!</f>
        <v>#REF!</v>
      </c>
    </row>
    <row r="595" spans="1:6" s="7" customFormat="1" ht="15.75" hidden="1" outlineLevel="6">
      <c r="A595" s="56" t="s">
        <v>45</v>
      </c>
      <c r="B595" s="58" t="s">
        <v>143</v>
      </c>
      <c r="C595" s="54">
        <v>67.599999999999994</v>
      </c>
      <c r="D595" s="59">
        <f t="shared" si="13"/>
        <v>67.599999999999994</v>
      </c>
      <c r="E595" s="117" t="e">
        <f>#REF!</f>
        <v>#REF!</v>
      </c>
      <c r="F595" s="117" t="e">
        <f>#REF!</f>
        <v>#REF!</v>
      </c>
    </row>
    <row r="596" spans="1:6" s="7" customFormat="1" ht="15.75" hidden="1" outlineLevel="7">
      <c r="A596" s="56" t="s">
        <v>47</v>
      </c>
      <c r="B596" s="61" t="s">
        <v>143</v>
      </c>
      <c r="C596" s="62">
        <v>31.4</v>
      </c>
      <c r="D596" s="59">
        <f t="shared" si="13"/>
        <v>31.4</v>
      </c>
      <c r="E596" s="117" t="e">
        <f>#REF!</f>
        <v>#REF!</v>
      </c>
      <c r="F596" s="117" t="e">
        <f>#REF!</f>
        <v>#REF!</v>
      </c>
    </row>
    <row r="597" spans="1:6" s="7" customFormat="1" ht="15.75" hidden="1" outlineLevel="7">
      <c r="A597" s="30" t="s">
        <v>54</v>
      </c>
      <c r="B597" s="61" t="s">
        <v>143</v>
      </c>
      <c r="C597" s="62">
        <v>36.200000000000003</v>
      </c>
      <c r="D597" s="59">
        <f t="shared" si="13"/>
        <v>36.200000000000003</v>
      </c>
      <c r="E597" s="117" t="e">
        <f>#REF!</f>
        <v>#REF!</v>
      </c>
      <c r="F597" s="117" t="e">
        <f>#REF!</f>
        <v>#REF!</v>
      </c>
    </row>
    <row r="598" spans="1:6" s="7" customFormat="1" ht="15.75" hidden="1" outlineLevel="3" collapsed="1">
      <c r="A598" s="30" t="s">
        <v>49</v>
      </c>
      <c r="B598" s="58" t="s">
        <v>143</v>
      </c>
      <c r="C598" s="54">
        <f>C599</f>
        <v>275.10000000000002</v>
      </c>
      <c r="D598" s="59">
        <f t="shared" si="13"/>
        <v>275.10000000000002</v>
      </c>
      <c r="E598" s="117" t="e">
        <f>#REF!</f>
        <v>#REF!</v>
      </c>
      <c r="F598" s="117" t="e">
        <f>#REF!</f>
        <v>#REF!</v>
      </c>
    </row>
    <row r="599" spans="1:6" s="7" customFormat="1" ht="22.5" hidden="1" outlineLevel="5">
      <c r="A599" s="56" t="s">
        <v>144</v>
      </c>
      <c r="B599" s="58" t="s">
        <v>143</v>
      </c>
      <c r="C599" s="54">
        <f>C600</f>
        <v>275.10000000000002</v>
      </c>
      <c r="D599" s="59">
        <f t="shared" si="13"/>
        <v>275.10000000000002</v>
      </c>
      <c r="E599" s="117" t="e">
        <f>#REF!</f>
        <v>#REF!</v>
      </c>
      <c r="F599" s="117" t="e">
        <f>#REF!</f>
        <v>#REF!</v>
      </c>
    </row>
    <row r="600" spans="1:6" s="7" customFormat="1" ht="15.75" hidden="1" outlineLevel="6">
      <c r="A600" s="56" t="s">
        <v>98</v>
      </c>
      <c r="B600" s="58" t="s">
        <v>143</v>
      </c>
      <c r="C600" s="54">
        <f>C601</f>
        <v>275.10000000000002</v>
      </c>
      <c r="D600" s="59">
        <f t="shared" si="13"/>
        <v>275.10000000000002</v>
      </c>
      <c r="E600" s="117" t="e">
        <f>#REF!</f>
        <v>#REF!</v>
      </c>
      <c r="F600" s="117" t="e">
        <f>#REF!</f>
        <v>#REF!</v>
      </c>
    </row>
    <row r="601" spans="1:6" s="7" customFormat="1" ht="15.75" hidden="1" outlineLevel="7">
      <c r="A601" s="56" t="s">
        <v>99</v>
      </c>
      <c r="B601" s="61" t="s">
        <v>143</v>
      </c>
      <c r="C601" s="62">
        <v>275.10000000000002</v>
      </c>
      <c r="D601" s="59">
        <f t="shared" si="13"/>
        <v>275.10000000000002</v>
      </c>
      <c r="E601" s="117" t="e">
        <f>#REF!</f>
        <v>#REF!</v>
      </c>
      <c r="F601" s="117" t="e">
        <f>#REF!</f>
        <v>#REF!</v>
      </c>
    </row>
    <row r="602" spans="1:6" s="7" customFormat="1" ht="15.75" hidden="1" outlineLevel="3">
      <c r="A602" s="30" t="s">
        <v>99</v>
      </c>
      <c r="B602" s="58" t="s">
        <v>143</v>
      </c>
      <c r="C602" s="54">
        <v>12932.1</v>
      </c>
      <c r="D602" s="59">
        <f t="shared" si="13"/>
        <v>12932.1</v>
      </c>
      <c r="E602" s="117" t="e">
        <f>#REF!</f>
        <v>#REF!</v>
      </c>
      <c r="F602" s="117" t="e">
        <f>#REF!</f>
        <v>#REF!</v>
      </c>
    </row>
    <row r="603" spans="1:6" s="7" customFormat="1" ht="22.5" hidden="1" outlineLevel="5">
      <c r="A603" s="56" t="s">
        <v>145</v>
      </c>
      <c r="B603" s="58" t="s">
        <v>143</v>
      </c>
      <c r="C603" s="54">
        <v>12932.1</v>
      </c>
      <c r="D603" s="59">
        <f t="shared" si="13"/>
        <v>12932.1</v>
      </c>
      <c r="E603" s="117" t="e">
        <f>#REF!</f>
        <v>#REF!</v>
      </c>
      <c r="F603" s="117" t="e">
        <f>#REF!</f>
        <v>#REF!</v>
      </c>
    </row>
    <row r="604" spans="1:6" s="7" customFormat="1" ht="15.75" hidden="1" outlineLevel="6">
      <c r="A604" s="56" t="s">
        <v>98</v>
      </c>
      <c r="B604" s="58" t="s">
        <v>143</v>
      </c>
      <c r="C604" s="54">
        <v>12932.1</v>
      </c>
      <c r="D604" s="59">
        <f t="shared" si="13"/>
        <v>12932.1</v>
      </c>
      <c r="E604" s="117" t="e">
        <f>#REF!</f>
        <v>#REF!</v>
      </c>
      <c r="F604" s="117" t="e">
        <f>#REF!</f>
        <v>#REF!</v>
      </c>
    </row>
    <row r="605" spans="1:6" s="7" customFormat="1" ht="15.75" hidden="1" outlineLevel="7">
      <c r="A605" s="56" t="s">
        <v>99</v>
      </c>
      <c r="B605" s="61" t="s">
        <v>143</v>
      </c>
      <c r="C605" s="62">
        <v>12932.1</v>
      </c>
      <c r="D605" s="59">
        <f t="shared" si="13"/>
        <v>12932.1</v>
      </c>
      <c r="E605" s="117" t="e">
        <f>#REF!</f>
        <v>#REF!</v>
      </c>
      <c r="F605" s="117" t="e">
        <f>#REF!</f>
        <v>#REF!</v>
      </c>
    </row>
    <row r="606" spans="1:6" s="7" customFormat="1" ht="15.75" hidden="1" outlineLevel="2">
      <c r="A606" s="30" t="s">
        <v>99</v>
      </c>
      <c r="B606" s="58" t="s">
        <v>143</v>
      </c>
      <c r="C606" s="54">
        <v>527377</v>
      </c>
      <c r="D606" s="59">
        <f t="shared" si="13"/>
        <v>527377</v>
      </c>
      <c r="E606" s="117" t="e">
        <f>#REF!</f>
        <v>#REF!</v>
      </c>
      <c r="F606" s="117" t="e">
        <f>#REF!</f>
        <v>#REF!</v>
      </c>
    </row>
    <row r="607" spans="1:6" s="7" customFormat="1" ht="15.75" hidden="1" outlineLevel="3">
      <c r="A607" s="56" t="s">
        <v>146</v>
      </c>
      <c r="B607" s="58" t="s">
        <v>143</v>
      </c>
      <c r="C607" s="54">
        <v>5329</v>
      </c>
      <c r="D607" s="59">
        <f t="shared" si="13"/>
        <v>5329</v>
      </c>
      <c r="E607" s="117" t="e">
        <f>#REF!</f>
        <v>#REF!</v>
      </c>
      <c r="F607" s="117" t="e">
        <f>#REF!</f>
        <v>#REF!</v>
      </c>
    </row>
    <row r="608" spans="1:6" s="7" customFormat="1" ht="22.5" hidden="1" outlineLevel="4">
      <c r="A608" s="56" t="s">
        <v>147</v>
      </c>
      <c r="B608" s="58" t="s">
        <v>143</v>
      </c>
      <c r="C608" s="54">
        <v>5329</v>
      </c>
      <c r="D608" s="59">
        <f t="shared" si="13"/>
        <v>5329</v>
      </c>
      <c r="E608" s="117" t="e">
        <f>#REF!</f>
        <v>#REF!</v>
      </c>
      <c r="F608" s="117" t="e">
        <f>#REF!</f>
        <v>#REF!</v>
      </c>
    </row>
    <row r="609" spans="1:6" s="7" customFormat="1" ht="22.5" hidden="1" outlineLevel="5">
      <c r="A609" s="56" t="s">
        <v>148</v>
      </c>
      <c r="B609" s="58" t="s">
        <v>143</v>
      </c>
      <c r="C609" s="54">
        <v>29</v>
      </c>
      <c r="D609" s="59">
        <f t="shared" si="13"/>
        <v>29</v>
      </c>
      <c r="E609" s="117" t="e">
        <f>#REF!</f>
        <v>#REF!</v>
      </c>
      <c r="F609" s="117" t="e">
        <f>#REF!</f>
        <v>#REF!</v>
      </c>
    </row>
    <row r="610" spans="1:6" s="7" customFormat="1" ht="15.75" hidden="1" outlineLevel="6">
      <c r="A610" s="56" t="s">
        <v>26</v>
      </c>
      <c r="B610" s="58" t="s">
        <v>143</v>
      </c>
      <c r="C610" s="54">
        <v>29</v>
      </c>
      <c r="D610" s="59">
        <f t="shared" si="13"/>
        <v>29</v>
      </c>
      <c r="E610" s="117" t="e">
        <f>#REF!</f>
        <v>#REF!</v>
      </c>
      <c r="F610" s="117" t="e">
        <f>#REF!</f>
        <v>#REF!</v>
      </c>
    </row>
    <row r="611" spans="1:6" s="7" customFormat="1" ht="15.75" hidden="1" outlineLevel="7">
      <c r="A611" s="56" t="s">
        <v>28</v>
      </c>
      <c r="B611" s="61" t="s">
        <v>143</v>
      </c>
      <c r="C611" s="62">
        <v>29</v>
      </c>
      <c r="D611" s="59">
        <f t="shared" si="13"/>
        <v>29</v>
      </c>
      <c r="E611" s="117" t="e">
        <f>#REF!</f>
        <v>#REF!</v>
      </c>
      <c r="F611" s="117" t="e">
        <f>#REF!</f>
        <v>#REF!</v>
      </c>
    </row>
    <row r="612" spans="1:6" s="7" customFormat="1" ht="15.75" hidden="1" outlineLevel="5">
      <c r="A612" s="30" t="s">
        <v>32</v>
      </c>
      <c r="B612" s="58" t="s">
        <v>143</v>
      </c>
      <c r="C612" s="54">
        <v>5300</v>
      </c>
      <c r="D612" s="59">
        <f t="shared" si="13"/>
        <v>5300</v>
      </c>
      <c r="E612" s="117" t="e">
        <f>#REF!</f>
        <v>#REF!</v>
      </c>
      <c r="F612" s="117" t="e">
        <f>#REF!</f>
        <v>#REF!</v>
      </c>
    </row>
    <row r="613" spans="1:6" s="7" customFormat="1" ht="15.75" hidden="1" outlineLevel="6">
      <c r="A613" s="56" t="s">
        <v>45</v>
      </c>
      <c r="B613" s="58" t="s">
        <v>143</v>
      </c>
      <c r="C613" s="54">
        <v>5300</v>
      </c>
      <c r="D613" s="59">
        <f t="shared" si="13"/>
        <v>5300</v>
      </c>
      <c r="E613" s="117" t="e">
        <f>#REF!</f>
        <v>#REF!</v>
      </c>
      <c r="F613" s="117" t="e">
        <f>#REF!</f>
        <v>#REF!</v>
      </c>
    </row>
    <row r="614" spans="1:6" s="7" customFormat="1" ht="22.5" hidden="1" outlineLevel="7">
      <c r="A614" s="56" t="s">
        <v>149</v>
      </c>
      <c r="B614" s="61" t="s">
        <v>143</v>
      </c>
      <c r="C614" s="62">
        <v>5300</v>
      </c>
      <c r="D614" s="59">
        <f t="shared" si="13"/>
        <v>5300</v>
      </c>
      <c r="E614" s="117" t="e">
        <f>#REF!</f>
        <v>#REF!</v>
      </c>
      <c r="F614" s="117" t="e">
        <f>#REF!</f>
        <v>#REF!</v>
      </c>
    </row>
    <row r="615" spans="1:6" s="7" customFormat="1" ht="22.5" hidden="1" outlineLevel="3">
      <c r="A615" s="30" t="s">
        <v>149</v>
      </c>
      <c r="B615" s="58" t="s">
        <v>143</v>
      </c>
      <c r="C615" s="54">
        <v>155784.79999999999</v>
      </c>
      <c r="D615" s="59">
        <f t="shared" si="13"/>
        <v>155784.79999999999</v>
      </c>
      <c r="E615" s="117" t="e">
        <f>#REF!</f>
        <v>#REF!</v>
      </c>
      <c r="F615" s="117" t="e">
        <f>#REF!</f>
        <v>#REF!</v>
      </c>
    </row>
    <row r="616" spans="1:6" s="7" customFormat="1" ht="22.5" hidden="1" outlineLevel="5">
      <c r="A616" s="56" t="s">
        <v>150</v>
      </c>
      <c r="B616" s="58" t="s">
        <v>143</v>
      </c>
      <c r="C616" s="54">
        <v>81427.5</v>
      </c>
      <c r="D616" s="59">
        <f t="shared" si="13"/>
        <v>81427.5</v>
      </c>
      <c r="E616" s="117" t="e">
        <f>#REF!</f>
        <v>#REF!</v>
      </c>
      <c r="F616" s="117" t="e">
        <f>#REF!</f>
        <v>#REF!</v>
      </c>
    </row>
    <row r="617" spans="1:6" s="7" customFormat="1" ht="15.75" hidden="1" outlineLevel="6">
      <c r="A617" s="56" t="s">
        <v>26</v>
      </c>
      <c r="B617" s="58" t="s">
        <v>143</v>
      </c>
      <c r="C617" s="54">
        <v>81427.5</v>
      </c>
      <c r="D617" s="59">
        <f t="shared" si="13"/>
        <v>81427.5</v>
      </c>
      <c r="E617" s="117" t="e">
        <f>#REF!</f>
        <v>#REF!</v>
      </c>
      <c r="F617" s="117" t="e">
        <f>#REF!</f>
        <v>#REF!</v>
      </c>
    </row>
    <row r="618" spans="1:6" s="7" customFormat="1" ht="15.75" hidden="1" outlineLevel="7">
      <c r="A618" s="56" t="s">
        <v>28</v>
      </c>
      <c r="B618" s="61" t="s">
        <v>143</v>
      </c>
      <c r="C618" s="62">
        <v>81427.5</v>
      </c>
      <c r="D618" s="59">
        <f t="shared" si="13"/>
        <v>81427.5</v>
      </c>
      <c r="E618" s="117" t="e">
        <f>#REF!</f>
        <v>#REF!</v>
      </c>
      <c r="F618" s="117" t="e">
        <f>#REF!</f>
        <v>#REF!</v>
      </c>
    </row>
    <row r="619" spans="1:6" s="7" customFormat="1" ht="15.75" hidden="1" outlineLevel="5">
      <c r="A619" s="30" t="s">
        <v>32</v>
      </c>
      <c r="B619" s="58" t="s">
        <v>143</v>
      </c>
      <c r="C619" s="54">
        <v>34534.5</v>
      </c>
      <c r="D619" s="59">
        <f t="shared" si="13"/>
        <v>34534.5</v>
      </c>
      <c r="E619" s="117" t="e">
        <f>#REF!</f>
        <v>#REF!</v>
      </c>
      <c r="F619" s="117" t="e">
        <f>#REF!</f>
        <v>#REF!</v>
      </c>
    </row>
    <row r="620" spans="1:6" s="7" customFormat="1" ht="15.75" hidden="1" outlineLevel="6">
      <c r="A620" s="56" t="s">
        <v>34</v>
      </c>
      <c r="B620" s="58" t="s">
        <v>143</v>
      </c>
      <c r="C620" s="54">
        <v>34534.5</v>
      </c>
      <c r="D620" s="59">
        <f t="shared" si="13"/>
        <v>34534.5</v>
      </c>
      <c r="E620" s="117" t="e">
        <f>#REF!</f>
        <v>#REF!</v>
      </c>
      <c r="F620" s="117" t="e">
        <f>#REF!</f>
        <v>#REF!</v>
      </c>
    </row>
    <row r="621" spans="1:6" s="7" customFormat="1" ht="15.75" hidden="1" outlineLevel="7">
      <c r="A621" s="56" t="s">
        <v>66</v>
      </c>
      <c r="B621" s="61" t="s">
        <v>143</v>
      </c>
      <c r="C621" s="62">
        <v>34534.5</v>
      </c>
      <c r="D621" s="59">
        <f t="shared" si="13"/>
        <v>34534.5</v>
      </c>
      <c r="E621" s="117" t="e">
        <f>#REF!</f>
        <v>#REF!</v>
      </c>
      <c r="F621" s="117" t="e">
        <f>#REF!</f>
        <v>#REF!</v>
      </c>
    </row>
    <row r="622" spans="1:6" s="7" customFormat="1" ht="15.75" hidden="1" outlineLevel="5">
      <c r="A622" s="30" t="s">
        <v>66</v>
      </c>
      <c r="B622" s="58" t="s">
        <v>143</v>
      </c>
      <c r="C622" s="54">
        <v>20160</v>
      </c>
      <c r="D622" s="59">
        <f t="shared" si="13"/>
        <v>20160</v>
      </c>
      <c r="E622" s="117" t="e">
        <f>#REF!</f>
        <v>#REF!</v>
      </c>
      <c r="F622" s="117" t="e">
        <f>#REF!</f>
        <v>#REF!</v>
      </c>
    </row>
    <row r="623" spans="1:6" s="7" customFormat="1" ht="22.5" hidden="1" outlineLevel="6">
      <c r="A623" s="56" t="s">
        <v>103</v>
      </c>
      <c r="B623" s="58" t="s">
        <v>143</v>
      </c>
      <c r="C623" s="54">
        <v>20160</v>
      </c>
      <c r="D623" s="59">
        <f t="shared" si="13"/>
        <v>20160</v>
      </c>
      <c r="E623" s="117" t="e">
        <f>#REF!</f>
        <v>#REF!</v>
      </c>
      <c r="F623" s="117" t="e">
        <f>#REF!</f>
        <v>#REF!</v>
      </c>
    </row>
    <row r="624" spans="1:6" s="7" customFormat="1" ht="15.75" hidden="1" outlineLevel="7">
      <c r="A624" s="56" t="s">
        <v>104</v>
      </c>
      <c r="B624" s="61" t="s">
        <v>143</v>
      </c>
      <c r="C624" s="62">
        <v>20160</v>
      </c>
      <c r="D624" s="59">
        <f t="shared" si="13"/>
        <v>20160</v>
      </c>
      <c r="E624" s="117" t="e">
        <f>#REF!</f>
        <v>#REF!</v>
      </c>
      <c r="F624" s="117" t="e">
        <f>#REF!</f>
        <v>#REF!</v>
      </c>
    </row>
    <row r="625" spans="1:6" s="7" customFormat="1" ht="22.5" hidden="1" outlineLevel="5">
      <c r="A625" s="30" t="s">
        <v>105</v>
      </c>
      <c r="B625" s="58" t="s">
        <v>143</v>
      </c>
      <c r="C625" s="54">
        <v>19662.8</v>
      </c>
      <c r="D625" s="59">
        <f t="shared" si="13"/>
        <v>19662.8</v>
      </c>
      <c r="E625" s="117" t="e">
        <f>#REF!</f>
        <v>#REF!</v>
      </c>
      <c r="F625" s="117" t="e">
        <f>#REF!</f>
        <v>#REF!</v>
      </c>
    </row>
    <row r="626" spans="1:6" s="7" customFormat="1" ht="15.75" hidden="1" outlineLevel="6">
      <c r="A626" s="56" t="s">
        <v>45</v>
      </c>
      <c r="B626" s="58" t="s">
        <v>143</v>
      </c>
      <c r="C626" s="54">
        <v>19662.8</v>
      </c>
      <c r="D626" s="59">
        <f t="shared" si="13"/>
        <v>19662.8</v>
      </c>
      <c r="E626" s="117" t="e">
        <f>#REF!</f>
        <v>#REF!</v>
      </c>
      <c r="F626" s="117" t="e">
        <f>#REF!</f>
        <v>#REF!</v>
      </c>
    </row>
    <row r="627" spans="1:6" s="7" customFormat="1" ht="22.5" hidden="1" outlineLevel="7">
      <c r="A627" s="56" t="s">
        <v>149</v>
      </c>
      <c r="B627" s="61" t="s">
        <v>143</v>
      </c>
      <c r="C627" s="62">
        <v>19662.8</v>
      </c>
      <c r="D627" s="59">
        <f t="shared" si="13"/>
        <v>19662.8</v>
      </c>
      <c r="E627" s="117" t="e">
        <f>#REF!</f>
        <v>#REF!</v>
      </c>
      <c r="F627" s="117" t="e">
        <f>#REF!</f>
        <v>#REF!</v>
      </c>
    </row>
    <row r="628" spans="1:6" s="7" customFormat="1" ht="22.5" hidden="1" outlineLevel="3">
      <c r="A628" s="30" t="s">
        <v>149</v>
      </c>
      <c r="B628" s="58" t="s">
        <v>143</v>
      </c>
      <c r="C628" s="54">
        <v>366263.2</v>
      </c>
      <c r="D628" s="59">
        <f t="shared" si="13"/>
        <v>366263.2</v>
      </c>
      <c r="E628" s="117" t="e">
        <f>#REF!</f>
        <v>#REF!</v>
      </c>
      <c r="F628" s="117" t="e">
        <f>#REF!</f>
        <v>#REF!</v>
      </c>
    </row>
    <row r="629" spans="1:6" s="7" customFormat="1" ht="15.75" hidden="1" outlineLevel="5">
      <c r="A629" s="56" t="s">
        <v>77</v>
      </c>
      <c r="B629" s="58" t="s">
        <v>143</v>
      </c>
      <c r="C629" s="54">
        <v>307933.5</v>
      </c>
      <c r="D629" s="59">
        <f t="shared" si="13"/>
        <v>307933.5</v>
      </c>
      <c r="E629" s="117" t="e">
        <f>#REF!</f>
        <v>#REF!</v>
      </c>
      <c r="F629" s="117" t="e">
        <f>#REF!</f>
        <v>#REF!</v>
      </c>
    </row>
    <row r="630" spans="1:6" s="7" customFormat="1" ht="33.75" hidden="1" outlineLevel="6">
      <c r="A630" s="56" t="s">
        <v>15</v>
      </c>
      <c r="B630" s="58" t="s">
        <v>143</v>
      </c>
      <c r="C630" s="54">
        <v>307933.5</v>
      </c>
      <c r="D630" s="59">
        <f t="shared" si="13"/>
        <v>307933.5</v>
      </c>
      <c r="E630" s="117" t="e">
        <f>#REF!</f>
        <v>#REF!</v>
      </c>
      <c r="F630" s="117" t="e">
        <f>#REF!</f>
        <v>#REF!</v>
      </c>
    </row>
    <row r="631" spans="1:6" s="7" customFormat="1" ht="15.75" hidden="1" outlineLevel="7">
      <c r="A631" s="56" t="s">
        <v>78</v>
      </c>
      <c r="B631" s="61" t="s">
        <v>143</v>
      </c>
      <c r="C631" s="62">
        <v>305362.7</v>
      </c>
      <c r="D631" s="59">
        <f t="shared" si="13"/>
        <v>305362.7</v>
      </c>
      <c r="E631" s="117" t="e">
        <f>#REF!</f>
        <v>#REF!</v>
      </c>
      <c r="F631" s="117" t="e">
        <f>#REF!</f>
        <v>#REF!</v>
      </c>
    </row>
    <row r="632" spans="1:6" s="7" customFormat="1" ht="15.75" hidden="1" outlineLevel="7">
      <c r="A632" s="30" t="s">
        <v>19</v>
      </c>
      <c r="B632" s="61" t="s">
        <v>143</v>
      </c>
      <c r="C632" s="62">
        <v>2570.8000000000002</v>
      </c>
      <c r="D632" s="59">
        <f t="shared" si="13"/>
        <v>2570.8000000000002</v>
      </c>
      <c r="E632" s="117" t="e">
        <f>#REF!</f>
        <v>#REF!</v>
      </c>
      <c r="F632" s="117" t="e">
        <f>#REF!</f>
        <v>#REF!</v>
      </c>
    </row>
    <row r="633" spans="1:6" s="7" customFormat="1" ht="15.75" hidden="1" outlineLevel="5">
      <c r="A633" s="30" t="s">
        <v>24</v>
      </c>
      <c r="B633" s="58" t="s">
        <v>143</v>
      </c>
      <c r="C633" s="54">
        <v>57534.1</v>
      </c>
      <c r="D633" s="59">
        <f t="shared" si="13"/>
        <v>57534.1</v>
      </c>
      <c r="E633" s="117" t="e">
        <f>#REF!</f>
        <v>#REF!</v>
      </c>
      <c r="F633" s="117" t="e">
        <f>#REF!</f>
        <v>#REF!</v>
      </c>
    </row>
    <row r="634" spans="1:6" s="7" customFormat="1" ht="15.75" hidden="1" outlineLevel="6">
      <c r="A634" s="56" t="s">
        <v>26</v>
      </c>
      <c r="B634" s="58" t="s">
        <v>143</v>
      </c>
      <c r="C634" s="54">
        <v>57534.1</v>
      </c>
      <c r="D634" s="59">
        <f t="shared" si="13"/>
        <v>57534.1</v>
      </c>
      <c r="E634" s="117" t="e">
        <f>#REF!</f>
        <v>#REF!</v>
      </c>
      <c r="F634" s="117" t="e">
        <f>#REF!</f>
        <v>#REF!</v>
      </c>
    </row>
    <row r="635" spans="1:6" s="7" customFormat="1" ht="15.75" hidden="1" outlineLevel="7">
      <c r="A635" s="56" t="s">
        <v>28</v>
      </c>
      <c r="B635" s="61" t="s">
        <v>143</v>
      </c>
      <c r="C635" s="62">
        <v>13970.6</v>
      </c>
      <c r="D635" s="59">
        <f t="shared" si="13"/>
        <v>13970.6</v>
      </c>
      <c r="E635" s="117" t="e">
        <f>#REF!</f>
        <v>#REF!</v>
      </c>
      <c r="F635" s="117" t="e">
        <f>#REF!</f>
        <v>#REF!</v>
      </c>
    </row>
    <row r="636" spans="1:6" s="7" customFormat="1" ht="15.75" hidden="1" outlineLevel="7">
      <c r="A636" s="30" t="s">
        <v>30</v>
      </c>
      <c r="B636" s="61" t="s">
        <v>143</v>
      </c>
      <c r="C636" s="62">
        <v>43563.5</v>
      </c>
      <c r="D636" s="59">
        <f t="shared" si="13"/>
        <v>43563.5</v>
      </c>
      <c r="E636" s="117" t="e">
        <f>#REF!</f>
        <v>#REF!</v>
      </c>
      <c r="F636" s="117" t="e">
        <f>#REF!</f>
        <v>#REF!</v>
      </c>
    </row>
    <row r="637" spans="1:6" s="7" customFormat="1" ht="15.75" hidden="1" outlineLevel="5">
      <c r="A637" s="30" t="s">
        <v>32</v>
      </c>
      <c r="B637" s="58" t="s">
        <v>143</v>
      </c>
      <c r="C637" s="54">
        <v>795.6</v>
      </c>
      <c r="D637" s="59">
        <f t="shared" si="13"/>
        <v>795.6</v>
      </c>
      <c r="E637" s="117" t="e">
        <f>#REF!</f>
        <v>#REF!</v>
      </c>
      <c r="F637" s="117" t="e">
        <f>#REF!</f>
        <v>#REF!</v>
      </c>
    </row>
    <row r="638" spans="1:6" s="7" customFormat="1" ht="15.75" hidden="1" outlineLevel="6">
      <c r="A638" s="56" t="s">
        <v>45</v>
      </c>
      <c r="B638" s="58" t="s">
        <v>143</v>
      </c>
      <c r="C638" s="54">
        <v>795.6</v>
      </c>
      <c r="D638" s="59">
        <f t="shared" si="13"/>
        <v>795.6</v>
      </c>
      <c r="E638" s="117" t="e">
        <f>#REF!</f>
        <v>#REF!</v>
      </c>
      <c r="F638" s="117" t="e">
        <f>#REF!</f>
        <v>#REF!</v>
      </c>
    </row>
    <row r="639" spans="1:6" s="7" customFormat="1" ht="15.75" hidden="1" outlineLevel="7">
      <c r="A639" s="56" t="s">
        <v>47</v>
      </c>
      <c r="B639" s="61" t="s">
        <v>143</v>
      </c>
      <c r="C639" s="62">
        <v>563.6</v>
      </c>
      <c r="D639" s="59">
        <f t="shared" si="13"/>
        <v>563.6</v>
      </c>
      <c r="E639" s="117" t="e">
        <f>#REF!</f>
        <v>#REF!</v>
      </c>
      <c r="F639" s="117" t="e">
        <f>#REF!</f>
        <v>#REF!</v>
      </c>
    </row>
    <row r="640" spans="1:6" s="7" customFormat="1" ht="15.75" hidden="1" outlineLevel="7">
      <c r="A640" s="30" t="s">
        <v>54</v>
      </c>
      <c r="B640" s="61" t="s">
        <v>143</v>
      </c>
      <c r="C640" s="62">
        <v>232</v>
      </c>
      <c r="D640" s="59">
        <f t="shared" si="13"/>
        <v>232</v>
      </c>
      <c r="E640" s="117" t="e">
        <f>#REF!</f>
        <v>#REF!</v>
      </c>
      <c r="F640" s="117" t="e">
        <f>#REF!</f>
        <v>#REF!</v>
      </c>
    </row>
    <row r="641" spans="1:6" s="7" customFormat="1" ht="15.75" hidden="1" outlineLevel="1">
      <c r="A641" s="30" t="s">
        <v>49</v>
      </c>
      <c r="B641" s="58" t="s">
        <v>152</v>
      </c>
      <c r="C641" s="54">
        <v>7000</v>
      </c>
      <c r="D641" s="59">
        <f t="shared" si="13"/>
        <v>7000</v>
      </c>
      <c r="E641" s="117" t="e">
        <f>#REF!</f>
        <v>#REF!</v>
      </c>
      <c r="F641" s="117" t="e">
        <f>#REF!</f>
        <v>#REF!</v>
      </c>
    </row>
    <row r="642" spans="1:6" s="7" customFormat="1" ht="15.75" hidden="1" outlineLevel="2">
      <c r="A642" s="56" t="s">
        <v>151</v>
      </c>
      <c r="B642" s="58" t="s">
        <v>152</v>
      </c>
      <c r="C642" s="54">
        <v>7000</v>
      </c>
      <c r="D642" s="59">
        <f t="shared" si="13"/>
        <v>7000</v>
      </c>
      <c r="E642" s="117" t="e">
        <f>#REF!</f>
        <v>#REF!</v>
      </c>
      <c r="F642" s="117" t="e">
        <f>#REF!</f>
        <v>#REF!</v>
      </c>
    </row>
    <row r="643" spans="1:6" s="7" customFormat="1" ht="22.5" hidden="1" outlineLevel="5">
      <c r="A643" s="56" t="s">
        <v>153</v>
      </c>
      <c r="B643" s="58" t="s">
        <v>152</v>
      </c>
      <c r="C643" s="54">
        <v>7000</v>
      </c>
      <c r="D643" s="59">
        <f t="shared" si="13"/>
        <v>7000</v>
      </c>
      <c r="E643" s="117" t="e">
        <f>#REF!</f>
        <v>#REF!</v>
      </c>
      <c r="F643" s="117" t="e">
        <f>#REF!</f>
        <v>#REF!</v>
      </c>
    </row>
    <row r="644" spans="1:6" s="7" customFormat="1" ht="15.75" hidden="1" outlineLevel="6">
      <c r="A644" s="56" t="s">
        <v>26</v>
      </c>
      <c r="B644" s="58" t="s">
        <v>152</v>
      </c>
      <c r="C644" s="54">
        <v>7000</v>
      </c>
      <c r="D644" s="59">
        <f t="shared" ref="D644:D716" si="14">C644</f>
        <v>7000</v>
      </c>
      <c r="E644" s="117" t="e">
        <f>#REF!</f>
        <v>#REF!</v>
      </c>
      <c r="F644" s="117" t="e">
        <f>#REF!</f>
        <v>#REF!</v>
      </c>
    </row>
    <row r="645" spans="1:6" s="7" customFormat="1" ht="15.75" hidden="1" outlineLevel="7">
      <c r="A645" s="56" t="s">
        <v>28</v>
      </c>
      <c r="B645" s="61" t="s">
        <v>152</v>
      </c>
      <c r="C645" s="62">
        <v>7000</v>
      </c>
      <c r="D645" s="59">
        <f t="shared" si="14"/>
        <v>7000</v>
      </c>
      <c r="E645" s="117" t="e">
        <f>#REF!</f>
        <v>#REF!</v>
      </c>
      <c r="F645" s="117" t="e">
        <f>#REF!</f>
        <v>#REF!</v>
      </c>
    </row>
    <row r="646" spans="1:6" s="7" customFormat="1" ht="15.75" hidden="1" outlineLevel="1">
      <c r="A646" s="30" t="s">
        <v>32</v>
      </c>
      <c r="B646" s="58" t="s">
        <v>155</v>
      </c>
      <c r="C646" s="54">
        <v>1902182.3</v>
      </c>
      <c r="D646" s="59">
        <f t="shared" si="14"/>
        <v>1902182.3</v>
      </c>
      <c r="E646" s="117" t="e">
        <f>#REF!</f>
        <v>#REF!</v>
      </c>
      <c r="F646" s="117" t="e">
        <f>#REF!</f>
        <v>#REF!</v>
      </c>
    </row>
    <row r="647" spans="1:6" s="7" customFormat="1" ht="15.75" hidden="1" outlineLevel="2">
      <c r="A647" s="56" t="s">
        <v>154</v>
      </c>
      <c r="B647" s="58" t="s">
        <v>155</v>
      </c>
      <c r="C647" s="54">
        <v>170476.3</v>
      </c>
      <c r="D647" s="59">
        <f t="shared" si="14"/>
        <v>170476.3</v>
      </c>
      <c r="E647" s="117" t="e">
        <f>#REF!</f>
        <v>#REF!</v>
      </c>
      <c r="F647" s="117" t="e">
        <f>#REF!</f>
        <v>#REF!</v>
      </c>
    </row>
    <row r="648" spans="1:6" s="7" customFormat="1" ht="22.5" hidden="1" outlineLevel="3">
      <c r="A648" s="56" t="s">
        <v>12</v>
      </c>
      <c r="B648" s="58" t="s">
        <v>155</v>
      </c>
      <c r="C648" s="54">
        <v>3487.8</v>
      </c>
      <c r="D648" s="59">
        <f t="shared" si="14"/>
        <v>3487.8</v>
      </c>
      <c r="E648" s="117" t="e">
        <f>#REF!</f>
        <v>#REF!</v>
      </c>
      <c r="F648" s="117" t="e">
        <f>#REF!</f>
        <v>#REF!</v>
      </c>
    </row>
    <row r="649" spans="1:6" s="7" customFormat="1" ht="22.5" hidden="1" outlineLevel="5">
      <c r="A649" s="56" t="s">
        <v>53</v>
      </c>
      <c r="B649" s="58" t="s">
        <v>155</v>
      </c>
      <c r="C649" s="54">
        <v>3487.8</v>
      </c>
      <c r="D649" s="59">
        <f t="shared" si="14"/>
        <v>3487.8</v>
      </c>
      <c r="E649" s="117" t="e">
        <f>#REF!</f>
        <v>#REF!</v>
      </c>
      <c r="F649" s="117" t="e">
        <f>#REF!</f>
        <v>#REF!</v>
      </c>
    </row>
    <row r="650" spans="1:6" s="7" customFormat="1" ht="33.75" hidden="1" outlineLevel="6">
      <c r="A650" s="56" t="s">
        <v>15</v>
      </c>
      <c r="B650" s="58" t="s">
        <v>155</v>
      </c>
      <c r="C650" s="54">
        <v>3487.8</v>
      </c>
      <c r="D650" s="59">
        <f t="shared" si="14"/>
        <v>3487.8</v>
      </c>
      <c r="E650" s="117" t="e">
        <f>#REF!</f>
        <v>#REF!</v>
      </c>
      <c r="F650" s="117" t="e">
        <f>#REF!</f>
        <v>#REF!</v>
      </c>
    </row>
    <row r="651" spans="1:6" s="7" customFormat="1" ht="15.75" hidden="1" outlineLevel="7">
      <c r="A651" s="56" t="s">
        <v>17</v>
      </c>
      <c r="B651" s="61" t="s">
        <v>155</v>
      </c>
      <c r="C651" s="62">
        <v>3487.8</v>
      </c>
      <c r="D651" s="59">
        <f t="shared" si="14"/>
        <v>3487.8</v>
      </c>
      <c r="E651" s="117" t="e">
        <f>#REF!</f>
        <v>#REF!</v>
      </c>
      <c r="F651" s="117" t="e">
        <f>#REF!</f>
        <v>#REF!</v>
      </c>
    </row>
    <row r="652" spans="1:6" s="7" customFormat="1" ht="15.75" hidden="1" outlineLevel="3">
      <c r="A652" s="30" t="s">
        <v>19</v>
      </c>
      <c r="B652" s="58" t="s">
        <v>155</v>
      </c>
      <c r="C652" s="54">
        <v>166988.5</v>
      </c>
      <c r="D652" s="59">
        <f t="shared" si="14"/>
        <v>166988.5</v>
      </c>
      <c r="E652" s="117" t="e">
        <f>#REF!</f>
        <v>#REF!</v>
      </c>
      <c r="F652" s="117" t="e">
        <f>#REF!</f>
        <v>#REF!</v>
      </c>
    </row>
    <row r="653" spans="1:6" s="7" customFormat="1" ht="15.75" hidden="1" outlineLevel="5">
      <c r="A653" s="56" t="s">
        <v>23</v>
      </c>
      <c r="B653" s="58" t="s">
        <v>155</v>
      </c>
      <c r="C653" s="54">
        <v>149931.79999999999</v>
      </c>
      <c r="D653" s="59">
        <f t="shared" si="14"/>
        <v>149931.79999999999</v>
      </c>
      <c r="E653" s="117" t="e">
        <f>#REF!</f>
        <v>#REF!</v>
      </c>
      <c r="F653" s="117" t="e">
        <f>#REF!</f>
        <v>#REF!</v>
      </c>
    </row>
    <row r="654" spans="1:6" s="7" customFormat="1" ht="33.75" hidden="1" outlineLevel="6">
      <c r="A654" s="56" t="s">
        <v>15</v>
      </c>
      <c r="B654" s="58" t="s">
        <v>155</v>
      </c>
      <c r="C654" s="54">
        <v>149931.79999999999</v>
      </c>
      <c r="D654" s="59">
        <f t="shared" si="14"/>
        <v>149931.79999999999</v>
      </c>
      <c r="E654" s="117" t="e">
        <f>#REF!</f>
        <v>#REF!</v>
      </c>
      <c r="F654" s="117" t="e">
        <f>#REF!</f>
        <v>#REF!</v>
      </c>
    </row>
    <row r="655" spans="1:6" s="7" customFormat="1" ht="15.75" hidden="1" outlineLevel="7">
      <c r="A655" s="56" t="s">
        <v>17</v>
      </c>
      <c r="B655" s="61" t="s">
        <v>155</v>
      </c>
      <c r="C655" s="62">
        <v>149758</v>
      </c>
      <c r="D655" s="59">
        <f t="shared" si="14"/>
        <v>149758</v>
      </c>
      <c r="E655" s="117" t="e">
        <f>#REF!</f>
        <v>#REF!</v>
      </c>
      <c r="F655" s="117" t="e">
        <f>#REF!</f>
        <v>#REF!</v>
      </c>
    </row>
    <row r="656" spans="1:6" s="7" customFormat="1" ht="15.75" hidden="1" outlineLevel="7">
      <c r="A656" s="30" t="s">
        <v>19</v>
      </c>
      <c r="B656" s="61" t="s">
        <v>155</v>
      </c>
      <c r="C656" s="62">
        <v>173.8</v>
      </c>
      <c r="D656" s="59">
        <f t="shared" si="14"/>
        <v>173.8</v>
      </c>
      <c r="E656" s="117" t="e">
        <f>#REF!</f>
        <v>#REF!</v>
      </c>
      <c r="F656" s="117" t="e">
        <f>#REF!</f>
        <v>#REF!</v>
      </c>
    </row>
    <row r="657" spans="1:6" s="7" customFormat="1" ht="15.75" hidden="1" outlineLevel="5">
      <c r="A657" s="30" t="s">
        <v>24</v>
      </c>
      <c r="B657" s="58" t="s">
        <v>155</v>
      </c>
      <c r="C657" s="54">
        <v>17005.7</v>
      </c>
      <c r="D657" s="59">
        <f t="shared" si="14"/>
        <v>17005.7</v>
      </c>
      <c r="E657" s="117" t="e">
        <f>#REF!</f>
        <v>#REF!</v>
      </c>
      <c r="F657" s="117" t="e">
        <f>#REF!</f>
        <v>#REF!</v>
      </c>
    </row>
    <row r="658" spans="1:6" s="7" customFormat="1" ht="15.75" hidden="1" outlineLevel="6">
      <c r="A658" s="56" t="s">
        <v>26</v>
      </c>
      <c r="B658" s="58" t="s">
        <v>155</v>
      </c>
      <c r="C658" s="54">
        <v>17005.7</v>
      </c>
      <c r="D658" s="59">
        <f t="shared" si="14"/>
        <v>17005.7</v>
      </c>
      <c r="E658" s="117" t="e">
        <f>#REF!</f>
        <v>#REF!</v>
      </c>
      <c r="F658" s="117" t="e">
        <f>#REF!</f>
        <v>#REF!</v>
      </c>
    </row>
    <row r="659" spans="1:6" s="7" customFormat="1" ht="15.75" hidden="1" outlineLevel="7">
      <c r="A659" s="56" t="s">
        <v>28</v>
      </c>
      <c r="B659" s="61" t="s">
        <v>155</v>
      </c>
      <c r="C659" s="62">
        <v>1782.4</v>
      </c>
      <c r="D659" s="59">
        <f t="shared" si="14"/>
        <v>1782.4</v>
      </c>
      <c r="E659" s="117" t="e">
        <f>#REF!</f>
        <v>#REF!</v>
      </c>
      <c r="F659" s="117" t="e">
        <f>#REF!</f>
        <v>#REF!</v>
      </c>
    </row>
    <row r="660" spans="1:6" s="7" customFormat="1" ht="15.75" hidden="1" outlineLevel="7">
      <c r="A660" s="30" t="s">
        <v>30</v>
      </c>
      <c r="B660" s="61" t="s">
        <v>155</v>
      </c>
      <c r="C660" s="62">
        <v>15223.3</v>
      </c>
      <c r="D660" s="59">
        <f t="shared" si="14"/>
        <v>15223.3</v>
      </c>
      <c r="E660" s="117" t="e">
        <f>#REF!</f>
        <v>#REF!</v>
      </c>
      <c r="F660" s="117" t="e">
        <f>#REF!</f>
        <v>#REF!</v>
      </c>
    </row>
    <row r="661" spans="1:6" s="7" customFormat="1" ht="15.75" hidden="1" outlineLevel="5">
      <c r="A661" s="30" t="s">
        <v>32</v>
      </c>
      <c r="B661" s="58" t="s">
        <v>155</v>
      </c>
      <c r="C661" s="54">
        <v>51</v>
      </c>
      <c r="D661" s="59">
        <f t="shared" si="14"/>
        <v>51</v>
      </c>
      <c r="E661" s="117" t="e">
        <f>#REF!</f>
        <v>#REF!</v>
      </c>
      <c r="F661" s="117" t="e">
        <f>#REF!</f>
        <v>#REF!</v>
      </c>
    </row>
    <row r="662" spans="1:6" s="7" customFormat="1" ht="15.75" hidden="1" outlineLevel="6">
      <c r="A662" s="56" t="s">
        <v>45</v>
      </c>
      <c r="B662" s="58" t="s">
        <v>155</v>
      </c>
      <c r="C662" s="54">
        <v>51</v>
      </c>
      <c r="D662" s="59">
        <f t="shared" si="14"/>
        <v>51</v>
      </c>
      <c r="E662" s="117" t="e">
        <f>#REF!</f>
        <v>#REF!</v>
      </c>
      <c r="F662" s="117" t="e">
        <f>#REF!</f>
        <v>#REF!</v>
      </c>
    </row>
    <row r="663" spans="1:6" s="7" customFormat="1" ht="15.75" hidden="1" outlineLevel="7">
      <c r="A663" s="56" t="s">
        <v>47</v>
      </c>
      <c r="B663" s="61" t="s">
        <v>155</v>
      </c>
      <c r="C663" s="62">
        <v>51</v>
      </c>
      <c r="D663" s="59">
        <f t="shared" si="14"/>
        <v>51</v>
      </c>
      <c r="E663" s="117" t="e">
        <f>#REF!</f>
        <v>#REF!</v>
      </c>
      <c r="F663" s="117" t="e">
        <f>#REF!</f>
        <v>#REF!</v>
      </c>
    </row>
    <row r="664" spans="1:6" s="7" customFormat="1" ht="15.75" hidden="1" outlineLevel="2">
      <c r="A664" s="30" t="s">
        <v>49</v>
      </c>
      <c r="B664" s="58" t="s">
        <v>155</v>
      </c>
      <c r="C664" s="54">
        <v>1475750</v>
      </c>
      <c r="D664" s="59">
        <f t="shared" si="14"/>
        <v>1475750</v>
      </c>
      <c r="E664" s="117" t="e">
        <f>#REF!</f>
        <v>#REF!</v>
      </c>
      <c r="F664" s="117" t="e">
        <f>#REF!</f>
        <v>#REF!</v>
      </c>
    </row>
    <row r="665" spans="1:6" s="7" customFormat="1" ht="15.75" hidden="1" outlineLevel="3">
      <c r="A665" s="56" t="s">
        <v>156</v>
      </c>
      <c r="B665" s="58" t="s">
        <v>155</v>
      </c>
      <c r="C665" s="54">
        <v>240240</v>
      </c>
      <c r="D665" s="59">
        <f t="shared" si="14"/>
        <v>240240</v>
      </c>
      <c r="E665" s="117" t="e">
        <f>#REF!</f>
        <v>#REF!</v>
      </c>
      <c r="F665" s="117" t="e">
        <f>#REF!</f>
        <v>#REF!</v>
      </c>
    </row>
    <row r="666" spans="1:6" s="7" customFormat="1" ht="15.75" hidden="1" outlineLevel="5">
      <c r="A666" s="56" t="s">
        <v>157</v>
      </c>
      <c r="B666" s="58" t="s">
        <v>155</v>
      </c>
      <c r="C666" s="54">
        <v>240240</v>
      </c>
      <c r="D666" s="59">
        <f t="shared" si="14"/>
        <v>240240</v>
      </c>
      <c r="E666" s="117" t="e">
        <f>#REF!</f>
        <v>#REF!</v>
      </c>
      <c r="F666" s="117" t="e">
        <f>#REF!</f>
        <v>#REF!</v>
      </c>
    </row>
    <row r="667" spans="1:6" s="7" customFormat="1" ht="15.75" hidden="1" outlineLevel="6">
      <c r="A667" s="56" t="s">
        <v>45</v>
      </c>
      <c r="B667" s="58" t="s">
        <v>155</v>
      </c>
      <c r="C667" s="54">
        <v>240240</v>
      </c>
      <c r="D667" s="59">
        <f t="shared" si="14"/>
        <v>240240</v>
      </c>
      <c r="E667" s="117" t="e">
        <f>#REF!</f>
        <v>#REF!</v>
      </c>
      <c r="F667" s="117" t="e">
        <f>#REF!</f>
        <v>#REF!</v>
      </c>
    </row>
    <row r="668" spans="1:6" s="7" customFormat="1" ht="22.5" hidden="1" outlineLevel="7">
      <c r="A668" s="56" t="s">
        <v>149</v>
      </c>
      <c r="B668" s="61" t="s">
        <v>155</v>
      </c>
      <c r="C668" s="62">
        <v>240240</v>
      </c>
      <c r="D668" s="59">
        <f t="shared" si="14"/>
        <v>240240</v>
      </c>
      <c r="E668" s="117" t="e">
        <f>#REF!</f>
        <v>#REF!</v>
      </c>
      <c r="F668" s="117" t="e">
        <f>#REF!</f>
        <v>#REF!</v>
      </c>
    </row>
    <row r="669" spans="1:6" s="7" customFormat="1" ht="22.5" hidden="1" outlineLevel="3">
      <c r="A669" s="30" t="s">
        <v>149</v>
      </c>
      <c r="B669" s="58" t="s">
        <v>155</v>
      </c>
      <c r="C669" s="54">
        <v>192793</v>
      </c>
      <c r="D669" s="59">
        <f t="shared" si="14"/>
        <v>192793</v>
      </c>
      <c r="E669" s="117" t="e">
        <f>#REF!</f>
        <v>#REF!</v>
      </c>
      <c r="F669" s="117" t="e">
        <f>#REF!</f>
        <v>#REF!</v>
      </c>
    </row>
    <row r="670" spans="1:6" s="7" customFormat="1" ht="15.75" hidden="1" outlineLevel="5">
      <c r="A670" s="56" t="s">
        <v>158</v>
      </c>
      <c r="B670" s="58" t="s">
        <v>155</v>
      </c>
      <c r="C670" s="54">
        <v>192793</v>
      </c>
      <c r="D670" s="59">
        <f t="shared" si="14"/>
        <v>192793</v>
      </c>
      <c r="E670" s="117" t="e">
        <f>#REF!</f>
        <v>#REF!</v>
      </c>
      <c r="F670" s="117" t="e">
        <f>#REF!</f>
        <v>#REF!</v>
      </c>
    </row>
    <row r="671" spans="1:6" s="7" customFormat="1" ht="15.75" hidden="1" outlineLevel="6">
      <c r="A671" s="56" t="s">
        <v>45</v>
      </c>
      <c r="B671" s="58" t="s">
        <v>155</v>
      </c>
      <c r="C671" s="54">
        <v>192793</v>
      </c>
      <c r="D671" s="59">
        <f t="shared" si="14"/>
        <v>192793</v>
      </c>
      <c r="E671" s="117" t="e">
        <f>#REF!</f>
        <v>#REF!</v>
      </c>
      <c r="F671" s="117" t="e">
        <f>#REF!</f>
        <v>#REF!</v>
      </c>
    </row>
    <row r="672" spans="1:6" s="7" customFormat="1" ht="22.5" hidden="1" outlineLevel="7">
      <c r="A672" s="56" t="s">
        <v>149</v>
      </c>
      <c r="B672" s="61" t="s">
        <v>155</v>
      </c>
      <c r="C672" s="62">
        <v>192793</v>
      </c>
      <c r="D672" s="59">
        <f t="shared" si="14"/>
        <v>192793</v>
      </c>
      <c r="E672" s="117" t="e">
        <f>#REF!</f>
        <v>#REF!</v>
      </c>
      <c r="F672" s="117" t="e">
        <f>#REF!</f>
        <v>#REF!</v>
      </c>
    </row>
    <row r="673" spans="1:6" s="7" customFormat="1" ht="22.5" hidden="1" outlineLevel="3">
      <c r="A673" s="30" t="s">
        <v>149</v>
      </c>
      <c r="B673" s="58" t="s">
        <v>155</v>
      </c>
      <c r="C673" s="54">
        <v>102800</v>
      </c>
      <c r="D673" s="59">
        <f t="shared" si="14"/>
        <v>102800</v>
      </c>
      <c r="E673" s="117" t="e">
        <f>#REF!</f>
        <v>#REF!</v>
      </c>
      <c r="F673" s="117" t="e">
        <f>#REF!</f>
        <v>#REF!</v>
      </c>
    </row>
    <row r="674" spans="1:6" s="7" customFormat="1" ht="15.75" hidden="1" outlineLevel="5">
      <c r="A674" s="56" t="s">
        <v>159</v>
      </c>
      <c r="B674" s="58" t="s">
        <v>155</v>
      </c>
      <c r="C674" s="54">
        <v>102800</v>
      </c>
      <c r="D674" s="59">
        <f t="shared" si="14"/>
        <v>102800</v>
      </c>
      <c r="E674" s="117" t="e">
        <f>#REF!</f>
        <v>#REF!</v>
      </c>
      <c r="F674" s="117" t="e">
        <f>#REF!</f>
        <v>#REF!</v>
      </c>
    </row>
    <row r="675" spans="1:6" s="7" customFormat="1" ht="15.75" hidden="1" outlineLevel="6">
      <c r="A675" s="56" t="s">
        <v>45</v>
      </c>
      <c r="B675" s="58" t="s">
        <v>155</v>
      </c>
      <c r="C675" s="54">
        <v>102800</v>
      </c>
      <c r="D675" s="59">
        <f t="shared" si="14"/>
        <v>102800</v>
      </c>
      <c r="E675" s="117" t="e">
        <f>#REF!</f>
        <v>#REF!</v>
      </c>
      <c r="F675" s="117" t="e">
        <f>#REF!</f>
        <v>#REF!</v>
      </c>
    </row>
    <row r="676" spans="1:6" s="7" customFormat="1" ht="22.5" hidden="1" outlineLevel="7">
      <c r="A676" s="56" t="s">
        <v>149</v>
      </c>
      <c r="B676" s="61" t="s">
        <v>155</v>
      </c>
      <c r="C676" s="62">
        <v>102800</v>
      </c>
      <c r="D676" s="59">
        <f t="shared" si="14"/>
        <v>102800</v>
      </c>
      <c r="E676" s="117" t="e">
        <f>#REF!</f>
        <v>#REF!</v>
      </c>
      <c r="F676" s="117" t="e">
        <f>#REF!</f>
        <v>#REF!</v>
      </c>
    </row>
    <row r="677" spans="1:6" s="7" customFormat="1" ht="22.5" hidden="1" outlineLevel="3">
      <c r="A677" s="30" t="s">
        <v>149</v>
      </c>
      <c r="B677" s="58" t="s">
        <v>155</v>
      </c>
      <c r="C677" s="54">
        <v>90500</v>
      </c>
      <c r="D677" s="59">
        <f t="shared" si="14"/>
        <v>90500</v>
      </c>
      <c r="E677" s="117" t="e">
        <f>#REF!</f>
        <v>#REF!</v>
      </c>
      <c r="F677" s="117" t="e">
        <f>#REF!</f>
        <v>#REF!</v>
      </c>
    </row>
    <row r="678" spans="1:6" s="7" customFormat="1" ht="15.75" hidden="1" outlineLevel="5">
      <c r="A678" s="56" t="s">
        <v>160</v>
      </c>
      <c r="B678" s="58" t="s">
        <v>155</v>
      </c>
      <c r="C678" s="54">
        <v>90500</v>
      </c>
      <c r="D678" s="59">
        <f t="shared" si="14"/>
        <v>90500</v>
      </c>
      <c r="E678" s="117" t="e">
        <f>#REF!</f>
        <v>#REF!</v>
      </c>
      <c r="F678" s="117" t="e">
        <f>#REF!</f>
        <v>#REF!</v>
      </c>
    </row>
    <row r="679" spans="1:6" s="7" customFormat="1" ht="15.75" hidden="1" outlineLevel="6">
      <c r="A679" s="56" t="s">
        <v>45</v>
      </c>
      <c r="B679" s="58" t="s">
        <v>155</v>
      </c>
      <c r="C679" s="54">
        <v>90500</v>
      </c>
      <c r="D679" s="59">
        <f t="shared" si="14"/>
        <v>90500</v>
      </c>
      <c r="E679" s="117" t="e">
        <f>#REF!</f>
        <v>#REF!</v>
      </c>
      <c r="F679" s="117" t="e">
        <f>#REF!</f>
        <v>#REF!</v>
      </c>
    </row>
    <row r="680" spans="1:6" s="7" customFormat="1" ht="22.5" hidden="1" outlineLevel="7">
      <c r="A680" s="56" t="s">
        <v>149</v>
      </c>
      <c r="B680" s="61" t="s">
        <v>155</v>
      </c>
      <c r="C680" s="62">
        <v>90500</v>
      </c>
      <c r="D680" s="59">
        <f t="shared" si="14"/>
        <v>90500</v>
      </c>
      <c r="E680" s="117" t="e">
        <f>#REF!</f>
        <v>#REF!</v>
      </c>
      <c r="F680" s="117" t="e">
        <f>#REF!</f>
        <v>#REF!</v>
      </c>
    </row>
    <row r="681" spans="1:6" s="7" customFormat="1" ht="22.5" hidden="1" outlineLevel="3">
      <c r="A681" s="30" t="s">
        <v>149</v>
      </c>
      <c r="B681" s="58" t="s">
        <v>155</v>
      </c>
      <c r="C681" s="54">
        <v>614851</v>
      </c>
      <c r="D681" s="59">
        <f t="shared" si="14"/>
        <v>614851</v>
      </c>
      <c r="E681" s="117" t="e">
        <f>#REF!</f>
        <v>#REF!</v>
      </c>
      <c r="F681" s="117" t="e">
        <f>#REF!</f>
        <v>#REF!</v>
      </c>
    </row>
    <row r="682" spans="1:6" s="7" customFormat="1" ht="15.75" hidden="1" outlineLevel="5">
      <c r="A682" s="56" t="s">
        <v>161</v>
      </c>
      <c r="B682" s="58" t="s">
        <v>155</v>
      </c>
      <c r="C682" s="54">
        <v>614851</v>
      </c>
      <c r="D682" s="59">
        <f t="shared" si="14"/>
        <v>614851</v>
      </c>
      <c r="E682" s="117" t="e">
        <f>#REF!</f>
        <v>#REF!</v>
      </c>
      <c r="F682" s="117" t="e">
        <f>#REF!</f>
        <v>#REF!</v>
      </c>
    </row>
    <row r="683" spans="1:6" s="7" customFormat="1" ht="15.75" hidden="1" outlineLevel="6">
      <c r="A683" s="56" t="s">
        <v>45</v>
      </c>
      <c r="B683" s="58" t="s">
        <v>155</v>
      </c>
      <c r="C683" s="54">
        <v>614851</v>
      </c>
      <c r="D683" s="59">
        <f t="shared" si="14"/>
        <v>614851</v>
      </c>
      <c r="E683" s="117" t="e">
        <f>#REF!</f>
        <v>#REF!</v>
      </c>
      <c r="F683" s="117" t="e">
        <f>#REF!</f>
        <v>#REF!</v>
      </c>
    </row>
    <row r="684" spans="1:6" s="7" customFormat="1" ht="22.5" hidden="1" outlineLevel="7">
      <c r="A684" s="56" t="s">
        <v>149</v>
      </c>
      <c r="B684" s="61" t="s">
        <v>155</v>
      </c>
      <c r="C684" s="62">
        <v>614851</v>
      </c>
      <c r="D684" s="59">
        <f t="shared" si="14"/>
        <v>614851</v>
      </c>
      <c r="E684" s="117" t="e">
        <f>#REF!</f>
        <v>#REF!</v>
      </c>
      <c r="F684" s="117" t="e">
        <f>#REF!</f>
        <v>#REF!</v>
      </c>
    </row>
    <row r="685" spans="1:6" s="7" customFormat="1" ht="22.5" hidden="1" outlineLevel="3">
      <c r="A685" s="30" t="s">
        <v>149</v>
      </c>
      <c r="B685" s="58" t="s">
        <v>155</v>
      </c>
      <c r="C685" s="54">
        <v>60759</v>
      </c>
      <c r="D685" s="59">
        <f t="shared" si="14"/>
        <v>60759</v>
      </c>
      <c r="E685" s="117" t="e">
        <f>#REF!</f>
        <v>#REF!</v>
      </c>
      <c r="F685" s="117" t="e">
        <f>#REF!</f>
        <v>#REF!</v>
      </c>
    </row>
    <row r="686" spans="1:6" s="7" customFormat="1" ht="78.75" hidden="1" outlineLevel="5">
      <c r="A686" s="76" t="s">
        <v>162</v>
      </c>
      <c r="B686" s="58" t="s">
        <v>155</v>
      </c>
      <c r="C686" s="54">
        <v>60759</v>
      </c>
      <c r="D686" s="59">
        <f t="shared" si="14"/>
        <v>60759</v>
      </c>
      <c r="E686" s="117" t="e">
        <f>#REF!</f>
        <v>#REF!</v>
      </c>
      <c r="F686" s="117" t="e">
        <f>#REF!</f>
        <v>#REF!</v>
      </c>
    </row>
    <row r="687" spans="1:6" s="7" customFormat="1" ht="15.75" hidden="1" outlineLevel="6">
      <c r="A687" s="56" t="s">
        <v>45</v>
      </c>
      <c r="B687" s="58" t="s">
        <v>155</v>
      </c>
      <c r="C687" s="54">
        <v>60759</v>
      </c>
      <c r="D687" s="59">
        <f t="shared" si="14"/>
        <v>60759</v>
      </c>
      <c r="E687" s="117" t="e">
        <f>#REF!</f>
        <v>#REF!</v>
      </c>
      <c r="F687" s="117" t="e">
        <f>#REF!</f>
        <v>#REF!</v>
      </c>
    </row>
    <row r="688" spans="1:6" s="7" customFormat="1" ht="22.5" hidden="1" outlineLevel="7">
      <c r="A688" s="56" t="s">
        <v>149</v>
      </c>
      <c r="B688" s="61" t="s">
        <v>155</v>
      </c>
      <c r="C688" s="62">
        <v>60759</v>
      </c>
      <c r="D688" s="59">
        <f t="shared" si="14"/>
        <v>60759</v>
      </c>
      <c r="E688" s="117" t="e">
        <f>#REF!</f>
        <v>#REF!</v>
      </c>
      <c r="F688" s="117" t="e">
        <f>#REF!</f>
        <v>#REF!</v>
      </c>
    </row>
    <row r="689" spans="1:6" s="7" customFormat="1" ht="22.5" hidden="1" outlineLevel="3">
      <c r="A689" s="30" t="s">
        <v>149</v>
      </c>
      <c r="B689" s="58" t="s">
        <v>155</v>
      </c>
      <c r="C689" s="54">
        <v>35001</v>
      </c>
      <c r="D689" s="59">
        <f t="shared" si="14"/>
        <v>35001</v>
      </c>
      <c r="E689" s="117" t="e">
        <f>#REF!</f>
        <v>#REF!</v>
      </c>
      <c r="F689" s="117" t="e">
        <f>#REF!</f>
        <v>#REF!</v>
      </c>
    </row>
    <row r="690" spans="1:6" s="7" customFormat="1" ht="78.75" hidden="1" outlineLevel="5">
      <c r="A690" s="76" t="s">
        <v>163</v>
      </c>
      <c r="B690" s="58" t="s">
        <v>155</v>
      </c>
      <c r="C690" s="54">
        <v>35001</v>
      </c>
      <c r="D690" s="59">
        <f t="shared" si="14"/>
        <v>35001</v>
      </c>
      <c r="E690" s="117" t="e">
        <f>#REF!</f>
        <v>#REF!</v>
      </c>
      <c r="F690" s="117" t="e">
        <f>#REF!</f>
        <v>#REF!</v>
      </c>
    </row>
    <row r="691" spans="1:6" s="7" customFormat="1" ht="15.75" hidden="1" outlineLevel="6">
      <c r="A691" s="56" t="s">
        <v>45</v>
      </c>
      <c r="B691" s="58" t="s">
        <v>155</v>
      </c>
      <c r="C691" s="54">
        <v>35001</v>
      </c>
      <c r="D691" s="59">
        <f t="shared" si="14"/>
        <v>35001</v>
      </c>
      <c r="E691" s="117" t="e">
        <f>#REF!</f>
        <v>#REF!</v>
      </c>
      <c r="F691" s="117" t="e">
        <f>#REF!</f>
        <v>#REF!</v>
      </c>
    </row>
    <row r="692" spans="1:6" s="7" customFormat="1" ht="22.5" hidden="1" outlineLevel="7">
      <c r="A692" s="56" t="s">
        <v>149</v>
      </c>
      <c r="B692" s="61" t="s">
        <v>155</v>
      </c>
      <c r="C692" s="62">
        <v>35001</v>
      </c>
      <c r="D692" s="59">
        <f t="shared" si="14"/>
        <v>35001</v>
      </c>
      <c r="E692" s="117" t="e">
        <f>#REF!</f>
        <v>#REF!</v>
      </c>
      <c r="F692" s="117" t="e">
        <f>#REF!</f>
        <v>#REF!</v>
      </c>
    </row>
    <row r="693" spans="1:6" s="7" customFormat="1" ht="22.5" hidden="1" outlineLevel="3">
      <c r="A693" s="30" t="s">
        <v>149</v>
      </c>
      <c r="B693" s="58" t="s">
        <v>155</v>
      </c>
      <c r="C693" s="54">
        <v>5618</v>
      </c>
      <c r="D693" s="59">
        <f t="shared" si="14"/>
        <v>5618</v>
      </c>
      <c r="E693" s="117" t="e">
        <f>#REF!</f>
        <v>#REF!</v>
      </c>
      <c r="F693" s="117" t="e">
        <f>#REF!</f>
        <v>#REF!</v>
      </c>
    </row>
    <row r="694" spans="1:6" s="7" customFormat="1" ht="56.25" hidden="1" outlineLevel="5">
      <c r="A694" s="76" t="s">
        <v>164</v>
      </c>
      <c r="B694" s="58" t="s">
        <v>155</v>
      </c>
      <c r="C694" s="54">
        <v>5618</v>
      </c>
      <c r="D694" s="59">
        <f t="shared" si="14"/>
        <v>5618</v>
      </c>
      <c r="E694" s="117" t="e">
        <f>#REF!</f>
        <v>#REF!</v>
      </c>
      <c r="F694" s="117" t="e">
        <f>#REF!</f>
        <v>#REF!</v>
      </c>
    </row>
    <row r="695" spans="1:6" s="7" customFormat="1" ht="15.75" hidden="1" outlineLevel="6">
      <c r="A695" s="56" t="s">
        <v>45</v>
      </c>
      <c r="B695" s="58" t="s">
        <v>155</v>
      </c>
      <c r="C695" s="54">
        <v>5618</v>
      </c>
      <c r="D695" s="59">
        <f t="shared" si="14"/>
        <v>5618</v>
      </c>
      <c r="E695" s="117" t="e">
        <f>#REF!</f>
        <v>#REF!</v>
      </c>
      <c r="F695" s="117" t="e">
        <f>#REF!</f>
        <v>#REF!</v>
      </c>
    </row>
    <row r="696" spans="1:6" s="7" customFormat="1" ht="22.5" hidden="1" outlineLevel="7">
      <c r="A696" s="56" t="s">
        <v>149</v>
      </c>
      <c r="B696" s="61" t="s">
        <v>155</v>
      </c>
      <c r="C696" s="62">
        <v>5618</v>
      </c>
      <c r="D696" s="59">
        <f t="shared" si="14"/>
        <v>5618</v>
      </c>
      <c r="E696" s="117" t="e">
        <f>#REF!</f>
        <v>#REF!</v>
      </c>
      <c r="F696" s="117" t="e">
        <f>#REF!</f>
        <v>#REF!</v>
      </c>
    </row>
    <row r="697" spans="1:6" s="7" customFormat="1" ht="22.5" hidden="1" outlineLevel="3">
      <c r="A697" s="30" t="s">
        <v>149</v>
      </c>
      <c r="B697" s="58" t="s">
        <v>155</v>
      </c>
      <c r="C697" s="54">
        <v>68788</v>
      </c>
      <c r="D697" s="59">
        <f t="shared" si="14"/>
        <v>68788</v>
      </c>
      <c r="E697" s="117" t="e">
        <f>#REF!</f>
        <v>#REF!</v>
      </c>
      <c r="F697" s="117" t="e">
        <f>#REF!</f>
        <v>#REF!</v>
      </c>
    </row>
    <row r="698" spans="1:6" s="7" customFormat="1" ht="15.75" hidden="1" outlineLevel="5">
      <c r="A698" s="56" t="s">
        <v>165</v>
      </c>
      <c r="B698" s="58" t="s">
        <v>155</v>
      </c>
      <c r="C698" s="54">
        <v>68788</v>
      </c>
      <c r="D698" s="59">
        <f t="shared" si="14"/>
        <v>68788</v>
      </c>
      <c r="E698" s="117" t="e">
        <f>#REF!</f>
        <v>#REF!</v>
      </c>
      <c r="F698" s="117" t="e">
        <f>#REF!</f>
        <v>#REF!</v>
      </c>
    </row>
    <row r="699" spans="1:6" s="7" customFormat="1" ht="15.75" hidden="1" outlineLevel="6">
      <c r="A699" s="56" t="s">
        <v>45</v>
      </c>
      <c r="B699" s="58" t="s">
        <v>155</v>
      </c>
      <c r="C699" s="54">
        <v>68788</v>
      </c>
      <c r="D699" s="59">
        <f t="shared" si="14"/>
        <v>68788</v>
      </c>
      <c r="E699" s="117" t="e">
        <f>#REF!</f>
        <v>#REF!</v>
      </c>
      <c r="F699" s="117" t="e">
        <f>#REF!</f>
        <v>#REF!</v>
      </c>
    </row>
    <row r="700" spans="1:6" s="7" customFormat="1" ht="22.5" hidden="1" outlineLevel="7">
      <c r="A700" s="56" t="s">
        <v>149</v>
      </c>
      <c r="B700" s="61" t="s">
        <v>155</v>
      </c>
      <c r="C700" s="62">
        <v>68788</v>
      </c>
      <c r="D700" s="59">
        <f t="shared" si="14"/>
        <v>68788</v>
      </c>
      <c r="E700" s="117" t="e">
        <f>#REF!</f>
        <v>#REF!</v>
      </c>
      <c r="F700" s="117" t="e">
        <f>#REF!</f>
        <v>#REF!</v>
      </c>
    </row>
    <row r="701" spans="1:6" s="7" customFormat="1" ht="22.5" hidden="1" outlineLevel="3">
      <c r="A701" s="30" t="s">
        <v>149</v>
      </c>
      <c r="B701" s="58" t="s">
        <v>155</v>
      </c>
      <c r="C701" s="54">
        <v>64400</v>
      </c>
      <c r="D701" s="59">
        <f t="shared" si="14"/>
        <v>64400</v>
      </c>
      <c r="E701" s="117" t="e">
        <f>#REF!</f>
        <v>#REF!</v>
      </c>
      <c r="F701" s="117" t="e">
        <f>#REF!</f>
        <v>#REF!</v>
      </c>
    </row>
    <row r="702" spans="1:6" s="7" customFormat="1" ht="15.75" hidden="1" outlineLevel="5">
      <c r="A702" s="56" t="s">
        <v>166</v>
      </c>
      <c r="B702" s="58" t="s">
        <v>155</v>
      </c>
      <c r="C702" s="54">
        <v>64400</v>
      </c>
      <c r="D702" s="59">
        <f t="shared" si="14"/>
        <v>64400</v>
      </c>
      <c r="E702" s="117" t="e">
        <f>#REF!</f>
        <v>#REF!</v>
      </c>
      <c r="F702" s="117" t="e">
        <f>#REF!</f>
        <v>#REF!</v>
      </c>
    </row>
    <row r="703" spans="1:6" s="7" customFormat="1" ht="15.75" hidden="1" outlineLevel="6">
      <c r="A703" s="56" t="s">
        <v>45</v>
      </c>
      <c r="B703" s="58" t="s">
        <v>155</v>
      </c>
      <c r="C703" s="54">
        <v>64400</v>
      </c>
      <c r="D703" s="59">
        <f t="shared" si="14"/>
        <v>64400</v>
      </c>
      <c r="E703" s="117" t="e">
        <f>#REF!</f>
        <v>#REF!</v>
      </c>
      <c r="F703" s="117" t="e">
        <f>#REF!</f>
        <v>#REF!</v>
      </c>
    </row>
    <row r="704" spans="1:6" s="7" customFormat="1" ht="22.5" hidden="1" outlineLevel="7">
      <c r="A704" s="56" t="s">
        <v>149</v>
      </c>
      <c r="B704" s="61" t="s">
        <v>155</v>
      </c>
      <c r="C704" s="62">
        <v>64400</v>
      </c>
      <c r="D704" s="59">
        <f t="shared" si="14"/>
        <v>64400</v>
      </c>
      <c r="E704" s="117" t="e">
        <f>#REF!</f>
        <v>#REF!</v>
      </c>
      <c r="F704" s="117" t="e">
        <f>#REF!</f>
        <v>#REF!</v>
      </c>
    </row>
    <row r="705" spans="1:6" s="7" customFormat="1" ht="22.5" hidden="1" outlineLevel="2">
      <c r="A705" s="30" t="s">
        <v>149</v>
      </c>
      <c r="B705" s="58" t="s">
        <v>155</v>
      </c>
      <c r="C705" s="54">
        <v>245915.9</v>
      </c>
      <c r="D705" s="59">
        <f t="shared" si="14"/>
        <v>245915.9</v>
      </c>
      <c r="E705" s="117" t="e">
        <f>#REF!</f>
        <v>#REF!</v>
      </c>
      <c r="F705" s="117" t="e">
        <f>#REF!</f>
        <v>#REF!</v>
      </c>
    </row>
    <row r="706" spans="1:6" s="7" customFormat="1" ht="22.5" hidden="1" outlineLevel="3">
      <c r="A706" s="56" t="s">
        <v>167</v>
      </c>
      <c r="B706" s="58" t="s">
        <v>155</v>
      </c>
      <c r="C706" s="54">
        <v>245915.9</v>
      </c>
      <c r="D706" s="59">
        <f t="shared" si="14"/>
        <v>245915.9</v>
      </c>
      <c r="E706" s="117" t="e">
        <f>#REF!</f>
        <v>#REF!</v>
      </c>
      <c r="F706" s="117" t="e">
        <f>#REF!</f>
        <v>#REF!</v>
      </c>
    </row>
    <row r="707" spans="1:6" s="7" customFormat="1" ht="15.75" hidden="1" outlineLevel="5">
      <c r="A707" s="56" t="s">
        <v>77</v>
      </c>
      <c r="B707" s="58" t="s">
        <v>155</v>
      </c>
      <c r="C707" s="54">
        <v>245915.9</v>
      </c>
      <c r="D707" s="59">
        <f t="shared" si="14"/>
        <v>245915.9</v>
      </c>
      <c r="E707" s="117" t="e">
        <f>#REF!</f>
        <v>#REF!</v>
      </c>
      <c r="F707" s="117" t="e">
        <f>#REF!</f>
        <v>#REF!</v>
      </c>
    </row>
    <row r="708" spans="1:6" s="7" customFormat="1" ht="22.5" hidden="1" outlineLevel="6">
      <c r="A708" s="56" t="s">
        <v>103</v>
      </c>
      <c r="B708" s="58" t="s">
        <v>155</v>
      </c>
      <c r="C708" s="54">
        <v>245915.9</v>
      </c>
      <c r="D708" s="59">
        <f t="shared" si="14"/>
        <v>245915.9</v>
      </c>
      <c r="E708" s="117" t="e">
        <f>#REF!</f>
        <v>#REF!</v>
      </c>
      <c r="F708" s="117" t="e">
        <f>#REF!</f>
        <v>#REF!</v>
      </c>
    </row>
    <row r="709" spans="1:6" s="7" customFormat="1" ht="15.75" hidden="1" outlineLevel="7">
      <c r="A709" s="56" t="s">
        <v>133</v>
      </c>
      <c r="B709" s="61" t="s">
        <v>155</v>
      </c>
      <c r="C709" s="62">
        <v>238915.9</v>
      </c>
      <c r="D709" s="59">
        <f t="shared" si="14"/>
        <v>238915.9</v>
      </c>
      <c r="E709" s="117" t="e">
        <f>#REF!</f>
        <v>#REF!</v>
      </c>
      <c r="F709" s="117" t="e">
        <f>#REF!</f>
        <v>#REF!</v>
      </c>
    </row>
    <row r="710" spans="1:6" s="7" customFormat="1" ht="22.5" hidden="1" outlineLevel="7">
      <c r="A710" s="30" t="s">
        <v>134</v>
      </c>
      <c r="B710" s="61" t="s">
        <v>155</v>
      </c>
      <c r="C710" s="62">
        <v>7000</v>
      </c>
      <c r="D710" s="59">
        <f t="shared" si="14"/>
        <v>7000</v>
      </c>
      <c r="E710" s="117" t="e">
        <f>#REF!</f>
        <v>#REF!</v>
      </c>
      <c r="F710" s="117" t="e">
        <f>#REF!</f>
        <v>#REF!</v>
      </c>
    </row>
    <row r="711" spans="1:6" s="7" customFormat="1" ht="15.75" hidden="1" outlineLevel="2">
      <c r="A711" s="30" t="s">
        <v>135</v>
      </c>
      <c r="B711" s="58" t="s">
        <v>155</v>
      </c>
      <c r="C711" s="54">
        <v>7941.4</v>
      </c>
      <c r="D711" s="59">
        <f t="shared" si="14"/>
        <v>7941.4</v>
      </c>
      <c r="E711" s="117" t="e">
        <f>#REF!</f>
        <v>#REF!</v>
      </c>
      <c r="F711" s="117" t="e">
        <f>#REF!</f>
        <v>#REF!</v>
      </c>
    </row>
    <row r="712" spans="1:6" s="7" customFormat="1" ht="22.5" hidden="1" outlineLevel="3">
      <c r="A712" s="56" t="s">
        <v>168</v>
      </c>
      <c r="B712" s="58" t="s">
        <v>155</v>
      </c>
      <c r="C712" s="54">
        <v>7941.4</v>
      </c>
      <c r="D712" s="59">
        <f t="shared" si="14"/>
        <v>7941.4</v>
      </c>
      <c r="E712" s="117" t="e">
        <f>#REF!</f>
        <v>#REF!</v>
      </c>
      <c r="F712" s="117" t="e">
        <f>#REF!</f>
        <v>#REF!</v>
      </c>
    </row>
    <row r="713" spans="1:6" s="7" customFormat="1" ht="15.75" hidden="1" outlineLevel="5">
      <c r="A713" s="56" t="s">
        <v>169</v>
      </c>
      <c r="B713" s="58" t="s">
        <v>155</v>
      </c>
      <c r="C713" s="54">
        <v>7941.4</v>
      </c>
      <c r="D713" s="59">
        <f t="shared" si="14"/>
        <v>7941.4</v>
      </c>
      <c r="E713" s="117" t="e">
        <f>#REF!</f>
        <v>#REF!</v>
      </c>
      <c r="F713" s="117" t="e">
        <f>#REF!</f>
        <v>#REF!</v>
      </c>
    </row>
    <row r="714" spans="1:6" s="7" customFormat="1" ht="15.75" hidden="1" outlineLevel="6">
      <c r="A714" s="56" t="s">
        <v>26</v>
      </c>
      <c r="B714" s="58" t="s">
        <v>155</v>
      </c>
      <c r="C714" s="54">
        <v>7941.4</v>
      </c>
      <c r="D714" s="59">
        <f t="shared" si="14"/>
        <v>7941.4</v>
      </c>
      <c r="E714" s="117" t="e">
        <f>#REF!</f>
        <v>#REF!</v>
      </c>
      <c r="F714" s="117" t="e">
        <f>#REF!</f>
        <v>#REF!</v>
      </c>
    </row>
    <row r="715" spans="1:6" s="7" customFormat="1" ht="15.75" hidden="1" outlineLevel="7">
      <c r="A715" s="56" t="s">
        <v>28</v>
      </c>
      <c r="B715" s="61" t="s">
        <v>155</v>
      </c>
      <c r="C715" s="62">
        <v>7941.4</v>
      </c>
      <c r="D715" s="59">
        <f t="shared" si="14"/>
        <v>7941.4</v>
      </c>
      <c r="E715" s="117" t="e">
        <f>#REF!</f>
        <v>#REF!</v>
      </c>
      <c r="F715" s="117" t="e">
        <f>#REF!</f>
        <v>#REF!</v>
      </c>
    </row>
    <row r="716" spans="1:6" s="7" customFormat="1" ht="15.75" hidden="1" outlineLevel="2">
      <c r="A716" s="30" t="s">
        <v>32</v>
      </c>
      <c r="B716" s="58" t="s">
        <v>155</v>
      </c>
      <c r="C716" s="54">
        <v>2098.6999999999998</v>
      </c>
      <c r="D716" s="59">
        <f t="shared" si="14"/>
        <v>2098.6999999999998</v>
      </c>
      <c r="E716" s="117" t="e">
        <f>#REF!</f>
        <v>#REF!</v>
      </c>
      <c r="F716" s="117" t="e">
        <f>#REF!</f>
        <v>#REF!</v>
      </c>
    </row>
    <row r="717" spans="1:6" s="7" customFormat="1" ht="15.75" hidden="1" outlineLevel="3">
      <c r="A717" s="56" t="s">
        <v>170</v>
      </c>
      <c r="B717" s="58" t="s">
        <v>155</v>
      </c>
      <c r="C717" s="54">
        <v>2098.6999999999998</v>
      </c>
      <c r="D717" s="59">
        <f t="shared" ref="D717:D780" si="15">C717</f>
        <v>2098.6999999999998</v>
      </c>
      <c r="E717" s="117" t="e">
        <f>#REF!</f>
        <v>#REF!</v>
      </c>
      <c r="F717" s="117" t="e">
        <f>#REF!</f>
        <v>#REF!</v>
      </c>
    </row>
    <row r="718" spans="1:6" s="7" customFormat="1" ht="15.75" hidden="1" outlineLevel="5">
      <c r="A718" s="56" t="s">
        <v>171</v>
      </c>
      <c r="B718" s="58" t="s">
        <v>155</v>
      </c>
      <c r="C718" s="54">
        <v>2098.6999999999998</v>
      </c>
      <c r="D718" s="59">
        <f t="shared" si="15"/>
        <v>2098.6999999999998</v>
      </c>
      <c r="E718" s="117" t="e">
        <f>#REF!</f>
        <v>#REF!</v>
      </c>
      <c r="F718" s="117" t="e">
        <f>#REF!</f>
        <v>#REF!</v>
      </c>
    </row>
    <row r="719" spans="1:6" s="7" customFormat="1" ht="15.75" hidden="1" outlineLevel="6">
      <c r="A719" s="56" t="s">
        <v>26</v>
      </c>
      <c r="B719" s="58" t="s">
        <v>155</v>
      </c>
      <c r="C719" s="54">
        <v>2098.6999999999998</v>
      </c>
      <c r="D719" s="59">
        <f t="shared" si="15"/>
        <v>2098.6999999999998</v>
      </c>
      <c r="E719" s="117" t="e">
        <f>#REF!</f>
        <v>#REF!</v>
      </c>
      <c r="F719" s="117" t="e">
        <f>#REF!</f>
        <v>#REF!</v>
      </c>
    </row>
    <row r="720" spans="1:6" s="7" customFormat="1" ht="15.75" hidden="1" outlineLevel="7">
      <c r="A720" s="56" t="s">
        <v>28</v>
      </c>
      <c r="B720" s="61" t="s">
        <v>155</v>
      </c>
      <c r="C720" s="62">
        <v>2098.6999999999998</v>
      </c>
      <c r="D720" s="59">
        <f t="shared" si="15"/>
        <v>2098.6999999999998</v>
      </c>
      <c r="E720" s="117" t="e">
        <f>#REF!</f>
        <v>#REF!</v>
      </c>
      <c r="F720" s="117" t="e">
        <f>#REF!</f>
        <v>#REF!</v>
      </c>
    </row>
    <row r="721" spans="1:6" s="7" customFormat="1" ht="15.75" hidden="1" outlineLevel="1">
      <c r="A721" s="30" t="s">
        <v>32</v>
      </c>
      <c r="B721" s="58" t="s">
        <v>173</v>
      </c>
      <c r="C721" s="54">
        <v>114453</v>
      </c>
      <c r="D721" s="59">
        <f t="shared" si="15"/>
        <v>114453</v>
      </c>
      <c r="E721" s="117" t="e">
        <f>#REF!</f>
        <v>#REF!</v>
      </c>
      <c r="F721" s="117" t="e">
        <f>#REF!</f>
        <v>#REF!</v>
      </c>
    </row>
    <row r="722" spans="1:6" s="7" customFormat="1" ht="15.75" hidden="1" outlineLevel="2">
      <c r="A722" s="56" t="s">
        <v>172</v>
      </c>
      <c r="B722" s="58" t="s">
        <v>173</v>
      </c>
      <c r="C722" s="54">
        <v>41507.199999999997</v>
      </c>
      <c r="D722" s="59">
        <f t="shared" si="15"/>
        <v>41507.199999999997</v>
      </c>
      <c r="E722" s="117" t="e">
        <f>#REF!</f>
        <v>#REF!</v>
      </c>
      <c r="F722" s="117" t="e">
        <f>#REF!</f>
        <v>#REF!</v>
      </c>
    </row>
    <row r="723" spans="1:6" s="7" customFormat="1" ht="15.75" hidden="1" outlineLevel="3">
      <c r="A723" s="56" t="s">
        <v>174</v>
      </c>
      <c r="B723" s="58" t="s">
        <v>173</v>
      </c>
      <c r="C723" s="54">
        <v>41507.199999999997</v>
      </c>
      <c r="D723" s="59">
        <f t="shared" si="15"/>
        <v>41507.199999999997</v>
      </c>
      <c r="E723" s="117" t="e">
        <f>#REF!</f>
        <v>#REF!</v>
      </c>
      <c r="F723" s="117" t="e">
        <f>#REF!</f>
        <v>#REF!</v>
      </c>
    </row>
    <row r="724" spans="1:6" s="7" customFormat="1" ht="15.75" hidden="1" outlineLevel="5">
      <c r="A724" s="56" t="s">
        <v>175</v>
      </c>
      <c r="B724" s="58" t="s">
        <v>173</v>
      </c>
      <c r="C724" s="54">
        <v>41507.199999999997</v>
      </c>
      <c r="D724" s="59">
        <f t="shared" si="15"/>
        <v>41507.199999999997</v>
      </c>
      <c r="E724" s="117" t="e">
        <f>#REF!</f>
        <v>#REF!</v>
      </c>
      <c r="F724" s="117" t="e">
        <f>#REF!</f>
        <v>#REF!</v>
      </c>
    </row>
    <row r="725" spans="1:6" s="7" customFormat="1" ht="15.75" hidden="1" outlineLevel="6">
      <c r="A725" s="56" t="s">
        <v>26</v>
      </c>
      <c r="B725" s="58" t="s">
        <v>173</v>
      </c>
      <c r="C725" s="54">
        <v>41507.199999999997</v>
      </c>
      <c r="D725" s="59">
        <f t="shared" si="15"/>
        <v>41507.199999999997</v>
      </c>
      <c r="E725" s="117" t="e">
        <f>#REF!</f>
        <v>#REF!</v>
      </c>
      <c r="F725" s="117" t="e">
        <f>#REF!</f>
        <v>#REF!</v>
      </c>
    </row>
    <row r="726" spans="1:6" s="7" customFormat="1" ht="15.75" hidden="1" outlineLevel="7">
      <c r="A726" s="56" t="s">
        <v>28</v>
      </c>
      <c r="B726" s="61" t="s">
        <v>173</v>
      </c>
      <c r="C726" s="62">
        <v>41507.199999999997</v>
      </c>
      <c r="D726" s="59">
        <f t="shared" si="15"/>
        <v>41507.199999999997</v>
      </c>
      <c r="E726" s="117" t="e">
        <f>#REF!</f>
        <v>#REF!</v>
      </c>
      <c r="F726" s="117" t="e">
        <f>#REF!</f>
        <v>#REF!</v>
      </c>
    </row>
    <row r="727" spans="1:6" s="7" customFormat="1" ht="15.75" hidden="1" outlineLevel="2">
      <c r="A727" s="30" t="s">
        <v>32</v>
      </c>
      <c r="B727" s="58" t="s">
        <v>173</v>
      </c>
      <c r="C727" s="54">
        <v>72945.8</v>
      </c>
      <c r="D727" s="59">
        <f t="shared" si="15"/>
        <v>72945.8</v>
      </c>
      <c r="E727" s="117" t="e">
        <f>#REF!</f>
        <v>#REF!</v>
      </c>
      <c r="F727" s="117" t="e">
        <f>#REF!</f>
        <v>#REF!</v>
      </c>
    </row>
    <row r="728" spans="1:6" s="7" customFormat="1" ht="15.75" hidden="1" outlineLevel="3">
      <c r="A728" s="56" t="s">
        <v>116</v>
      </c>
      <c r="B728" s="58" t="s">
        <v>173</v>
      </c>
      <c r="C728" s="54">
        <v>47319.8</v>
      </c>
      <c r="D728" s="59">
        <f t="shared" si="15"/>
        <v>47319.8</v>
      </c>
      <c r="E728" s="117" t="e">
        <f>#REF!</f>
        <v>#REF!</v>
      </c>
      <c r="F728" s="117" t="e">
        <f>#REF!</f>
        <v>#REF!</v>
      </c>
    </row>
    <row r="729" spans="1:6" s="7" customFormat="1" ht="22.5" hidden="1" outlineLevel="4">
      <c r="A729" s="56" t="s">
        <v>176</v>
      </c>
      <c r="B729" s="58" t="s">
        <v>173</v>
      </c>
      <c r="C729" s="54">
        <v>2000</v>
      </c>
      <c r="D729" s="59">
        <f t="shared" si="15"/>
        <v>2000</v>
      </c>
      <c r="E729" s="117" t="e">
        <f>#REF!</f>
        <v>#REF!</v>
      </c>
      <c r="F729" s="117" t="e">
        <f>#REF!</f>
        <v>#REF!</v>
      </c>
    </row>
    <row r="730" spans="1:6" s="7" customFormat="1" ht="22.5" hidden="1" outlineLevel="5">
      <c r="A730" s="56" t="s">
        <v>177</v>
      </c>
      <c r="B730" s="58" t="s">
        <v>173</v>
      </c>
      <c r="C730" s="54">
        <v>2000</v>
      </c>
      <c r="D730" s="59">
        <f t="shared" si="15"/>
        <v>2000</v>
      </c>
      <c r="E730" s="117" t="e">
        <f>#REF!</f>
        <v>#REF!</v>
      </c>
      <c r="F730" s="117" t="e">
        <f>#REF!</f>
        <v>#REF!</v>
      </c>
    </row>
    <row r="731" spans="1:6" s="7" customFormat="1" ht="15.75" hidden="1" outlineLevel="6">
      <c r="A731" s="56" t="s">
        <v>98</v>
      </c>
      <c r="B731" s="58" t="s">
        <v>173</v>
      </c>
      <c r="C731" s="54">
        <v>2000</v>
      </c>
      <c r="D731" s="59">
        <f t="shared" si="15"/>
        <v>2000</v>
      </c>
      <c r="E731" s="117" t="e">
        <f>#REF!</f>
        <v>#REF!</v>
      </c>
      <c r="F731" s="117" t="e">
        <f>#REF!</f>
        <v>#REF!</v>
      </c>
    </row>
    <row r="732" spans="1:6" s="7" customFormat="1" ht="15.75" hidden="1" outlineLevel="7">
      <c r="A732" s="56" t="s">
        <v>178</v>
      </c>
      <c r="B732" s="61" t="s">
        <v>173</v>
      </c>
      <c r="C732" s="62">
        <v>2000</v>
      </c>
      <c r="D732" s="59">
        <f t="shared" si="15"/>
        <v>2000</v>
      </c>
      <c r="E732" s="117" t="e">
        <f>#REF!</f>
        <v>#REF!</v>
      </c>
      <c r="F732" s="117" t="e">
        <f>#REF!</f>
        <v>#REF!</v>
      </c>
    </row>
    <row r="733" spans="1:6" s="7" customFormat="1" ht="22.5" hidden="1" outlineLevel="4">
      <c r="A733" s="30" t="s">
        <v>179</v>
      </c>
      <c r="B733" s="58" t="s">
        <v>173</v>
      </c>
      <c r="C733" s="54">
        <v>45319.8</v>
      </c>
      <c r="D733" s="59">
        <f t="shared" si="15"/>
        <v>45319.8</v>
      </c>
      <c r="E733" s="117" t="e">
        <f>#REF!</f>
        <v>#REF!</v>
      </c>
      <c r="F733" s="117" t="e">
        <f>#REF!</f>
        <v>#REF!</v>
      </c>
    </row>
    <row r="734" spans="1:6" s="7" customFormat="1" ht="22.5" hidden="1" outlineLevel="5">
      <c r="A734" s="56" t="s">
        <v>180</v>
      </c>
      <c r="B734" s="58" t="s">
        <v>173</v>
      </c>
      <c r="C734" s="54">
        <v>45319.8</v>
      </c>
      <c r="D734" s="59">
        <f t="shared" si="15"/>
        <v>45319.8</v>
      </c>
      <c r="E734" s="117" t="e">
        <f>#REF!</f>
        <v>#REF!</v>
      </c>
      <c r="F734" s="117" t="e">
        <f>#REF!</f>
        <v>#REF!</v>
      </c>
    </row>
    <row r="735" spans="1:6" s="7" customFormat="1" ht="15.75" hidden="1" outlineLevel="6">
      <c r="A735" s="56" t="s">
        <v>98</v>
      </c>
      <c r="B735" s="58" t="s">
        <v>173</v>
      </c>
      <c r="C735" s="54">
        <v>45319.8</v>
      </c>
      <c r="D735" s="59">
        <f t="shared" si="15"/>
        <v>45319.8</v>
      </c>
      <c r="E735" s="117" t="e">
        <f>#REF!</f>
        <v>#REF!</v>
      </c>
      <c r="F735" s="117" t="e">
        <f>#REF!</f>
        <v>#REF!</v>
      </c>
    </row>
    <row r="736" spans="1:6" s="7" customFormat="1" ht="15.75" hidden="1" outlineLevel="7">
      <c r="A736" s="56" t="s">
        <v>178</v>
      </c>
      <c r="B736" s="61" t="s">
        <v>173</v>
      </c>
      <c r="C736" s="62">
        <v>45319.8</v>
      </c>
      <c r="D736" s="59">
        <f t="shared" si="15"/>
        <v>45319.8</v>
      </c>
      <c r="E736" s="117" t="e">
        <f>#REF!</f>
        <v>#REF!</v>
      </c>
      <c r="F736" s="117" t="e">
        <f>#REF!</f>
        <v>#REF!</v>
      </c>
    </row>
    <row r="737" spans="1:6" s="7" customFormat="1" ht="22.5" hidden="1" outlineLevel="3">
      <c r="A737" s="30" t="s">
        <v>179</v>
      </c>
      <c r="B737" s="58" t="s">
        <v>173</v>
      </c>
      <c r="C737" s="54">
        <v>25626</v>
      </c>
      <c r="D737" s="59">
        <f t="shared" si="15"/>
        <v>25626</v>
      </c>
      <c r="E737" s="117" t="e">
        <f>#REF!</f>
        <v>#REF!</v>
      </c>
      <c r="F737" s="117" t="e">
        <f>#REF!</f>
        <v>#REF!</v>
      </c>
    </row>
    <row r="738" spans="1:6" s="7" customFormat="1" ht="22.5" hidden="1" outlineLevel="5">
      <c r="A738" s="56" t="s">
        <v>181</v>
      </c>
      <c r="B738" s="58" t="s">
        <v>173</v>
      </c>
      <c r="C738" s="54">
        <v>20000</v>
      </c>
      <c r="D738" s="59">
        <f t="shared" si="15"/>
        <v>20000</v>
      </c>
      <c r="E738" s="117" t="e">
        <f>#REF!</f>
        <v>#REF!</v>
      </c>
      <c r="F738" s="117" t="e">
        <f>#REF!</f>
        <v>#REF!</v>
      </c>
    </row>
    <row r="739" spans="1:6" s="7" customFormat="1" ht="15.75" hidden="1" outlineLevel="6">
      <c r="A739" s="56" t="s">
        <v>182</v>
      </c>
      <c r="B739" s="58" t="s">
        <v>173</v>
      </c>
      <c r="C739" s="54">
        <v>20000</v>
      </c>
      <c r="D739" s="59">
        <f t="shared" si="15"/>
        <v>20000</v>
      </c>
      <c r="E739" s="117" t="e">
        <f>#REF!</f>
        <v>#REF!</v>
      </c>
      <c r="F739" s="117" t="e">
        <f>#REF!</f>
        <v>#REF!</v>
      </c>
    </row>
    <row r="740" spans="1:6" s="7" customFormat="1" ht="22.5" hidden="1" outlineLevel="7">
      <c r="A740" s="56" t="s">
        <v>183</v>
      </c>
      <c r="B740" s="61" t="s">
        <v>173</v>
      </c>
      <c r="C740" s="62">
        <v>20000</v>
      </c>
      <c r="D740" s="59">
        <f t="shared" si="15"/>
        <v>20000</v>
      </c>
      <c r="E740" s="117" t="e">
        <f>#REF!</f>
        <v>#REF!</v>
      </c>
      <c r="F740" s="117" t="e">
        <f>#REF!</f>
        <v>#REF!</v>
      </c>
    </row>
    <row r="741" spans="1:6" s="7" customFormat="1" ht="22.5" hidden="1" outlineLevel="5">
      <c r="A741" s="30" t="s">
        <v>184</v>
      </c>
      <c r="B741" s="58" t="s">
        <v>173</v>
      </c>
      <c r="C741" s="54">
        <v>5626</v>
      </c>
      <c r="D741" s="59">
        <f t="shared" si="15"/>
        <v>5626</v>
      </c>
      <c r="E741" s="117" t="e">
        <f>#REF!</f>
        <v>#REF!</v>
      </c>
      <c r="F741" s="117" t="e">
        <f>#REF!</f>
        <v>#REF!</v>
      </c>
    </row>
    <row r="742" spans="1:6" s="7" customFormat="1" ht="15.75" hidden="1" outlineLevel="6">
      <c r="A742" s="56" t="s">
        <v>98</v>
      </c>
      <c r="B742" s="58" t="s">
        <v>173</v>
      </c>
      <c r="C742" s="54">
        <v>5626</v>
      </c>
      <c r="D742" s="59">
        <f t="shared" si="15"/>
        <v>5626</v>
      </c>
      <c r="E742" s="117" t="e">
        <f>#REF!</f>
        <v>#REF!</v>
      </c>
      <c r="F742" s="117" t="e">
        <f>#REF!</f>
        <v>#REF!</v>
      </c>
    </row>
    <row r="743" spans="1:6" s="7" customFormat="1" ht="15.75" hidden="1" outlineLevel="7">
      <c r="A743" s="56" t="s">
        <v>178</v>
      </c>
      <c r="B743" s="61" t="s">
        <v>173</v>
      </c>
      <c r="C743" s="62">
        <v>5626</v>
      </c>
      <c r="D743" s="59">
        <f t="shared" si="15"/>
        <v>5626</v>
      </c>
      <c r="E743" s="117" t="e">
        <f>#REF!</f>
        <v>#REF!</v>
      </c>
      <c r="F743" s="117" t="e">
        <f>#REF!</f>
        <v>#REF!</v>
      </c>
    </row>
    <row r="744" spans="1:6" s="7" customFormat="1" ht="22.5" hidden="1" outlineLevel="1">
      <c r="A744" s="30" t="s">
        <v>179</v>
      </c>
      <c r="B744" s="58" t="s">
        <v>186</v>
      </c>
      <c r="C744" s="54">
        <v>1164864.2</v>
      </c>
      <c r="D744" s="59">
        <f t="shared" si="15"/>
        <v>1164864.2</v>
      </c>
      <c r="E744" s="117" t="e">
        <f>#REF!</f>
        <v>#REF!</v>
      </c>
      <c r="F744" s="117" t="e">
        <f>#REF!</f>
        <v>#REF!</v>
      </c>
    </row>
    <row r="745" spans="1:6" s="7" customFormat="1" ht="15.75" hidden="1" outlineLevel="2">
      <c r="A745" s="56" t="s">
        <v>185</v>
      </c>
      <c r="B745" s="58" t="s">
        <v>186</v>
      </c>
      <c r="C745" s="54">
        <v>30049.200000000001</v>
      </c>
      <c r="D745" s="59">
        <f t="shared" si="15"/>
        <v>30049.200000000001</v>
      </c>
      <c r="E745" s="117" t="e">
        <f>#REF!</f>
        <v>#REF!</v>
      </c>
      <c r="F745" s="117" t="e">
        <f>#REF!</f>
        <v>#REF!</v>
      </c>
    </row>
    <row r="746" spans="1:6" s="7" customFormat="1" ht="22.5" hidden="1" outlineLevel="3">
      <c r="A746" s="56" t="s">
        <v>12</v>
      </c>
      <c r="B746" s="58" t="s">
        <v>186</v>
      </c>
      <c r="C746" s="54">
        <v>3698.1</v>
      </c>
      <c r="D746" s="59">
        <f t="shared" si="15"/>
        <v>3698.1</v>
      </c>
      <c r="E746" s="117" t="e">
        <f>#REF!</f>
        <v>#REF!</v>
      </c>
      <c r="F746" s="117" t="e">
        <f>#REF!</f>
        <v>#REF!</v>
      </c>
    </row>
    <row r="747" spans="1:6" s="7" customFormat="1" ht="22.5" hidden="1" outlineLevel="5">
      <c r="A747" s="56" t="s">
        <v>53</v>
      </c>
      <c r="B747" s="58" t="s">
        <v>186</v>
      </c>
      <c r="C747" s="54">
        <v>3698.1</v>
      </c>
      <c r="D747" s="59">
        <f t="shared" si="15"/>
        <v>3698.1</v>
      </c>
      <c r="E747" s="117" t="e">
        <f>#REF!</f>
        <v>#REF!</v>
      </c>
      <c r="F747" s="117" t="e">
        <f>#REF!</f>
        <v>#REF!</v>
      </c>
    </row>
    <row r="748" spans="1:6" s="7" customFormat="1" ht="33.75" hidden="1" outlineLevel="6">
      <c r="A748" s="56" t="s">
        <v>15</v>
      </c>
      <c r="B748" s="58" t="s">
        <v>186</v>
      </c>
      <c r="C748" s="54">
        <v>3698.1</v>
      </c>
      <c r="D748" s="59">
        <f t="shared" si="15"/>
        <v>3698.1</v>
      </c>
      <c r="E748" s="117" t="e">
        <f>#REF!</f>
        <v>#REF!</v>
      </c>
      <c r="F748" s="117" t="e">
        <f>#REF!</f>
        <v>#REF!</v>
      </c>
    </row>
    <row r="749" spans="1:6" s="7" customFormat="1" ht="15.75" hidden="1" outlineLevel="7">
      <c r="A749" s="56" t="s">
        <v>17</v>
      </c>
      <c r="B749" s="61" t="s">
        <v>186</v>
      </c>
      <c r="C749" s="62">
        <v>3698.1</v>
      </c>
      <c r="D749" s="59">
        <f t="shared" si="15"/>
        <v>3698.1</v>
      </c>
      <c r="E749" s="117" t="e">
        <f>#REF!</f>
        <v>#REF!</v>
      </c>
      <c r="F749" s="117" t="e">
        <f>#REF!</f>
        <v>#REF!</v>
      </c>
    </row>
    <row r="750" spans="1:6" s="7" customFormat="1" ht="15.75" hidden="1" outlineLevel="3">
      <c r="A750" s="30" t="s">
        <v>19</v>
      </c>
      <c r="B750" s="58" t="s">
        <v>186</v>
      </c>
      <c r="C750" s="54">
        <v>26351.1</v>
      </c>
      <c r="D750" s="59">
        <f t="shared" si="15"/>
        <v>26351.1</v>
      </c>
      <c r="E750" s="117" t="e">
        <f>#REF!</f>
        <v>#REF!</v>
      </c>
      <c r="F750" s="117" t="e">
        <f>#REF!</f>
        <v>#REF!</v>
      </c>
    </row>
    <row r="751" spans="1:6" s="7" customFormat="1" ht="15.75" hidden="1" outlineLevel="5">
      <c r="A751" s="56" t="s">
        <v>23</v>
      </c>
      <c r="B751" s="58" t="s">
        <v>186</v>
      </c>
      <c r="C751" s="54">
        <v>24748.799999999999</v>
      </c>
      <c r="D751" s="59">
        <f t="shared" si="15"/>
        <v>24748.799999999999</v>
      </c>
      <c r="E751" s="117" t="e">
        <f>#REF!</f>
        <v>#REF!</v>
      </c>
      <c r="F751" s="117" t="e">
        <f>#REF!</f>
        <v>#REF!</v>
      </c>
    </row>
    <row r="752" spans="1:6" s="7" customFormat="1" ht="33.75" hidden="1" outlineLevel="6">
      <c r="A752" s="56" t="s">
        <v>15</v>
      </c>
      <c r="B752" s="58" t="s">
        <v>186</v>
      </c>
      <c r="C752" s="54">
        <v>24748.799999999999</v>
      </c>
      <c r="D752" s="59">
        <f t="shared" si="15"/>
        <v>24748.799999999999</v>
      </c>
      <c r="E752" s="117" t="e">
        <f>#REF!</f>
        <v>#REF!</v>
      </c>
      <c r="F752" s="117" t="e">
        <f>#REF!</f>
        <v>#REF!</v>
      </c>
    </row>
    <row r="753" spans="1:6" s="7" customFormat="1" ht="15.75" hidden="1" outlineLevel="7">
      <c r="A753" s="56" t="s">
        <v>17</v>
      </c>
      <c r="B753" s="61" t="s">
        <v>186</v>
      </c>
      <c r="C753" s="62">
        <v>24739.200000000001</v>
      </c>
      <c r="D753" s="59">
        <f t="shared" si="15"/>
        <v>24739.200000000001</v>
      </c>
      <c r="E753" s="117" t="e">
        <f>#REF!</f>
        <v>#REF!</v>
      </c>
      <c r="F753" s="117" t="e">
        <f>#REF!</f>
        <v>#REF!</v>
      </c>
    </row>
    <row r="754" spans="1:6" s="7" customFormat="1" ht="15.75" hidden="1" outlineLevel="7">
      <c r="A754" s="30" t="s">
        <v>19</v>
      </c>
      <c r="B754" s="61" t="s">
        <v>186</v>
      </c>
      <c r="C754" s="62">
        <v>9.6</v>
      </c>
      <c r="D754" s="59">
        <f t="shared" si="15"/>
        <v>9.6</v>
      </c>
      <c r="E754" s="117" t="e">
        <f>#REF!</f>
        <v>#REF!</v>
      </c>
      <c r="F754" s="117" t="e">
        <f>#REF!</f>
        <v>#REF!</v>
      </c>
    </row>
    <row r="755" spans="1:6" s="7" customFormat="1" ht="15.75" hidden="1" outlineLevel="5">
      <c r="A755" s="30" t="s">
        <v>24</v>
      </c>
      <c r="B755" s="58" t="s">
        <v>186</v>
      </c>
      <c r="C755" s="54">
        <v>1599.4</v>
      </c>
      <c r="D755" s="59">
        <f t="shared" si="15"/>
        <v>1599.4</v>
      </c>
      <c r="E755" s="117" t="e">
        <f>#REF!</f>
        <v>#REF!</v>
      </c>
      <c r="F755" s="117" t="e">
        <f>#REF!</f>
        <v>#REF!</v>
      </c>
    </row>
    <row r="756" spans="1:6" s="7" customFormat="1" ht="15.75" hidden="1" outlineLevel="6">
      <c r="A756" s="56" t="s">
        <v>26</v>
      </c>
      <c r="B756" s="58" t="s">
        <v>186</v>
      </c>
      <c r="C756" s="54">
        <v>1599.4</v>
      </c>
      <c r="D756" s="59">
        <f t="shared" si="15"/>
        <v>1599.4</v>
      </c>
      <c r="E756" s="117" t="e">
        <f>#REF!</f>
        <v>#REF!</v>
      </c>
      <c r="F756" s="117" t="e">
        <f>#REF!</f>
        <v>#REF!</v>
      </c>
    </row>
    <row r="757" spans="1:6" s="7" customFormat="1" ht="15.75" hidden="1" outlineLevel="7">
      <c r="A757" s="56" t="s">
        <v>28</v>
      </c>
      <c r="B757" s="61" t="s">
        <v>186</v>
      </c>
      <c r="C757" s="62">
        <v>844.8</v>
      </c>
      <c r="D757" s="59">
        <f t="shared" si="15"/>
        <v>844.8</v>
      </c>
      <c r="E757" s="117" t="e">
        <f>#REF!</f>
        <v>#REF!</v>
      </c>
      <c r="F757" s="117" t="e">
        <f>#REF!</f>
        <v>#REF!</v>
      </c>
    </row>
    <row r="758" spans="1:6" s="7" customFormat="1" ht="15.75" hidden="1" outlineLevel="7">
      <c r="A758" s="30" t="s">
        <v>30</v>
      </c>
      <c r="B758" s="61" t="s">
        <v>186</v>
      </c>
      <c r="C758" s="62">
        <v>754.6</v>
      </c>
      <c r="D758" s="59">
        <f t="shared" si="15"/>
        <v>754.6</v>
      </c>
      <c r="E758" s="117" t="e">
        <f>#REF!</f>
        <v>#REF!</v>
      </c>
      <c r="F758" s="117" t="e">
        <f>#REF!</f>
        <v>#REF!</v>
      </c>
    </row>
    <row r="759" spans="1:6" s="7" customFormat="1" ht="15.75" hidden="1" outlineLevel="5">
      <c r="A759" s="30" t="s">
        <v>32</v>
      </c>
      <c r="B759" s="58" t="s">
        <v>186</v>
      </c>
      <c r="C759" s="54">
        <v>2.9</v>
      </c>
      <c r="D759" s="59">
        <f t="shared" si="15"/>
        <v>2.9</v>
      </c>
      <c r="E759" s="117" t="e">
        <f>#REF!</f>
        <v>#REF!</v>
      </c>
      <c r="F759" s="117" t="e">
        <f>#REF!</f>
        <v>#REF!</v>
      </c>
    </row>
    <row r="760" spans="1:6" s="7" customFormat="1" ht="15.75" hidden="1" outlineLevel="6">
      <c r="A760" s="56" t="s">
        <v>45</v>
      </c>
      <c r="B760" s="58" t="s">
        <v>186</v>
      </c>
      <c r="C760" s="54">
        <v>2.9</v>
      </c>
      <c r="D760" s="59">
        <f t="shared" si="15"/>
        <v>2.9</v>
      </c>
      <c r="E760" s="117" t="e">
        <f>#REF!</f>
        <v>#REF!</v>
      </c>
      <c r="F760" s="117" t="e">
        <f>#REF!</f>
        <v>#REF!</v>
      </c>
    </row>
    <row r="761" spans="1:6" s="7" customFormat="1" ht="15.75" hidden="1" outlineLevel="7">
      <c r="A761" s="56" t="s">
        <v>47</v>
      </c>
      <c r="B761" s="61" t="s">
        <v>186</v>
      </c>
      <c r="C761" s="62">
        <v>2.9</v>
      </c>
      <c r="D761" s="59">
        <f t="shared" si="15"/>
        <v>2.9</v>
      </c>
      <c r="E761" s="117" t="e">
        <f>#REF!</f>
        <v>#REF!</v>
      </c>
      <c r="F761" s="117" t="e">
        <f>#REF!</f>
        <v>#REF!</v>
      </c>
    </row>
    <row r="762" spans="1:6" s="7" customFormat="1" ht="15.75" hidden="1" outlineLevel="2">
      <c r="A762" s="30" t="s">
        <v>49</v>
      </c>
      <c r="B762" s="58" t="s">
        <v>186</v>
      </c>
      <c r="C762" s="54">
        <v>800303.2</v>
      </c>
      <c r="D762" s="59">
        <f t="shared" si="15"/>
        <v>800303.2</v>
      </c>
      <c r="E762" s="117" t="e">
        <f>#REF!</f>
        <v>#REF!</v>
      </c>
      <c r="F762" s="117" t="e">
        <f>#REF!</f>
        <v>#REF!</v>
      </c>
    </row>
    <row r="763" spans="1:6" s="7" customFormat="1" ht="15.75" hidden="1" outlineLevel="3">
      <c r="A763" s="56" t="s">
        <v>187</v>
      </c>
      <c r="B763" s="58" t="s">
        <v>186</v>
      </c>
      <c r="C763" s="54">
        <v>800303.2</v>
      </c>
      <c r="D763" s="59">
        <f t="shared" si="15"/>
        <v>800303.2</v>
      </c>
      <c r="E763" s="117" t="e">
        <f>#REF!</f>
        <v>#REF!</v>
      </c>
      <c r="F763" s="117" t="e">
        <f>#REF!</f>
        <v>#REF!</v>
      </c>
    </row>
    <row r="764" spans="1:6" s="7" customFormat="1" ht="15.75" hidden="1" outlineLevel="4">
      <c r="A764" s="56" t="s">
        <v>188</v>
      </c>
      <c r="B764" s="58" t="s">
        <v>186</v>
      </c>
      <c r="C764" s="54">
        <v>759493.1</v>
      </c>
      <c r="D764" s="59">
        <f t="shared" si="15"/>
        <v>759493.1</v>
      </c>
      <c r="E764" s="117" t="e">
        <f>#REF!</f>
        <v>#REF!</v>
      </c>
      <c r="F764" s="117" t="e">
        <f>#REF!</f>
        <v>#REF!</v>
      </c>
    </row>
    <row r="765" spans="1:6" s="7" customFormat="1" ht="22.5" hidden="1" outlineLevel="5">
      <c r="A765" s="56" t="s">
        <v>189</v>
      </c>
      <c r="B765" s="58" t="s">
        <v>186</v>
      </c>
      <c r="C765" s="54">
        <v>463005.3</v>
      </c>
      <c r="D765" s="59">
        <f t="shared" si="15"/>
        <v>463005.3</v>
      </c>
      <c r="E765" s="117" t="e">
        <f>#REF!</f>
        <v>#REF!</v>
      </c>
      <c r="F765" s="117" t="e">
        <f>#REF!</f>
        <v>#REF!</v>
      </c>
    </row>
    <row r="766" spans="1:6" s="7" customFormat="1" ht="33.75" hidden="1" outlineLevel="6">
      <c r="A766" s="56" t="s">
        <v>15</v>
      </c>
      <c r="B766" s="58" t="s">
        <v>186</v>
      </c>
      <c r="C766" s="54">
        <v>463005.3</v>
      </c>
      <c r="D766" s="59">
        <f t="shared" si="15"/>
        <v>463005.3</v>
      </c>
      <c r="E766" s="117" t="e">
        <f>#REF!</f>
        <v>#REF!</v>
      </c>
      <c r="F766" s="117" t="e">
        <f>#REF!</f>
        <v>#REF!</v>
      </c>
    </row>
    <row r="767" spans="1:6" s="7" customFormat="1" ht="15.75" hidden="1" outlineLevel="7">
      <c r="A767" s="56" t="s">
        <v>17</v>
      </c>
      <c r="B767" s="61" t="s">
        <v>186</v>
      </c>
      <c r="C767" s="62">
        <v>460444.3</v>
      </c>
      <c r="D767" s="59">
        <f t="shared" si="15"/>
        <v>460444.3</v>
      </c>
      <c r="E767" s="117" t="e">
        <f>#REF!</f>
        <v>#REF!</v>
      </c>
      <c r="F767" s="117" t="e">
        <f>#REF!</f>
        <v>#REF!</v>
      </c>
    </row>
    <row r="768" spans="1:6" s="7" customFormat="1" ht="15.75" hidden="1" outlineLevel="7">
      <c r="A768" s="30" t="s">
        <v>19</v>
      </c>
      <c r="B768" s="61" t="s">
        <v>186</v>
      </c>
      <c r="C768" s="62">
        <v>2561</v>
      </c>
      <c r="D768" s="59">
        <f t="shared" si="15"/>
        <v>2561</v>
      </c>
      <c r="E768" s="117" t="e">
        <f>#REF!</f>
        <v>#REF!</v>
      </c>
      <c r="F768" s="117" t="e">
        <f>#REF!</f>
        <v>#REF!</v>
      </c>
    </row>
    <row r="769" spans="1:6" s="7" customFormat="1" ht="15.75" hidden="1" outlineLevel="5">
      <c r="A769" s="30" t="s">
        <v>24</v>
      </c>
      <c r="B769" s="58" t="s">
        <v>186</v>
      </c>
      <c r="C769" s="54">
        <v>83949</v>
      </c>
      <c r="D769" s="59">
        <f t="shared" si="15"/>
        <v>83949</v>
      </c>
      <c r="E769" s="117" t="e">
        <f>#REF!</f>
        <v>#REF!</v>
      </c>
      <c r="F769" s="117" t="e">
        <f>#REF!</f>
        <v>#REF!</v>
      </c>
    </row>
    <row r="770" spans="1:6" s="7" customFormat="1" ht="15.75" hidden="1" outlineLevel="6">
      <c r="A770" s="56" t="s">
        <v>26</v>
      </c>
      <c r="B770" s="58" t="s">
        <v>186</v>
      </c>
      <c r="C770" s="54">
        <v>83949</v>
      </c>
      <c r="D770" s="59">
        <f t="shared" si="15"/>
        <v>83949</v>
      </c>
      <c r="E770" s="117" t="e">
        <f>#REF!</f>
        <v>#REF!</v>
      </c>
      <c r="F770" s="117" t="e">
        <f>#REF!</f>
        <v>#REF!</v>
      </c>
    </row>
    <row r="771" spans="1:6" s="7" customFormat="1" ht="15.75" hidden="1" outlineLevel="7">
      <c r="A771" s="56" t="s">
        <v>28</v>
      </c>
      <c r="B771" s="61" t="s">
        <v>186</v>
      </c>
      <c r="C771" s="62">
        <v>11251.3</v>
      </c>
      <c r="D771" s="59">
        <f t="shared" si="15"/>
        <v>11251.3</v>
      </c>
      <c r="E771" s="117" t="e">
        <f>#REF!</f>
        <v>#REF!</v>
      </c>
      <c r="F771" s="117" t="e">
        <f>#REF!</f>
        <v>#REF!</v>
      </c>
    </row>
    <row r="772" spans="1:6" s="7" customFormat="1" ht="15.75" hidden="1" outlineLevel="7">
      <c r="A772" s="30" t="s">
        <v>30</v>
      </c>
      <c r="B772" s="61" t="s">
        <v>186</v>
      </c>
      <c r="C772" s="62">
        <v>72697.7</v>
      </c>
      <c r="D772" s="59">
        <f t="shared" si="15"/>
        <v>72697.7</v>
      </c>
      <c r="E772" s="117" t="e">
        <f>#REF!</f>
        <v>#REF!</v>
      </c>
      <c r="F772" s="117" t="e">
        <f>#REF!</f>
        <v>#REF!</v>
      </c>
    </row>
    <row r="773" spans="1:6" s="7" customFormat="1" ht="15.75" hidden="1" outlineLevel="5">
      <c r="A773" s="30" t="s">
        <v>32</v>
      </c>
      <c r="B773" s="58" t="s">
        <v>186</v>
      </c>
      <c r="C773" s="54">
        <v>211861.6</v>
      </c>
      <c r="D773" s="59">
        <f t="shared" si="15"/>
        <v>211861.6</v>
      </c>
      <c r="E773" s="117" t="e">
        <f>#REF!</f>
        <v>#REF!</v>
      </c>
      <c r="F773" s="117" t="e">
        <f>#REF!</f>
        <v>#REF!</v>
      </c>
    </row>
    <row r="774" spans="1:6" s="7" customFormat="1" ht="22.5" hidden="1" outlineLevel="6">
      <c r="A774" s="56" t="s">
        <v>103</v>
      </c>
      <c r="B774" s="58" t="s">
        <v>186</v>
      </c>
      <c r="C774" s="54">
        <v>154129.60000000001</v>
      </c>
      <c r="D774" s="59">
        <f t="shared" si="15"/>
        <v>154129.60000000001</v>
      </c>
      <c r="E774" s="117" t="e">
        <f>#REF!</f>
        <v>#REF!</v>
      </c>
      <c r="F774" s="117" t="e">
        <f>#REF!</f>
        <v>#REF!</v>
      </c>
    </row>
    <row r="775" spans="1:6" s="7" customFormat="1" ht="15.75" hidden="1" outlineLevel="7">
      <c r="A775" s="56" t="s">
        <v>133</v>
      </c>
      <c r="B775" s="61" t="s">
        <v>186</v>
      </c>
      <c r="C775" s="62">
        <v>154129.60000000001</v>
      </c>
      <c r="D775" s="59">
        <f t="shared" si="15"/>
        <v>154129.60000000001</v>
      </c>
      <c r="E775" s="117" t="e">
        <f>#REF!</f>
        <v>#REF!</v>
      </c>
      <c r="F775" s="117" t="e">
        <f>#REF!</f>
        <v>#REF!</v>
      </c>
    </row>
    <row r="776" spans="1:6" s="7" customFormat="1" ht="22.5" hidden="1" outlineLevel="6">
      <c r="A776" s="30" t="s">
        <v>134</v>
      </c>
      <c r="B776" s="58" t="s">
        <v>186</v>
      </c>
      <c r="C776" s="54">
        <v>57732</v>
      </c>
      <c r="D776" s="59">
        <f t="shared" si="15"/>
        <v>57732</v>
      </c>
      <c r="E776" s="117" t="e">
        <f>#REF!</f>
        <v>#REF!</v>
      </c>
      <c r="F776" s="117" t="e">
        <f>#REF!</f>
        <v>#REF!</v>
      </c>
    </row>
    <row r="777" spans="1:6" s="7" customFormat="1" ht="15.75" hidden="1" outlineLevel="7">
      <c r="A777" s="56" t="s">
        <v>104</v>
      </c>
      <c r="B777" s="61" t="s">
        <v>186</v>
      </c>
      <c r="C777" s="62">
        <v>57732</v>
      </c>
      <c r="D777" s="59">
        <f t="shared" si="15"/>
        <v>57732</v>
      </c>
      <c r="E777" s="117" t="e">
        <f>#REF!</f>
        <v>#REF!</v>
      </c>
      <c r="F777" s="117" t="e">
        <f>#REF!</f>
        <v>#REF!</v>
      </c>
    </row>
    <row r="778" spans="1:6" s="7" customFormat="1" ht="22.5" hidden="1" outlineLevel="5">
      <c r="A778" s="30" t="s">
        <v>105</v>
      </c>
      <c r="B778" s="58" t="s">
        <v>186</v>
      </c>
      <c r="C778" s="54">
        <v>677.2</v>
      </c>
      <c r="D778" s="59">
        <f t="shared" si="15"/>
        <v>677.2</v>
      </c>
      <c r="E778" s="117" t="e">
        <f>#REF!</f>
        <v>#REF!</v>
      </c>
      <c r="F778" s="117" t="e">
        <f>#REF!</f>
        <v>#REF!</v>
      </c>
    </row>
    <row r="779" spans="1:6" s="7" customFormat="1" ht="15.75" hidden="1" outlineLevel="6">
      <c r="A779" s="56" t="s">
        <v>45</v>
      </c>
      <c r="B779" s="58" t="s">
        <v>186</v>
      </c>
      <c r="C779" s="54">
        <v>677.2</v>
      </c>
      <c r="D779" s="59">
        <f t="shared" si="15"/>
        <v>677.2</v>
      </c>
      <c r="E779" s="117" t="e">
        <f>#REF!</f>
        <v>#REF!</v>
      </c>
      <c r="F779" s="117" t="e">
        <f>#REF!</f>
        <v>#REF!</v>
      </c>
    </row>
    <row r="780" spans="1:6" s="7" customFormat="1" ht="15.75" hidden="1" outlineLevel="7">
      <c r="A780" s="56" t="s">
        <v>47</v>
      </c>
      <c r="B780" s="61" t="s">
        <v>186</v>
      </c>
      <c r="C780" s="62">
        <v>677.2</v>
      </c>
      <c r="D780" s="59">
        <f t="shared" si="15"/>
        <v>677.2</v>
      </c>
      <c r="E780" s="117" t="e">
        <f>#REF!</f>
        <v>#REF!</v>
      </c>
      <c r="F780" s="117" t="e">
        <f>#REF!</f>
        <v>#REF!</v>
      </c>
    </row>
    <row r="781" spans="1:6" s="7" customFormat="1" ht="15.75" hidden="1" outlineLevel="4">
      <c r="A781" s="30" t="s">
        <v>49</v>
      </c>
      <c r="B781" s="58" t="s">
        <v>186</v>
      </c>
      <c r="C781" s="54">
        <v>40810.1</v>
      </c>
      <c r="D781" s="59">
        <f t="shared" ref="D781:D844" si="16">C781</f>
        <v>40810.1</v>
      </c>
      <c r="E781" s="117" t="e">
        <f>#REF!</f>
        <v>#REF!</v>
      </c>
      <c r="F781" s="117" t="e">
        <f>#REF!</f>
        <v>#REF!</v>
      </c>
    </row>
    <row r="782" spans="1:6" s="7" customFormat="1" ht="22.5" hidden="1" outlineLevel="5">
      <c r="A782" s="56" t="s">
        <v>190</v>
      </c>
      <c r="B782" s="58" t="s">
        <v>186</v>
      </c>
      <c r="C782" s="54">
        <v>40810.1</v>
      </c>
      <c r="D782" s="59">
        <f t="shared" si="16"/>
        <v>40810.1</v>
      </c>
      <c r="E782" s="117" t="e">
        <f>#REF!</f>
        <v>#REF!</v>
      </c>
      <c r="F782" s="117" t="e">
        <f>#REF!</f>
        <v>#REF!</v>
      </c>
    </row>
    <row r="783" spans="1:6" s="7" customFormat="1" ht="33.75" hidden="1" outlineLevel="6">
      <c r="A783" s="56" t="s">
        <v>15</v>
      </c>
      <c r="B783" s="58" t="s">
        <v>186</v>
      </c>
      <c r="C783" s="54">
        <v>40810.1</v>
      </c>
      <c r="D783" s="59">
        <f t="shared" si="16"/>
        <v>40810.1</v>
      </c>
      <c r="E783" s="117" t="e">
        <f>#REF!</f>
        <v>#REF!</v>
      </c>
      <c r="F783" s="117" t="e">
        <f>#REF!</f>
        <v>#REF!</v>
      </c>
    </row>
    <row r="784" spans="1:6" s="7" customFormat="1" ht="15.75" hidden="1" outlineLevel="7">
      <c r="A784" s="56" t="s">
        <v>17</v>
      </c>
      <c r="B784" s="61" t="s">
        <v>186</v>
      </c>
      <c r="C784" s="62">
        <v>40810.1</v>
      </c>
      <c r="D784" s="59">
        <f t="shared" si="16"/>
        <v>40810.1</v>
      </c>
      <c r="E784" s="117" t="e">
        <f>#REF!</f>
        <v>#REF!</v>
      </c>
      <c r="F784" s="117" t="e">
        <f>#REF!</f>
        <v>#REF!</v>
      </c>
    </row>
    <row r="785" spans="1:6" s="7" customFormat="1" ht="15.75" hidden="1" outlineLevel="2">
      <c r="A785" s="30" t="s">
        <v>19</v>
      </c>
      <c r="B785" s="58" t="s">
        <v>186</v>
      </c>
      <c r="C785" s="54">
        <v>334511.8</v>
      </c>
      <c r="D785" s="59">
        <f t="shared" si="16"/>
        <v>334511.8</v>
      </c>
      <c r="E785" s="117" t="e">
        <f>#REF!</f>
        <v>#REF!</v>
      </c>
      <c r="F785" s="117" t="e">
        <f>#REF!</f>
        <v>#REF!</v>
      </c>
    </row>
    <row r="786" spans="1:6" s="7" customFormat="1" ht="15.75" hidden="1" outlineLevel="3">
      <c r="A786" s="56" t="s">
        <v>116</v>
      </c>
      <c r="B786" s="58" t="s">
        <v>186</v>
      </c>
      <c r="C786" s="54">
        <v>334511.8</v>
      </c>
      <c r="D786" s="59">
        <f t="shared" si="16"/>
        <v>334511.8</v>
      </c>
      <c r="E786" s="117" t="e">
        <f>#REF!</f>
        <v>#REF!</v>
      </c>
      <c r="F786" s="117" t="e">
        <f>#REF!</f>
        <v>#REF!</v>
      </c>
    </row>
    <row r="787" spans="1:6" s="7" customFormat="1" ht="22.5" hidden="1" outlineLevel="5">
      <c r="A787" s="56" t="s">
        <v>191</v>
      </c>
      <c r="B787" s="58" t="s">
        <v>186</v>
      </c>
      <c r="C787" s="54">
        <v>115382.8</v>
      </c>
      <c r="D787" s="59">
        <f t="shared" si="16"/>
        <v>115382.8</v>
      </c>
      <c r="E787" s="117" t="e">
        <f>#REF!</f>
        <v>#REF!</v>
      </c>
      <c r="F787" s="117" t="e">
        <f>#REF!</f>
        <v>#REF!</v>
      </c>
    </row>
    <row r="788" spans="1:6" s="7" customFormat="1" ht="15.75" hidden="1" outlineLevel="6">
      <c r="A788" s="56" t="s">
        <v>26</v>
      </c>
      <c r="B788" s="58" t="s">
        <v>186</v>
      </c>
      <c r="C788" s="54">
        <v>115382.8</v>
      </c>
      <c r="D788" s="59">
        <f t="shared" si="16"/>
        <v>115382.8</v>
      </c>
      <c r="E788" s="117" t="e">
        <f>#REF!</f>
        <v>#REF!</v>
      </c>
      <c r="F788" s="117" t="e">
        <f>#REF!</f>
        <v>#REF!</v>
      </c>
    </row>
    <row r="789" spans="1:6" s="7" customFormat="1" ht="15.75" hidden="1" outlineLevel="7">
      <c r="A789" s="56" t="s">
        <v>28</v>
      </c>
      <c r="B789" s="61" t="s">
        <v>186</v>
      </c>
      <c r="C789" s="62">
        <v>989</v>
      </c>
      <c r="D789" s="59">
        <f t="shared" si="16"/>
        <v>989</v>
      </c>
      <c r="E789" s="117" t="e">
        <f>#REF!</f>
        <v>#REF!</v>
      </c>
      <c r="F789" s="117" t="e">
        <f>#REF!</f>
        <v>#REF!</v>
      </c>
    </row>
    <row r="790" spans="1:6" s="7" customFormat="1" ht="15.75" hidden="1" outlineLevel="7">
      <c r="A790" s="30" t="s">
        <v>30</v>
      </c>
      <c r="B790" s="61" t="s">
        <v>186</v>
      </c>
      <c r="C790" s="62">
        <v>114393.8</v>
      </c>
      <c r="D790" s="59">
        <f t="shared" si="16"/>
        <v>114393.8</v>
      </c>
      <c r="E790" s="117" t="e">
        <f>#REF!</f>
        <v>#REF!</v>
      </c>
      <c r="F790" s="117" t="e">
        <f>#REF!</f>
        <v>#REF!</v>
      </c>
    </row>
    <row r="791" spans="1:6" s="7" customFormat="1" ht="15.75" hidden="1" outlineLevel="5">
      <c r="A791" s="30" t="s">
        <v>32</v>
      </c>
      <c r="B791" s="58" t="s">
        <v>186</v>
      </c>
      <c r="C791" s="54">
        <v>219129</v>
      </c>
      <c r="D791" s="59">
        <f t="shared" si="16"/>
        <v>219129</v>
      </c>
      <c r="E791" s="117" t="e">
        <f>#REF!</f>
        <v>#REF!</v>
      </c>
      <c r="F791" s="117" t="e">
        <f>#REF!</f>
        <v>#REF!</v>
      </c>
    </row>
    <row r="792" spans="1:6" s="7" customFormat="1" ht="22.5" hidden="1" outlineLevel="6">
      <c r="A792" s="56" t="s">
        <v>103</v>
      </c>
      <c r="B792" s="58" t="s">
        <v>186</v>
      </c>
      <c r="C792" s="54">
        <v>154053</v>
      </c>
      <c r="D792" s="59">
        <f t="shared" si="16"/>
        <v>154053</v>
      </c>
      <c r="E792" s="117" t="e">
        <f>#REF!</f>
        <v>#REF!</v>
      </c>
      <c r="F792" s="117" t="e">
        <f>#REF!</f>
        <v>#REF!</v>
      </c>
    </row>
    <row r="793" spans="1:6" s="7" customFormat="1" ht="15.75" hidden="1" outlineLevel="7">
      <c r="A793" s="56" t="s">
        <v>133</v>
      </c>
      <c r="B793" s="61" t="s">
        <v>186</v>
      </c>
      <c r="C793" s="62">
        <v>154053</v>
      </c>
      <c r="D793" s="59">
        <f t="shared" si="16"/>
        <v>154053</v>
      </c>
      <c r="E793" s="117" t="e">
        <f>#REF!</f>
        <v>#REF!</v>
      </c>
      <c r="F793" s="117" t="e">
        <f>#REF!</f>
        <v>#REF!</v>
      </c>
    </row>
    <row r="794" spans="1:6" s="7" customFormat="1" ht="22.5" hidden="1" outlineLevel="6">
      <c r="A794" s="30" t="s">
        <v>134</v>
      </c>
      <c r="B794" s="58" t="s">
        <v>186</v>
      </c>
      <c r="C794" s="54">
        <v>65076</v>
      </c>
      <c r="D794" s="59">
        <f t="shared" si="16"/>
        <v>65076</v>
      </c>
      <c r="E794" s="117" t="e">
        <f>#REF!</f>
        <v>#REF!</v>
      </c>
      <c r="F794" s="117" t="e">
        <f>#REF!</f>
        <v>#REF!</v>
      </c>
    </row>
    <row r="795" spans="1:6" s="7" customFormat="1" ht="15.75" hidden="1" outlineLevel="7">
      <c r="A795" s="56" t="s">
        <v>104</v>
      </c>
      <c r="B795" s="61" t="s">
        <v>186</v>
      </c>
      <c r="C795" s="62">
        <v>65076</v>
      </c>
      <c r="D795" s="59">
        <f t="shared" si="16"/>
        <v>65076</v>
      </c>
      <c r="E795" s="117" t="e">
        <f>#REF!</f>
        <v>#REF!</v>
      </c>
      <c r="F795" s="117" t="e">
        <f>#REF!</f>
        <v>#REF!</v>
      </c>
    </row>
    <row r="796" spans="1:6" s="7" customFormat="1" ht="15.75" hidden="1" outlineLevel="2">
      <c r="A796" s="56" t="s">
        <v>75</v>
      </c>
      <c r="B796" s="58" t="s">
        <v>143</v>
      </c>
      <c r="C796" s="54">
        <v>335788</v>
      </c>
      <c r="D796" s="59">
        <f t="shared" si="16"/>
        <v>335788</v>
      </c>
      <c r="E796" s="117" t="e">
        <f>#REF!</f>
        <v>#REF!</v>
      </c>
      <c r="F796" s="117" t="e">
        <f>#REF!</f>
        <v>#REF!</v>
      </c>
    </row>
    <row r="797" spans="1:6" s="7" customFormat="1" ht="22.5" hidden="1" outlineLevel="3">
      <c r="A797" s="56" t="s">
        <v>12</v>
      </c>
      <c r="B797" s="58" t="s">
        <v>143</v>
      </c>
      <c r="C797" s="54">
        <v>9112.9</v>
      </c>
      <c r="D797" s="59">
        <f t="shared" si="16"/>
        <v>9112.9</v>
      </c>
      <c r="E797" s="117" t="e">
        <f>#REF!</f>
        <v>#REF!</v>
      </c>
      <c r="F797" s="117" t="e">
        <f>#REF!</f>
        <v>#REF!</v>
      </c>
    </row>
    <row r="798" spans="1:6" s="7" customFormat="1" ht="15.75" hidden="1" outlineLevel="5">
      <c r="A798" s="56" t="s">
        <v>77</v>
      </c>
      <c r="B798" s="58" t="s">
        <v>143</v>
      </c>
      <c r="C798" s="54">
        <v>9112.9</v>
      </c>
      <c r="D798" s="59">
        <f t="shared" si="16"/>
        <v>9112.9</v>
      </c>
      <c r="E798" s="117" t="e">
        <f>#REF!</f>
        <v>#REF!</v>
      </c>
      <c r="F798" s="117" t="e">
        <f>#REF!</f>
        <v>#REF!</v>
      </c>
    </row>
    <row r="799" spans="1:6" s="7" customFormat="1" ht="33.75" hidden="1" outlineLevel="6">
      <c r="A799" s="56" t="s">
        <v>15</v>
      </c>
      <c r="B799" s="58" t="s">
        <v>143</v>
      </c>
      <c r="C799" s="54">
        <v>9112.9</v>
      </c>
      <c r="D799" s="59">
        <f t="shared" si="16"/>
        <v>9112.9</v>
      </c>
      <c r="E799" s="117" t="e">
        <f>#REF!</f>
        <v>#REF!</v>
      </c>
      <c r="F799" s="117" t="e">
        <f>#REF!</f>
        <v>#REF!</v>
      </c>
    </row>
    <row r="800" spans="1:6" s="7" customFormat="1" ht="15.75" hidden="1" outlineLevel="7">
      <c r="A800" s="56" t="s">
        <v>78</v>
      </c>
      <c r="B800" s="61" t="s">
        <v>143</v>
      </c>
      <c r="C800" s="62">
        <v>9112.9</v>
      </c>
      <c r="D800" s="59">
        <f t="shared" si="16"/>
        <v>9112.9</v>
      </c>
      <c r="E800" s="117" t="e">
        <f>#REF!</f>
        <v>#REF!</v>
      </c>
      <c r="F800" s="117" t="e">
        <f>#REF!</f>
        <v>#REF!</v>
      </c>
    </row>
    <row r="801" spans="1:6" s="7" customFormat="1" ht="15.75" hidden="1" outlineLevel="3">
      <c r="A801" s="30" t="s">
        <v>19</v>
      </c>
      <c r="B801" s="58" t="s">
        <v>143</v>
      </c>
      <c r="C801" s="54">
        <v>312885.40000000002</v>
      </c>
      <c r="D801" s="59">
        <f t="shared" si="16"/>
        <v>312885.40000000002</v>
      </c>
      <c r="E801" s="117" t="e">
        <f>#REF!</f>
        <v>#REF!</v>
      </c>
      <c r="F801" s="117" t="e">
        <f>#REF!</f>
        <v>#REF!</v>
      </c>
    </row>
    <row r="802" spans="1:6" s="7" customFormat="1" ht="15.75" hidden="1" outlineLevel="5">
      <c r="A802" s="30" t="s">
        <v>24</v>
      </c>
      <c r="B802" s="58" t="s">
        <v>143</v>
      </c>
      <c r="C802" s="54">
        <v>287367.40000000002</v>
      </c>
      <c r="D802" s="59">
        <f t="shared" si="16"/>
        <v>287367.40000000002</v>
      </c>
      <c r="E802" s="117" t="e">
        <f>#REF!</f>
        <v>#REF!</v>
      </c>
      <c r="F802" s="117" t="e">
        <f>#REF!</f>
        <v>#REF!</v>
      </c>
    </row>
    <row r="803" spans="1:6" s="7" customFormat="1" ht="15.75" hidden="1" outlineLevel="6">
      <c r="A803" s="56" t="s">
        <v>26</v>
      </c>
      <c r="B803" s="58" t="s">
        <v>143</v>
      </c>
      <c r="C803" s="54">
        <v>287367.40000000002</v>
      </c>
      <c r="D803" s="59">
        <f t="shared" si="16"/>
        <v>287367.40000000002</v>
      </c>
      <c r="E803" s="117" t="e">
        <f>#REF!</f>
        <v>#REF!</v>
      </c>
      <c r="F803" s="117" t="e">
        <f>#REF!</f>
        <v>#REF!</v>
      </c>
    </row>
    <row r="804" spans="1:6" s="7" customFormat="1" ht="15.75" hidden="1" outlineLevel="7">
      <c r="A804" s="56" t="s">
        <v>28</v>
      </c>
      <c r="B804" s="61" t="s">
        <v>143</v>
      </c>
      <c r="C804" s="62">
        <v>287159.7</v>
      </c>
      <c r="D804" s="59">
        <f t="shared" si="16"/>
        <v>287159.7</v>
      </c>
      <c r="E804" s="117" t="e">
        <f>#REF!</f>
        <v>#REF!</v>
      </c>
      <c r="F804" s="117" t="e">
        <f>#REF!</f>
        <v>#REF!</v>
      </c>
    </row>
    <row r="805" spans="1:6" s="7" customFormat="1" ht="15.75" hidden="1" outlineLevel="7">
      <c r="A805" s="30" t="s">
        <v>30</v>
      </c>
      <c r="B805" s="61" t="s">
        <v>143</v>
      </c>
      <c r="C805" s="62">
        <v>207.7</v>
      </c>
      <c r="D805" s="59">
        <f t="shared" si="16"/>
        <v>207.7</v>
      </c>
      <c r="E805" s="117" t="e">
        <f>#REF!</f>
        <v>#REF!</v>
      </c>
      <c r="F805" s="117" t="e">
        <f>#REF!</f>
        <v>#REF!</v>
      </c>
    </row>
    <row r="806" spans="1:6" s="7" customFormat="1" ht="15.75" hidden="1" outlineLevel="5">
      <c r="A806" s="30" t="s">
        <v>32</v>
      </c>
      <c r="B806" s="58" t="s">
        <v>143</v>
      </c>
      <c r="C806" s="54">
        <v>25450.400000000001</v>
      </c>
      <c r="D806" s="59">
        <f t="shared" si="16"/>
        <v>25450.400000000001</v>
      </c>
      <c r="E806" s="117" t="e">
        <f>#REF!</f>
        <v>#REF!</v>
      </c>
      <c r="F806" s="117" t="e">
        <f>#REF!</f>
        <v>#REF!</v>
      </c>
    </row>
    <row r="807" spans="1:6" s="7" customFormat="1" ht="15.75" hidden="1" outlineLevel="6">
      <c r="A807" s="30" t="s">
        <v>600</v>
      </c>
      <c r="B807" s="58" t="s">
        <v>143</v>
      </c>
      <c r="C807" s="54">
        <v>25450.400000000001</v>
      </c>
      <c r="D807" s="59">
        <f t="shared" si="16"/>
        <v>25450.400000000001</v>
      </c>
      <c r="E807" s="117" t="e">
        <f>#REF!</f>
        <v>#REF!</v>
      </c>
      <c r="F807" s="117" t="e">
        <f>#REF!</f>
        <v>#REF!</v>
      </c>
    </row>
    <row r="808" spans="1:6" s="7" customFormat="1" ht="22.5" hidden="1" outlineLevel="7">
      <c r="A808" s="30" t="s">
        <v>601</v>
      </c>
      <c r="B808" s="61" t="s">
        <v>143</v>
      </c>
      <c r="C808" s="62">
        <v>6429.5</v>
      </c>
      <c r="D808" s="59">
        <f t="shared" si="16"/>
        <v>6429.5</v>
      </c>
      <c r="E808" s="117" t="e">
        <f>#REF!</f>
        <v>#REF!</v>
      </c>
      <c r="F808" s="117" t="e">
        <f>#REF!</f>
        <v>#REF!</v>
      </c>
    </row>
    <row r="809" spans="1:6" s="7" customFormat="1" ht="15.75" hidden="1" outlineLevel="7">
      <c r="A809" s="30" t="s">
        <v>30</v>
      </c>
      <c r="B809" s="61" t="s">
        <v>143</v>
      </c>
      <c r="C809" s="62">
        <v>19020.900000000001</v>
      </c>
      <c r="D809" s="59">
        <f t="shared" si="16"/>
        <v>19020.900000000001</v>
      </c>
      <c r="E809" s="117" t="e">
        <f>#REF!</f>
        <v>#REF!</v>
      </c>
      <c r="F809" s="117" t="e">
        <f>#REF!</f>
        <v>#REF!</v>
      </c>
    </row>
    <row r="810" spans="1:6" s="7" customFormat="1" ht="15.75" hidden="1" outlineLevel="5">
      <c r="A810" s="30" t="s">
        <v>32</v>
      </c>
      <c r="B810" s="58" t="s">
        <v>143</v>
      </c>
      <c r="C810" s="54">
        <v>67.599999999999994</v>
      </c>
      <c r="D810" s="59">
        <f t="shared" si="16"/>
        <v>67.599999999999994</v>
      </c>
      <c r="E810" s="117" t="e">
        <f>#REF!</f>
        <v>#REF!</v>
      </c>
      <c r="F810" s="117" t="e">
        <f>#REF!</f>
        <v>#REF!</v>
      </c>
    </row>
    <row r="811" spans="1:6" s="7" customFormat="1" ht="15.75" hidden="1" outlineLevel="6">
      <c r="A811" s="56" t="s">
        <v>45</v>
      </c>
      <c r="B811" s="58" t="s">
        <v>143</v>
      </c>
      <c r="C811" s="54">
        <v>67.599999999999994</v>
      </c>
      <c r="D811" s="59">
        <f t="shared" si="16"/>
        <v>67.599999999999994</v>
      </c>
      <c r="E811" s="117" t="e">
        <f>#REF!</f>
        <v>#REF!</v>
      </c>
      <c r="F811" s="117" t="e">
        <f>#REF!</f>
        <v>#REF!</v>
      </c>
    </row>
    <row r="812" spans="1:6" s="7" customFormat="1" ht="15.75" hidden="1" outlineLevel="7">
      <c r="A812" s="56" t="s">
        <v>47</v>
      </c>
      <c r="B812" s="61" t="s">
        <v>143</v>
      </c>
      <c r="C812" s="62">
        <v>31.4</v>
      </c>
      <c r="D812" s="59">
        <f t="shared" si="16"/>
        <v>31.4</v>
      </c>
      <c r="E812" s="117" t="e">
        <f>#REF!</f>
        <v>#REF!</v>
      </c>
      <c r="F812" s="117" t="e">
        <f>#REF!</f>
        <v>#REF!</v>
      </c>
    </row>
    <row r="813" spans="1:6" s="7" customFormat="1" ht="15.75" hidden="1" outlineLevel="7">
      <c r="A813" s="30" t="s">
        <v>54</v>
      </c>
      <c r="B813" s="61" t="s">
        <v>143</v>
      </c>
      <c r="C813" s="62">
        <v>36.200000000000003</v>
      </c>
      <c r="D813" s="59">
        <f t="shared" si="16"/>
        <v>36.200000000000003</v>
      </c>
      <c r="E813" s="117" t="e">
        <f>#REF!</f>
        <v>#REF!</v>
      </c>
      <c r="F813" s="117" t="e">
        <f>#REF!</f>
        <v>#REF!</v>
      </c>
    </row>
    <row r="814" spans="1:6" s="7" customFormat="1" ht="15.75" hidden="1" outlineLevel="3" collapsed="1">
      <c r="A814" s="30" t="s">
        <v>49</v>
      </c>
      <c r="B814" s="58" t="s">
        <v>143</v>
      </c>
      <c r="C814" s="54">
        <f>C815</f>
        <v>275.10000000000002</v>
      </c>
      <c r="D814" s="59">
        <f t="shared" si="16"/>
        <v>275.10000000000002</v>
      </c>
      <c r="E814" s="117" t="e">
        <f>#REF!</f>
        <v>#REF!</v>
      </c>
      <c r="F814" s="117" t="e">
        <f>#REF!</f>
        <v>#REF!</v>
      </c>
    </row>
    <row r="815" spans="1:6" s="7" customFormat="1" ht="22.5" hidden="1" outlineLevel="5">
      <c r="A815" s="56" t="s">
        <v>144</v>
      </c>
      <c r="B815" s="58" t="s">
        <v>143</v>
      </c>
      <c r="C815" s="54">
        <f>C816</f>
        <v>275.10000000000002</v>
      </c>
      <c r="D815" s="59">
        <f t="shared" si="16"/>
        <v>275.10000000000002</v>
      </c>
      <c r="E815" s="117" t="e">
        <f>#REF!</f>
        <v>#REF!</v>
      </c>
      <c r="F815" s="117" t="e">
        <f>#REF!</f>
        <v>#REF!</v>
      </c>
    </row>
    <row r="816" spans="1:6" s="7" customFormat="1" ht="15.75" hidden="1" outlineLevel="6">
      <c r="A816" s="56" t="s">
        <v>98</v>
      </c>
      <c r="B816" s="58" t="s">
        <v>143</v>
      </c>
      <c r="C816" s="54">
        <f>C817</f>
        <v>275.10000000000002</v>
      </c>
      <c r="D816" s="59">
        <f t="shared" si="16"/>
        <v>275.10000000000002</v>
      </c>
      <c r="E816" s="117" t="e">
        <f>#REF!</f>
        <v>#REF!</v>
      </c>
      <c r="F816" s="117" t="e">
        <f>#REF!</f>
        <v>#REF!</v>
      </c>
    </row>
    <row r="817" spans="1:6" s="7" customFormat="1" ht="15.75" hidden="1" outlineLevel="7">
      <c r="A817" s="56" t="s">
        <v>99</v>
      </c>
      <c r="B817" s="61" t="s">
        <v>143</v>
      </c>
      <c r="C817" s="62">
        <v>275.10000000000002</v>
      </c>
      <c r="D817" s="59">
        <f t="shared" si="16"/>
        <v>275.10000000000002</v>
      </c>
      <c r="E817" s="117" t="e">
        <f>#REF!</f>
        <v>#REF!</v>
      </c>
      <c r="F817" s="117" t="e">
        <f>#REF!</f>
        <v>#REF!</v>
      </c>
    </row>
    <row r="818" spans="1:6" s="7" customFormat="1" ht="15.75" hidden="1" outlineLevel="3">
      <c r="A818" s="30" t="s">
        <v>99</v>
      </c>
      <c r="B818" s="58" t="s">
        <v>143</v>
      </c>
      <c r="C818" s="54">
        <v>12932.1</v>
      </c>
      <c r="D818" s="59">
        <f t="shared" si="16"/>
        <v>12932.1</v>
      </c>
      <c r="E818" s="117" t="e">
        <f>#REF!</f>
        <v>#REF!</v>
      </c>
      <c r="F818" s="117" t="e">
        <f>#REF!</f>
        <v>#REF!</v>
      </c>
    </row>
    <row r="819" spans="1:6" s="7" customFormat="1" ht="22.5" hidden="1" outlineLevel="5">
      <c r="A819" s="56" t="s">
        <v>145</v>
      </c>
      <c r="B819" s="58" t="s">
        <v>143</v>
      </c>
      <c r="C819" s="54">
        <v>12932.1</v>
      </c>
      <c r="D819" s="59">
        <f t="shared" si="16"/>
        <v>12932.1</v>
      </c>
      <c r="E819" s="117" t="e">
        <f>#REF!</f>
        <v>#REF!</v>
      </c>
      <c r="F819" s="117" t="e">
        <f>#REF!</f>
        <v>#REF!</v>
      </c>
    </row>
    <row r="820" spans="1:6" s="7" customFormat="1" ht="15.75" hidden="1" outlineLevel="6">
      <c r="A820" s="56" t="s">
        <v>98</v>
      </c>
      <c r="B820" s="58" t="s">
        <v>143</v>
      </c>
      <c r="C820" s="54">
        <v>12932.1</v>
      </c>
      <c r="D820" s="59">
        <f t="shared" si="16"/>
        <v>12932.1</v>
      </c>
      <c r="E820" s="117" t="e">
        <f>#REF!</f>
        <v>#REF!</v>
      </c>
      <c r="F820" s="117" t="e">
        <f>#REF!</f>
        <v>#REF!</v>
      </c>
    </row>
    <row r="821" spans="1:6" s="7" customFormat="1" ht="15.75" hidden="1" outlineLevel="7">
      <c r="A821" s="56" t="s">
        <v>99</v>
      </c>
      <c r="B821" s="61" t="s">
        <v>143</v>
      </c>
      <c r="C821" s="62">
        <v>12932.1</v>
      </c>
      <c r="D821" s="59">
        <f t="shared" si="16"/>
        <v>12932.1</v>
      </c>
      <c r="E821" s="117" t="e">
        <f>#REF!</f>
        <v>#REF!</v>
      </c>
      <c r="F821" s="117" t="e">
        <f>#REF!</f>
        <v>#REF!</v>
      </c>
    </row>
    <row r="822" spans="1:6" s="7" customFormat="1" ht="15.75" hidden="1" outlineLevel="2">
      <c r="A822" s="30" t="s">
        <v>99</v>
      </c>
      <c r="B822" s="58" t="s">
        <v>143</v>
      </c>
      <c r="C822" s="54">
        <v>527377</v>
      </c>
      <c r="D822" s="59">
        <f t="shared" si="16"/>
        <v>527377</v>
      </c>
      <c r="E822" s="117" t="e">
        <f>#REF!</f>
        <v>#REF!</v>
      </c>
      <c r="F822" s="117" t="e">
        <f>#REF!</f>
        <v>#REF!</v>
      </c>
    </row>
    <row r="823" spans="1:6" s="7" customFormat="1" ht="15.75" hidden="1" outlineLevel="3">
      <c r="A823" s="56" t="s">
        <v>146</v>
      </c>
      <c r="B823" s="58" t="s">
        <v>143</v>
      </c>
      <c r="C823" s="54">
        <v>5329</v>
      </c>
      <c r="D823" s="59">
        <f t="shared" si="16"/>
        <v>5329</v>
      </c>
      <c r="E823" s="117" t="e">
        <f>#REF!</f>
        <v>#REF!</v>
      </c>
      <c r="F823" s="117" t="e">
        <f>#REF!</f>
        <v>#REF!</v>
      </c>
    </row>
    <row r="824" spans="1:6" s="7" customFormat="1" ht="22.5" hidden="1" outlineLevel="4">
      <c r="A824" s="56" t="s">
        <v>147</v>
      </c>
      <c r="B824" s="58" t="s">
        <v>143</v>
      </c>
      <c r="C824" s="54">
        <v>5329</v>
      </c>
      <c r="D824" s="59">
        <f t="shared" si="16"/>
        <v>5329</v>
      </c>
      <c r="E824" s="117" t="e">
        <f>#REF!</f>
        <v>#REF!</v>
      </c>
      <c r="F824" s="117" t="e">
        <f>#REF!</f>
        <v>#REF!</v>
      </c>
    </row>
    <row r="825" spans="1:6" s="7" customFormat="1" ht="22.5" hidden="1" outlineLevel="5">
      <c r="A825" s="56" t="s">
        <v>148</v>
      </c>
      <c r="B825" s="58" t="s">
        <v>143</v>
      </c>
      <c r="C825" s="54">
        <v>29</v>
      </c>
      <c r="D825" s="59">
        <f t="shared" si="16"/>
        <v>29</v>
      </c>
      <c r="E825" s="117" t="e">
        <f>#REF!</f>
        <v>#REF!</v>
      </c>
      <c r="F825" s="117" t="e">
        <f>#REF!</f>
        <v>#REF!</v>
      </c>
    </row>
    <row r="826" spans="1:6" s="7" customFormat="1" ht="15.75" hidden="1" outlineLevel="6">
      <c r="A826" s="56" t="s">
        <v>26</v>
      </c>
      <c r="B826" s="58" t="s">
        <v>143</v>
      </c>
      <c r="C826" s="54">
        <v>29</v>
      </c>
      <c r="D826" s="59">
        <f t="shared" si="16"/>
        <v>29</v>
      </c>
      <c r="E826" s="117" t="e">
        <f>#REF!</f>
        <v>#REF!</v>
      </c>
      <c r="F826" s="117" t="e">
        <f>#REF!</f>
        <v>#REF!</v>
      </c>
    </row>
    <row r="827" spans="1:6" s="7" customFormat="1" ht="15.75" hidden="1" outlineLevel="7">
      <c r="A827" s="56" t="s">
        <v>28</v>
      </c>
      <c r="B827" s="61" t="s">
        <v>143</v>
      </c>
      <c r="C827" s="62">
        <v>29</v>
      </c>
      <c r="D827" s="59">
        <f t="shared" si="16"/>
        <v>29</v>
      </c>
      <c r="E827" s="117" t="e">
        <f>#REF!</f>
        <v>#REF!</v>
      </c>
      <c r="F827" s="117" t="e">
        <f>#REF!</f>
        <v>#REF!</v>
      </c>
    </row>
    <row r="828" spans="1:6" s="7" customFormat="1" ht="15.75" hidden="1" outlineLevel="5">
      <c r="A828" s="30" t="s">
        <v>32</v>
      </c>
      <c r="B828" s="58" t="s">
        <v>143</v>
      </c>
      <c r="C828" s="54">
        <v>5300</v>
      </c>
      <c r="D828" s="59">
        <f t="shared" si="16"/>
        <v>5300</v>
      </c>
      <c r="E828" s="117" t="e">
        <f>#REF!</f>
        <v>#REF!</v>
      </c>
      <c r="F828" s="117" t="e">
        <f>#REF!</f>
        <v>#REF!</v>
      </c>
    </row>
    <row r="829" spans="1:6" s="7" customFormat="1" ht="15.75" hidden="1" outlineLevel="6">
      <c r="A829" s="56" t="s">
        <v>45</v>
      </c>
      <c r="B829" s="58" t="s">
        <v>143</v>
      </c>
      <c r="C829" s="54">
        <v>5300</v>
      </c>
      <c r="D829" s="59">
        <f t="shared" si="16"/>
        <v>5300</v>
      </c>
      <c r="E829" s="117" t="e">
        <f>#REF!</f>
        <v>#REF!</v>
      </c>
      <c r="F829" s="117" t="e">
        <f>#REF!</f>
        <v>#REF!</v>
      </c>
    </row>
    <row r="830" spans="1:6" s="7" customFormat="1" ht="22.5" hidden="1" outlineLevel="7">
      <c r="A830" s="56" t="s">
        <v>149</v>
      </c>
      <c r="B830" s="61" t="s">
        <v>143</v>
      </c>
      <c r="C830" s="62">
        <v>5300</v>
      </c>
      <c r="D830" s="59">
        <f t="shared" si="16"/>
        <v>5300</v>
      </c>
      <c r="E830" s="117" t="e">
        <f>#REF!</f>
        <v>#REF!</v>
      </c>
      <c r="F830" s="117" t="e">
        <f>#REF!</f>
        <v>#REF!</v>
      </c>
    </row>
    <row r="831" spans="1:6" s="7" customFormat="1" ht="22.5" hidden="1" outlineLevel="3">
      <c r="A831" s="30" t="s">
        <v>149</v>
      </c>
      <c r="B831" s="58" t="s">
        <v>143</v>
      </c>
      <c r="C831" s="54">
        <v>155784.79999999999</v>
      </c>
      <c r="D831" s="59">
        <f t="shared" si="16"/>
        <v>155784.79999999999</v>
      </c>
      <c r="E831" s="117" t="e">
        <f>#REF!</f>
        <v>#REF!</v>
      </c>
      <c r="F831" s="117" t="e">
        <f>#REF!</f>
        <v>#REF!</v>
      </c>
    </row>
    <row r="832" spans="1:6" s="7" customFormat="1" ht="22.5" hidden="1" outlineLevel="5">
      <c r="A832" s="56" t="s">
        <v>150</v>
      </c>
      <c r="B832" s="58" t="s">
        <v>143</v>
      </c>
      <c r="C832" s="54">
        <v>81427.5</v>
      </c>
      <c r="D832" s="59">
        <f t="shared" si="16"/>
        <v>81427.5</v>
      </c>
      <c r="E832" s="117" t="e">
        <f>#REF!</f>
        <v>#REF!</v>
      </c>
      <c r="F832" s="117" t="e">
        <f>#REF!</f>
        <v>#REF!</v>
      </c>
    </row>
    <row r="833" spans="1:6" s="7" customFormat="1" ht="15.75" hidden="1" outlineLevel="6">
      <c r="A833" s="56" t="s">
        <v>26</v>
      </c>
      <c r="B833" s="58" t="s">
        <v>143</v>
      </c>
      <c r="C833" s="54">
        <v>81427.5</v>
      </c>
      <c r="D833" s="59">
        <f t="shared" si="16"/>
        <v>81427.5</v>
      </c>
      <c r="E833" s="117" t="e">
        <f>#REF!</f>
        <v>#REF!</v>
      </c>
      <c r="F833" s="117" t="e">
        <f>#REF!</f>
        <v>#REF!</v>
      </c>
    </row>
    <row r="834" spans="1:6" s="7" customFormat="1" ht="15.75" hidden="1" outlineLevel="7">
      <c r="A834" s="56" t="s">
        <v>28</v>
      </c>
      <c r="B834" s="61" t="s">
        <v>143</v>
      </c>
      <c r="C834" s="62">
        <v>81427.5</v>
      </c>
      <c r="D834" s="59">
        <f t="shared" si="16"/>
        <v>81427.5</v>
      </c>
      <c r="E834" s="117" t="e">
        <f>#REF!</f>
        <v>#REF!</v>
      </c>
      <c r="F834" s="117" t="e">
        <f>#REF!</f>
        <v>#REF!</v>
      </c>
    </row>
    <row r="835" spans="1:6" s="7" customFormat="1" ht="15.75" hidden="1" outlineLevel="5">
      <c r="A835" s="30" t="s">
        <v>32</v>
      </c>
      <c r="B835" s="58" t="s">
        <v>143</v>
      </c>
      <c r="C835" s="54">
        <v>34534.5</v>
      </c>
      <c r="D835" s="59">
        <f t="shared" si="16"/>
        <v>34534.5</v>
      </c>
      <c r="E835" s="117" t="e">
        <f>#REF!</f>
        <v>#REF!</v>
      </c>
      <c r="F835" s="117" t="e">
        <f>#REF!</f>
        <v>#REF!</v>
      </c>
    </row>
    <row r="836" spans="1:6" s="7" customFormat="1" ht="15.75" hidden="1" outlineLevel="6">
      <c r="A836" s="56" t="s">
        <v>34</v>
      </c>
      <c r="B836" s="58" t="s">
        <v>143</v>
      </c>
      <c r="C836" s="54">
        <v>34534.5</v>
      </c>
      <c r="D836" s="59">
        <f t="shared" si="16"/>
        <v>34534.5</v>
      </c>
      <c r="E836" s="117" t="e">
        <f>#REF!</f>
        <v>#REF!</v>
      </c>
      <c r="F836" s="117" t="e">
        <f>#REF!</f>
        <v>#REF!</v>
      </c>
    </row>
    <row r="837" spans="1:6" s="7" customFormat="1" ht="15.75" hidden="1" outlineLevel="7">
      <c r="A837" s="56" t="s">
        <v>66</v>
      </c>
      <c r="B837" s="61" t="s">
        <v>143</v>
      </c>
      <c r="C837" s="62">
        <v>34534.5</v>
      </c>
      <c r="D837" s="59">
        <f t="shared" si="16"/>
        <v>34534.5</v>
      </c>
      <c r="E837" s="117" t="e">
        <f>#REF!</f>
        <v>#REF!</v>
      </c>
      <c r="F837" s="117" t="e">
        <f>#REF!</f>
        <v>#REF!</v>
      </c>
    </row>
    <row r="838" spans="1:6" s="7" customFormat="1" ht="15.75" hidden="1" outlineLevel="5">
      <c r="A838" s="30" t="s">
        <v>66</v>
      </c>
      <c r="B838" s="58" t="s">
        <v>143</v>
      </c>
      <c r="C838" s="54">
        <v>20160</v>
      </c>
      <c r="D838" s="59">
        <f t="shared" si="16"/>
        <v>20160</v>
      </c>
      <c r="E838" s="117" t="e">
        <f>#REF!</f>
        <v>#REF!</v>
      </c>
      <c r="F838" s="117" t="e">
        <f>#REF!</f>
        <v>#REF!</v>
      </c>
    </row>
    <row r="839" spans="1:6" s="7" customFormat="1" ht="22.5" hidden="1" outlineLevel="6">
      <c r="A839" s="56" t="s">
        <v>103</v>
      </c>
      <c r="B839" s="58" t="s">
        <v>143</v>
      </c>
      <c r="C839" s="54">
        <v>20160</v>
      </c>
      <c r="D839" s="59">
        <f t="shared" si="16"/>
        <v>20160</v>
      </c>
      <c r="E839" s="117" t="e">
        <f>#REF!</f>
        <v>#REF!</v>
      </c>
      <c r="F839" s="117" t="e">
        <f>#REF!</f>
        <v>#REF!</v>
      </c>
    </row>
    <row r="840" spans="1:6" s="7" customFormat="1" ht="15.75" hidden="1" outlineLevel="7">
      <c r="A840" s="56" t="s">
        <v>104</v>
      </c>
      <c r="B840" s="61" t="s">
        <v>143</v>
      </c>
      <c r="C840" s="62">
        <v>20160</v>
      </c>
      <c r="D840" s="59">
        <f t="shared" si="16"/>
        <v>20160</v>
      </c>
      <c r="E840" s="117" t="e">
        <f>#REF!</f>
        <v>#REF!</v>
      </c>
      <c r="F840" s="117" t="e">
        <f>#REF!</f>
        <v>#REF!</v>
      </c>
    </row>
    <row r="841" spans="1:6" s="7" customFormat="1" ht="22.5" hidden="1" outlineLevel="5">
      <c r="A841" s="30" t="s">
        <v>105</v>
      </c>
      <c r="B841" s="58" t="s">
        <v>143</v>
      </c>
      <c r="C841" s="54">
        <v>19662.8</v>
      </c>
      <c r="D841" s="59">
        <f t="shared" si="16"/>
        <v>19662.8</v>
      </c>
      <c r="E841" s="117" t="e">
        <f>#REF!</f>
        <v>#REF!</v>
      </c>
      <c r="F841" s="117" t="e">
        <f>#REF!</f>
        <v>#REF!</v>
      </c>
    </row>
    <row r="842" spans="1:6" s="7" customFormat="1" ht="15.75" hidden="1" outlineLevel="6">
      <c r="A842" s="56" t="s">
        <v>45</v>
      </c>
      <c r="B842" s="58" t="s">
        <v>143</v>
      </c>
      <c r="C842" s="54">
        <v>19662.8</v>
      </c>
      <c r="D842" s="59">
        <f t="shared" si="16"/>
        <v>19662.8</v>
      </c>
      <c r="E842" s="117" t="e">
        <f>#REF!</f>
        <v>#REF!</v>
      </c>
      <c r="F842" s="117" t="e">
        <f>#REF!</f>
        <v>#REF!</v>
      </c>
    </row>
    <row r="843" spans="1:6" s="7" customFormat="1" ht="22.5" hidden="1" outlineLevel="7">
      <c r="A843" s="56" t="s">
        <v>149</v>
      </c>
      <c r="B843" s="61" t="s">
        <v>143</v>
      </c>
      <c r="C843" s="62">
        <v>19662.8</v>
      </c>
      <c r="D843" s="59">
        <f t="shared" si="16"/>
        <v>19662.8</v>
      </c>
      <c r="E843" s="117" t="e">
        <f>#REF!</f>
        <v>#REF!</v>
      </c>
      <c r="F843" s="117" t="e">
        <f>#REF!</f>
        <v>#REF!</v>
      </c>
    </row>
    <row r="844" spans="1:6" s="7" customFormat="1" ht="22.5" hidden="1" outlineLevel="3">
      <c r="A844" s="30" t="s">
        <v>149</v>
      </c>
      <c r="B844" s="58" t="s">
        <v>143</v>
      </c>
      <c r="C844" s="54">
        <v>366263.2</v>
      </c>
      <c r="D844" s="59">
        <f t="shared" si="16"/>
        <v>366263.2</v>
      </c>
      <c r="E844" s="117" t="e">
        <f>#REF!</f>
        <v>#REF!</v>
      </c>
      <c r="F844" s="117" t="e">
        <f>#REF!</f>
        <v>#REF!</v>
      </c>
    </row>
    <row r="845" spans="1:6" s="7" customFormat="1" ht="15.75" hidden="1" outlineLevel="5">
      <c r="A845" s="56" t="s">
        <v>77</v>
      </c>
      <c r="B845" s="58" t="s">
        <v>143</v>
      </c>
      <c r="C845" s="54">
        <v>307933.5</v>
      </c>
      <c r="D845" s="59">
        <f t="shared" ref="D845:D916" si="17">C845</f>
        <v>307933.5</v>
      </c>
      <c r="E845" s="117" t="e">
        <f>#REF!</f>
        <v>#REF!</v>
      </c>
      <c r="F845" s="117" t="e">
        <f>#REF!</f>
        <v>#REF!</v>
      </c>
    </row>
    <row r="846" spans="1:6" s="7" customFormat="1" ht="33.75" hidden="1" outlineLevel="6">
      <c r="A846" s="56" t="s">
        <v>15</v>
      </c>
      <c r="B846" s="58" t="s">
        <v>143</v>
      </c>
      <c r="C846" s="54">
        <v>307933.5</v>
      </c>
      <c r="D846" s="59">
        <f t="shared" si="17"/>
        <v>307933.5</v>
      </c>
      <c r="E846" s="117" t="e">
        <f>#REF!</f>
        <v>#REF!</v>
      </c>
      <c r="F846" s="117" t="e">
        <f>#REF!</f>
        <v>#REF!</v>
      </c>
    </row>
    <row r="847" spans="1:6" s="7" customFormat="1" ht="15.75" hidden="1" outlineLevel="7">
      <c r="A847" s="56" t="s">
        <v>78</v>
      </c>
      <c r="B847" s="61" t="s">
        <v>143</v>
      </c>
      <c r="C847" s="62">
        <v>305362.7</v>
      </c>
      <c r="D847" s="59">
        <f t="shared" si="17"/>
        <v>305362.7</v>
      </c>
      <c r="E847" s="117" t="e">
        <f>#REF!</f>
        <v>#REF!</v>
      </c>
      <c r="F847" s="117" t="e">
        <f>#REF!</f>
        <v>#REF!</v>
      </c>
    </row>
    <row r="848" spans="1:6" s="7" customFormat="1" ht="15.75" hidden="1" outlineLevel="7">
      <c r="A848" s="30" t="s">
        <v>19</v>
      </c>
      <c r="B848" s="61" t="s">
        <v>143</v>
      </c>
      <c r="C848" s="62">
        <v>2570.8000000000002</v>
      </c>
      <c r="D848" s="59">
        <f t="shared" si="17"/>
        <v>2570.8000000000002</v>
      </c>
      <c r="E848" s="117" t="e">
        <f>#REF!</f>
        <v>#REF!</v>
      </c>
      <c r="F848" s="117" t="e">
        <f>#REF!</f>
        <v>#REF!</v>
      </c>
    </row>
    <row r="849" spans="1:6" s="7" customFormat="1" ht="15.75" hidden="1" outlineLevel="5">
      <c r="A849" s="30" t="s">
        <v>24</v>
      </c>
      <c r="B849" s="58" t="s">
        <v>143</v>
      </c>
      <c r="C849" s="54">
        <v>57534.1</v>
      </c>
      <c r="D849" s="59">
        <f t="shared" si="17"/>
        <v>57534.1</v>
      </c>
      <c r="E849" s="117" t="e">
        <f>#REF!</f>
        <v>#REF!</v>
      </c>
      <c r="F849" s="117" t="e">
        <f>#REF!</f>
        <v>#REF!</v>
      </c>
    </row>
    <row r="850" spans="1:6" s="7" customFormat="1" ht="15.75" hidden="1" outlineLevel="6">
      <c r="A850" s="56" t="s">
        <v>26</v>
      </c>
      <c r="B850" s="58" t="s">
        <v>143</v>
      </c>
      <c r="C850" s="54">
        <v>57534.1</v>
      </c>
      <c r="D850" s="59">
        <f t="shared" si="17"/>
        <v>57534.1</v>
      </c>
      <c r="E850" s="117" t="e">
        <f>#REF!</f>
        <v>#REF!</v>
      </c>
      <c r="F850" s="117" t="e">
        <f>#REF!</f>
        <v>#REF!</v>
      </c>
    </row>
    <row r="851" spans="1:6" s="7" customFormat="1" ht="15.75" hidden="1" outlineLevel="7">
      <c r="A851" s="56" t="s">
        <v>28</v>
      </c>
      <c r="B851" s="61" t="s">
        <v>143</v>
      </c>
      <c r="C851" s="62">
        <v>13970.6</v>
      </c>
      <c r="D851" s="59">
        <f t="shared" si="17"/>
        <v>13970.6</v>
      </c>
      <c r="E851" s="117" t="e">
        <f>#REF!</f>
        <v>#REF!</v>
      </c>
      <c r="F851" s="117" t="e">
        <f>#REF!</f>
        <v>#REF!</v>
      </c>
    </row>
    <row r="852" spans="1:6" s="7" customFormat="1" ht="15.75" hidden="1" outlineLevel="7">
      <c r="A852" s="30" t="s">
        <v>30</v>
      </c>
      <c r="B852" s="61" t="s">
        <v>143</v>
      </c>
      <c r="C852" s="62">
        <v>43563.5</v>
      </c>
      <c r="D852" s="59">
        <f t="shared" si="17"/>
        <v>43563.5</v>
      </c>
      <c r="E852" s="117" t="e">
        <f>#REF!</f>
        <v>#REF!</v>
      </c>
      <c r="F852" s="117" t="e">
        <f>#REF!</f>
        <v>#REF!</v>
      </c>
    </row>
    <row r="853" spans="1:6" s="7" customFormat="1" ht="15.75" hidden="1" outlineLevel="5">
      <c r="A853" s="30" t="s">
        <v>32</v>
      </c>
      <c r="B853" s="58" t="s">
        <v>143</v>
      </c>
      <c r="C853" s="54">
        <v>795.6</v>
      </c>
      <c r="D853" s="59">
        <f t="shared" si="17"/>
        <v>795.6</v>
      </c>
      <c r="E853" s="117" t="e">
        <f>#REF!</f>
        <v>#REF!</v>
      </c>
      <c r="F853" s="117" t="e">
        <f>#REF!</f>
        <v>#REF!</v>
      </c>
    </row>
    <row r="854" spans="1:6" s="7" customFormat="1" ht="15.75" hidden="1" outlineLevel="6">
      <c r="A854" s="56" t="s">
        <v>45</v>
      </c>
      <c r="B854" s="58" t="s">
        <v>143</v>
      </c>
      <c r="C854" s="54">
        <v>795.6</v>
      </c>
      <c r="D854" s="59">
        <f t="shared" si="17"/>
        <v>795.6</v>
      </c>
      <c r="E854" s="117" t="e">
        <f>#REF!</f>
        <v>#REF!</v>
      </c>
      <c r="F854" s="117" t="e">
        <f>#REF!</f>
        <v>#REF!</v>
      </c>
    </row>
    <row r="855" spans="1:6" s="7" customFormat="1" ht="15.75" hidden="1" outlineLevel="7">
      <c r="A855" s="56" t="s">
        <v>47</v>
      </c>
      <c r="B855" s="61" t="s">
        <v>143</v>
      </c>
      <c r="C855" s="62">
        <v>563.6</v>
      </c>
      <c r="D855" s="59">
        <f t="shared" si="17"/>
        <v>563.6</v>
      </c>
      <c r="E855" s="117" t="e">
        <f>#REF!</f>
        <v>#REF!</v>
      </c>
      <c r="F855" s="117" t="e">
        <f>#REF!</f>
        <v>#REF!</v>
      </c>
    </row>
    <row r="856" spans="1:6" s="7" customFormat="1" ht="15.75" hidden="1" outlineLevel="7">
      <c r="A856" s="30" t="s">
        <v>54</v>
      </c>
      <c r="B856" s="61" t="s">
        <v>143</v>
      </c>
      <c r="C856" s="62">
        <v>232</v>
      </c>
      <c r="D856" s="59">
        <f t="shared" si="17"/>
        <v>232</v>
      </c>
      <c r="E856" s="117" t="e">
        <f>#REF!</f>
        <v>#REF!</v>
      </c>
      <c r="F856" s="117" t="e">
        <f>#REF!</f>
        <v>#REF!</v>
      </c>
    </row>
    <row r="857" spans="1:6" s="7" customFormat="1" ht="15.75" hidden="1" outlineLevel="1">
      <c r="A857" s="30" t="s">
        <v>49</v>
      </c>
      <c r="B857" s="58" t="s">
        <v>152</v>
      </c>
      <c r="C857" s="54">
        <v>7000</v>
      </c>
      <c r="D857" s="59">
        <f t="shared" si="17"/>
        <v>7000</v>
      </c>
      <c r="E857" s="117" t="e">
        <f>#REF!</f>
        <v>#REF!</v>
      </c>
      <c r="F857" s="117" t="e">
        <f>#REF!</f>
        <v>#REF!</v>
      </c>
    </row>
    <row r="858" spans="1:6" s="7" customFormat="1" ht="15.75" hidden="1" outlineLevel="2">
      <c r="A858" s="56" t="s">
        <v>151</v>
      </c>
      <c r="B858" s="58" t="s">
        <v>152</v>
      </c>
      <c r="C858" s="54">
        <v>7000</v>
      </c>
      <c r="D858" s="59">
        <f t="shared" si="17"/>
        <v>7000</v>
      </c>
      <c r="E858" s="117" t="e">
        <f>#REF!</f>
        <v>#REF!</v>
      </c>
      <c r="F858" s="117" t="e">
        <f>#REF!</f>
        <v>#REF!</v>
      </c>
    </row>
    <row r="859" spans="1:6" s="7" customFormat="1" ht="22.5" hidden="1" outlineLevel="5">
      <c r="A859" s="56" t="s">
        <v>153</v>
      </c>
      <c r="B859" s="58" t="s">
        <v>152</v>
      </c>
      <c r="C859" s="54">
        <v>7000</v>
      </c>
      <c r="D859" s="59">
        <f t="shared" si="17"/>
        <v>7000</v>
      </c>
      <c r="E859" s="117" t="e">
        <f>#REF!</f>
        <v>#REF!</v>
      </c>
      <c r="F859" s="117" t="e">
        <f>#REF!</f>
        <v>#REF!</v>
      </c>
    </row>
    <row r="860" spans="1:6" s="7" customFormat="1" ht="15.75" hidden="1" outlineLevel="6">
      <c r="A860" s="56" t="s">
        <v>26</v>
      </c>
      <c r="B860" s="58" t="s">
        <v>152</v>
      </c>
      <c r="C860" s="54">
        <v>7000</v>
      </c>
      <c r="D860" s="59">
        <f t="shared" si="17"/>
        <v>7000</v>
      </c>
      <c r="E860" s="117" t="e">
        <f>#REF!</f>
        <v>#REF!</v>
      </c>
      <c r="F860" s="117" t="e">
        <f>#REF!</f>
        <v>#REF!</v>
      </c>
    </row>
    <row r="861" spans="1:6" s="7" customFormat="1" ht="15.75" hidden="1" outlineLevel="7">
      <c r="A861" s="56" t="s">
        <v>28</v>
      </c>
      <c r="B861" s="61" t="s">
        <v>152</v>
      </c>
      <c r="C861" s="62">
        <v>7000</v>
      </c>
      <c r="D861" s="59">
        <f t="shared" si="17"/>
        <v>7000</v>
      </c>
      <c r="E861" s="117" t="e">
        <f>#REF!</f>
        <v>#REF!</v>
      </c>
      <c r="F861" s="117" t="e">
        <f>#REF!</f>
        <v>#REF!</v>
      </c>
    </row>
    <row r="862" spans="1:6" s="7" customFormat="1" ht="15.75" hidden="1" outlineLevel="1">
      <c r="A862" s="30" t="s">
        <v>32</v>
      </c>
      <c r="B862" s="58" t="s">
        <v>155</v>
      </c>
      <c r="C862" s="54">
        <v>1902182.3</v>
      </c>
      <c r="D862" s="59">
        <f t="shared" si="17"/>
        <v>1902182.3</v>
      </c>
      <c r="E862" s="117" t="e">
        <f>#REF!</f>
        <v>#REF!</v>
      </c>
      <c r="F862" s="117" t="e">
        <f>#REF!</f>
        <v>#REF!</v>
      </c>
    </row>
    <row r="863" spans="1:6" s="7" customFormat="1" ht="15.75" hidden="1" outlineLevel="2">
      <c r="A863" s="56" t="s">
        <v>154</v>
      </c>
      <c r="B863" s="58" t="s">
        <v>155</v>
      </c>
      <c r="C863" s="54">
        <v>170476.3</v>
      </c>
      <c r="D863" s="59">
        <f t="shared" si="17"/>
        <v>170476.3</v>
      </c>
      <c r="E863" s="117" t="e">
        <f>#REF!</f>
        <v>#REF!</v>
      </c>
      <c r="F863" s="117" t="e">
        <f>#REF!</f>
        <v>#REF!</v>
      </c>
    </row>
    <row r="864" spans="1:6" s="7" customFormat="1" ht="22.5" hidden="1" outlineLevel="3">
      <c r="A864" s="56" t="s">
        <v>12</v>
      </c>
      <c r="B864" s="58" t="s">
        <v>155</v>
      </c>
      <c r="C864" s="54">
        <v>3487.8</v>
      </c>
      <c r="D864" s="59">
        <f t="shared" si="17"/>
        <v>3487.8</v>
      </c>
      <c r="E864" s="117" t="e">
        <f>#REF!</f>
        <v>#REF!</v>
      </c>
      <c r="F864" s="117" t="e">
        <f>#REF!</f>
        <v>#REF!</v>
      </c>
    </row>
    <row r="865" spans="1:6" s="7" customFormat="1" ht="22.5" hidden="1" outlineLevel="5">
      <c r="A865" s="56" t="s">
        <v>53</v>
      </c>
      <c r="B865" s="58" t="s">
        <v>155</v>
      </c>
      <c r="C865" s="54">
        <v>3487.8</v>
      </c>
      <c r="D865" s="59">
        <f t="shared" si="17"/>
        <v>3487.8</v>
      </c>
      <c r="E865" s="117" t="e">
        <f>#REF!</f>
        <v>#REF!</v>
      </c>
      <c r="F865" s="117" t="e">
        <f>#REF!</f>
        <v>#REF!</v>
      </c>
    </row>
    <row r="866" spans="1:6" s="7" customFormat="1" ht="33.75" hidden="1" outlineLevel="6">
      <c r="A866" s="56" t="s">
        <v>15</v>
      </c>
      <c r="B866" s="58" t="s">
        <v>155</v>
      </c>
      <c r="C866" s="54">
        <v>3487.8</v>
      </c>
      <c r="D866" s="59">
        <f t="shared" si="17"/>
        <v>3487.8</v>
      </c>
      <c r="E866" s="117" t="e">
        <f>#REF!</f>
        <v>#REF!</v>
      </c>
      <c r="F866" s="117" t="e">
        <f>#REF!</f>
        <v>#REF!</v>
      </c>
    </row>
    <row r="867" spans="1:6" s="7" customFormat="1" ht="15.75" hidden="1" outlineLevel="7">
      <c r="A867" s="56" t="s">
        <v>17</v>
      </c>
      <c r="B867" s="61" t="s">
        <v>155</v>
      </c>
      <c r="C867" s="62">
        <v>3487.8</v>
      </c>
      <c r="D867" s="59">
        <f t="shared" si="17"/>
        <v>3487.8</v>
      </c>
      <c r="E867" s="117" t="e">
        <f>#REF!</f>
        <v>#REF!</v>
      </c>
      <c r="F867" s="117" t="e">
        <f>#REF!</f>
        <v>#REF!</v>
      </c>
    </row>
    <row r="868" spans="1:6" s="7" customFormat="1" ht="15.75" hidden="1" outlineLevel="3">
      <c r="A868" s="30" t="s">
        <v>19</v>
      </c>
      <c r="B868" s="58" t="s">
        <v>155</v>
      </c>
      <c r="C868" s="54">
        <v>166988.5</v>
      </c>
      <c r="D868" s="59">
        <f t="shared" si="17"/>
        <v>166988.5</v>
      </c>
      <c r="E868" s="117" t="e">
        <f>#REF!</f>
        <v>#REF!</v>
      </c>
      <c r="F868" s="117" t="e">
        <f>#REF!</f>
        <v>#REF!</v>
      </c>
    </row>
    <row r="869" spans="1:6" s="7" customFormat="1" ht="15.75" hidden="1" outlineLevel="5">
      <c r="A869" s="56" t="s">
        <v>23</v>
      </c>
      <c r="B869" s="58" t="s">
        <v>155</v>
      </c>
      <c r="C869" s="54">
        <v>149931.79999999999</v>
      </c>
      <c r="D869" s="59">
        <f t="shared" si="17"/>
        <v>149931.79999999999</v>
      </c>
      <c r="E869" s="117" t="e">
        <f>#REF!</f>
        <v>#REF!</v>
      </c>
      <c r="F869" s="117" t="e">
        <f>#REF!</f>
        <v>#REF!</v>
      </c>
    </row>
    <row r="870" spans="1:6" s="7" customFormat="1" ht="33.75" hidden="1" outlineLevel="6">
      <c r="A870" s="56" t="s">
        <v>15</v>
      </c>
      <c r="B870" s="58" t="s">
        <v>155</v>
      </c>
      <c r="C870" s="54">
        <v>149931.79999999999</v>
      </c>
      <c r="D870" s="59">
        <f t="shared" si="17"/>
        <v>149931.79999999999</v>
      </c>
      <c r="E870" s="117" t="e">
        <f>#REF!</f>
        <v>#REF!</v>
      </c>
      <c r="F870" s="117" t="e">
        <f>#REF!</f>
        <v>#REF!</v>
      </c>
    </row>
    <row r="871" spans="1:6" s="7" customFormat="1" ht="15.75" hidden="1" outlineLevel="7">
      <c r="A871" s="56" t="s">
        <v>17</v>
      </c>
      <c r="B871" s="61" t="s">
        <v>155</v>
      </c>
      <c r="C871" s="62">
        <v>149758</v>
      </c>
      <c r="D871" s="59">
        <f t="shared" si="17"/>
        <v>149758</v>
      </c>
      <c r="E871" s="117" t="e">
        <f>#REF!</f>
        <v>#REF!</v>
      </c>
      <c r="F871" s="117" t="e">
        <f>#REF!</f>
        <v>#REF!</v>
      </c>
    </row>
    <row r="872" spans="1:6" s="7" customFormat="1" ht="15.75" hidden="1" outlineLevel="7">
      <c r="A872" s="30" t="s">
        <v>19</v>
      </c>
      <c r="B872" s="61" t="s">
        <v>155</v>
      </c>
      <c r="C872" s="62">
        <v>173.8</v>
      </c>
      <c r="D872" s="59">
        <f t="shared" si="17"/>
        <v>173.8</v>
      </c>
      <c r="E872" s="117" t="e">
        <f>#REF!</f>
        <v>#REF!</v>
      </c>
      <c r="F872" s="117" t="e">
        <f>#REF!</f>
        <v>#REF!</v>
      </c>
    </row>
    <row r="873" spans="1:6" s="7" customFormat="1" ht="15.75" hidden="1" outlineLevel="5">
      <c r="A873" s="30" t="s">
        <v>24</v>
      </c>
      <c r="B873" s="58" t="s">
        <v>155</v>
      </c>
      <c r="C873" s="54">
        <v>17005.7</v>
      </c>
      <c r="D873" s="59">
        <f t="shared" si="17"/>
        <v>17005.7</v>
      </c>
      <c r="E873" s="117" t="e">
        <f>#REF!</f>
        <v>#REF!</v>
      </c>
      <c r="F873" s="117" t="e">
        <f>#REF!</f>
        <v>#REF!</v>
      </c>
    </row>
    <row r="874" spans="1:6" s="7" customFormat="1" ht="15.75" hidden="1" outlineLevel="6">
      <c r="A874" s="56" t="s">
        <v>26</v>
      </c>
      <c r="B874" s="58" t="s">
        <v>155</v>
      </c>
      <c r="C874" s="54">
        <v>17005.7</v>
      </c>
      <c r="D874" s="59">
        <f t="shared" si="17"/>
        <v>17005.7</v>
      </c>
      <c r="E874" s="117" t="e">
        <f>#REF!</f>
        <v>#REF!</v>
      </c>
      <c r="F874" s="117" t="e">
        <f>#REF!</f>
        <v>#REF!</v>
      </c>
    </row>
    <row r="875" spans="1:6" s="7" customFormat="1" ht="15.75" hidden="1" outlineLevel="7">
      <c r="A875" s="56" t="s">
        <v>28</v>
      </c>
      <c r="B875" s="61" t="s">
        <v>155</v>
      </c>
      <c r="C875" s="62">
        <v>1782.4</v>
      </c>
      <c r="D875" s="59">
        <f t="shared" si="17"/>
        <v>1782.4</v>
      </c>
      <c r="E875" s="117" t="e">
        <f>#REF!</f>
        <v>#REF!</v>
      </c>
      <c r="F875" s="117" t="e">
        <f>#REF!</f>
        <v>#REF!</v>
      </c>
    </row>
    <row r="876" spans="1:6" s="7" customFormat="1" ht="15.75" hidden="1" outlineLevel="7">
      <c r="A876" s="30" t="s">
        <v>30</v>
      </c>
      <c r="B876" s="61" t="s">
        <v>155</v>
      </c>
      <c r="C876" s="62">
        <v>15223.3</v>
      </c>
      <c r="D876" s="59">
        <f t="shared" si="17"/>
        <v>15223.3</v>
      </c>
      <c r="E876" s="117" t="e">
        <f>#REF!</f>
        <v>#REF!</v>
      </c>
      <c r="F876" s="117" t="e">
        <f>#REF!</f>
        <v>#REF!</v>
      </c>
    </row>
    <row r="877" spans="1:6" s="7" customFormat="1" ht="15.75" hidden="1" outlineLevel="5">
      <c r="A877" s="30" t="s">
        <v>32</v>
      </c>
      <c r="B877" s="58" t="s">
        <v>155</v>
      </c>
      <c r="C877" s="54">
        <v>51</v>
      </c>
      <c r="D877" s="59">
        <f t="shared" si="17"/>
        <v>51</v>
      </c>
      <c r="E877" s="117" t="e">
        <f>#REF!</f>
        <v>#REF!</v>
      </c>
      <c r="F877" s="117" t="e">
        <f>#REF!</f>
        <v>#REF!</v>
      </c>
    </row>
    <row r="878" spans="1:6" s="7" customFormat="1" ht="15.75" hidden="1" outlineLevel="6">
      <c r="A878" s="56" t="s">
        <v>45</v>
      </c>
      <c r="B878" s="58" t="s">
        <v>155</v>
      </c>
      <c r="C878" s="54">
        <v>51</v>
      </c>
      <c r="D878" s="59">
        <f t="shared" si="17"/>
        <v>51</v>
      </c>
      <c r="E878" s="117" t="e">
        <f>#REF!</f>
        <v>#REF!</v>
      </c>
      <c r="F878" s="117" t="e">
        <f>#REF!</f>
        <v>#REF!</v>
      </c>
    </row>
    <row r="879" spans="1:6" s="7" customFormat="1" ht="15.75" hidden="1" outlineLevel="7">
      <c r="A879" s="56" t="s">
        <v>47</v>
      </c>
      <c r="B879" s="61" t="s">
        <v>155</v>
      </c>
      <c r="C879" s="62">
        <v>51</v>
      </c>
      <c r="D879" s="59">
        <f t="shared" si="17"/>
        <v>51</v>
      </c>
      <c r="E879" s="117" t="e">
        <f>#REF!</f>
        <v>#REF!</v>
      </c>
      <c r="F879" s="117" t="e">
        <f>#REF!</f>
        <v>#REF!</v>
      </c>
    </row>
    <row r="880" spans="1:6" s="7" customFormat="1" ht="15.75" hidden="1" outlineLevel="2">
      <c r="A880" s="30" t="s">
        <v>49</v>
      </c>
      <c r="B880" s="58" t="s">
        <v>155</v>
      </c>
      <c r="C880" s="54">
        <v>1475750</v>
      </c>
      <c r="D880" s="59">
        <f t="shared" si="17"/>
        <v>1475750</v>
      </c>
      <c r="E880" s="117" t="e">
        <f>#REF!</f>
        <v>#REF!</v>
      </c>
      <c r="F880" s="117" t="e">
        <f>#REF!</f>
        <v>#REF!</v>
      </c>
    </row>
    <row r="881" spans="1:6" s="7" customFormat="1" ht="15.75" hidden="1" outlineLevel="3">
      <c r="A881" s="56" t="s">
        <v>156</v>
      </c>
      <c r="B881" s="58" t="s">
        <v>155</v>
      </c>
      <c r="C881" s="54">
        <v>240240</v>
      </c>
      <c r="D881" s="59">
        <f t="shared" si="17"/>
        <v>240240</v>
      </c>
      <c r="E881" s="117" t="e">
        <f>#REF!</f>
        <v>#REF!</v>
      </c>
      <c r="F881" s="117" t="e">
        <f>#REF!</f>
        <v>#REF!</v>
      </c>
    </row>
    <row r="882" spans="1:6" s="7" customFormat="1" ht="15.75" hidden="1" outlineLevel="5">
      <c r="A882" s="56" t="s">
        <v>157</v>
      </c>
      <c r="B882" s="58" t="s">
        <v>155</v>
      </c>
      <c r="C882" s="54">
        <v>240240</v>
      </c>
      <c r="D882" s="59">
        <f t="shared" si="17"/>
        <v>240240</v>
      </c>
      <c r="E882" s="117" t="e">
        <f>#REF!</f>
        <v>#REF!</v>
      </c>
      <c r="F882" s="117" t="e">
        <f>#REF!</f>
        <v>#REF!</v>
      </c>
    </row>
    <row r="883" spans="1:6" s="7" customFormat="1" ht="15.75" hidden="1" outlineLevel="6">
      <c r="A883" s="56" t="s">
        <v>45</v>
      </c>
      <c r="B883" s="58" t="s">
        <v>155</v>
      </c>
      <c r="C883" s="54">
        <v>240240</v>
      </c>
      <c r="D883" s="59">
        <f t="shared" si="17"/>
        <v>240240</v>
      </c>
      <c r="E883" s="117" t="e">
        <f>#REF!</f>
        <v>#REF!</v>
      </c>
      <c r="F883" s="117" t="e">
        <f>#REF!</f>
        <v>#REF!</v>
      </c>
    </row>
    <row r="884" spans="1:6" s="7" customFormat="1" ht="22.5" hidden="1" outlineLevel="7">
      <c r="A884" s="56" t="s">
        <v>149</v>
      </c>
      <c r="B884" s="61" t="s">
        <v>155</v>
      </c>
      <c r="C884" s="62">
        <v>240240</v>
      </c>
      <c r="D884" s="59">
        <f t="shared" si="17"/>
        <v>240240</v>
      </c>
      <c r="E884" s="117" t="e">
        <f>#REF!</f>
        <v>#REF!</v>
      </c>
      <c r="F884" s="117" t="e">
        <f>#REF!</f>
        <v>#REF!</v>
      </c>
    </row>
    <row r="885" spans="1:6" s="7" customFormat="1" ht="22.5" hidden="1" outlineLevel="3">
      <c r="A885" s="30" t="s">
        <v>149</v>
      </c>
      <c r="B885" s="58" t="s">
        <v>155</v>
      </c>
      <c r="C885" s="54">
        <v>192793</v>
      </c>
      <c r="D885" s="59">
        <f t="shared" si="17"/>
        <v>192793</v>
      </c>
      <c r="E885" s="117" t="e">
        <f>#REF!</f>
        <v>#REF!</v>
      </c>
      <c r="F885" s="117" t="e">
        <f>#REF!</f>
        <v>#REF!</v>
      </c>
    </row>
    <row r="886" spans="1:6" s="7" customFormat="1" ht="15.75" hidden="1" outlineLevel="5">
      <c r="A886" s="56" t="s">
        <v>158</v>
      </c>
      <c r="B886" s="58" t="s">
        <v>155</v>
      </c>
      <c r="C886" s="54">
        <v>192793</v>
      </c>
      <c r="D886" s="59">
        <f t="shared" si="17"/>
        <v>192793</v>
      </c>
      <c r="E886" s="117" t="e">
        <f>#REF!</f>
        <v>#REF!</v>
      </c>
      <c r="F886" s="117" t="e">
        <f>#REF!</f>
        <v>#REF!</v>
      </c>
    </row>
    <row r="887" spans="1:6" s="7" customFormat="1" ht="15.75" hidden="1" outlineLevel="6">
      <c r="A887" s="56" t="s">
        <v>45</v>
      </c>
      <c r="B887" s="58" t="s">
        <v>155</v>
      </c>
      <c r="C887" s="54">
        <v>192793</v>
      </c>
      <c r="D887" s="59">
        <f t="shared" si="17"/>
        <v>192793</v>
      </c>
      <c r="E887" s="117" t="e">
        <f>#REF!</f>
        <v>#REF!</v>
      </c>
      <c r="F887" s="117" t="e">
        <f>#REF!</f>
        <v>#REF!</v>
      </c>
    </row>
    <row r="888" spans="1:6" s="7" customFormat="1" ht="22.5" hidden="1" outlineLevel="7">
      <c r="A888" s="56" t="s">
        <v>149</v>
      </c>
      <c r="B888" s="61" t="s">
        <v>155</v>
      </c>
      <c r="C888" s="62">
        <v>192793</v>
      </c>
      <c r="D888" s="59">
        <f t="shared" si="17"/>
        <v>192793</v>
      </c>
      <c r="E888" s="117" t="e">
        <f>#REF!</f>
        <v>#REF!</v>
      </c>
      <c r="F888" s="117" t="e">
        <f>#REF!</f>
        <v>#REF!</v>
      </c>
    </row>
    <row r="889" spans="1:6" s="7" customFormat="1" ht="22.5" hidden="1" outlineLevel="3">
      <c r="A889" s="30" t="s">
        <v>149</v>
      </c>
      <c r="B889" s="58" t="s">
        <v>155</v>
      </c>
      <c r="C889" s="54">
        <v>102800</v>
      </c>
      <c r="D889" s="59">
        <f t="shared" si="17"/>
        <v>102800</v>
      </c>
      <c r="E889" s="117" t="e">
        <f>#REF!</f>
        <v>#REF!</v>
      </c>
      <c r="F889" s="117" t="e">
        <f>#REF!</f>
        <v>#REF!</v>
      </c>
    </row>
    <row r="890" spans="1:6" s="7" customFormat="1" ht="15.75" hidden="1" outlineLevel="5">
      <c r="A890" s="56" t="s">
        <v>159</v>
      </c>
      <c r="B890" s="58" t="s">
        <v>155</v>
      </c>
      <c r="C890" s="54">
        <v>102800</v>
      </c>
      <c r="D890" s="59">
        <f t="shared" si="17"/>
        <v>102800</v>
      </c>
      <c r="E890" s="117" t="e">
        <f>#REF!</f>
        <v>#REF!</v>
      </c>
      <c r="F890" s="117" t="e">
        <f>#REF!</f>
        <v>#REF!</v>
      </c>
    </row>
    <row r="891" spans="1:6" s="7" customFormat="1" ht="15.75" hidden="1" outlineLevel="6">
      <c r="A891" s="56" t="s">
        <v>45</v>
      </c>
      <c r="B891" s="58" t="s">
        <v>155</v>
      </c>
      <c r="C891" s="54">
        <v>102800</v>
      </c>
      <c r="D891" s="59">
        <f t="shared" si="17"/>
        <v>102800</v>
      </c>
      <c r="E891" s="117" t="e">
        <f>#REF!</f>
        <v>#REF!</v>
      </c>
      <c r="F891" s="117" t="e">
        <f>#REF!</f>
        <v>#REF!</v>
      </c>
    </row>
    <row r="892" spans="1:6" s="7" customFormat="1" ht="22.5" hidden="1" outlineLevel="7">
      <c r="A892" s="56" t="s">
        <v>149</v>
      </c>
      <c r="B892" s="61" t="s">
        <v>155</v>
      </c>
      <c r="C892" s="62">
        <v>102800</v>
      </c>
      <c r="D892" s="59">
        <f t="shared" si="17"/>
        <v>102800</v>
      </c>
      <c r="E892" s="117" t="e">
        <f>#REF!</f>
        <v>#REF!</v>
      </c>
      <c r="F892" s="117" t="e">
        <f>#REF!</f>
        <v>#REF!</v>
      </c>
    </row>
    <row r="893" spans="1:6" s="7" customFormat="1" ht="22.5" hidden="1" outlineLevel="3">
      <c r="A893" s="30" t="s">
        <v>149</v>
      </c>
      <c r="B893" s="58" t="s">
        <v>155</v>
      </c>
      <c r="C893" s="54">
        <v>90500</v>
      </c>
      <c r="D893" s="59">
        <f t="shared" si="17"/>
        <v>90500</v>
      </c>
      <c r="E893" s="117" t="e">
        <f>#REF!</f>
        <v>#REF!</v>
      </c>
      <c r="F893" s="117" t="e">
        <f>#REF!</f>
        <v>#REF!</v>
      </c>
    </row>
    <row r="894" spans="1:6" s="7" customFormat="1" ht="15.75" hidden="1" outlineLevel="5">
      <c r="A894" s="56" t="s">
        <v>160</v>
      </c>
      <c r="B894" s="58" t="s">
        <v>155</v>
      </c>
      <c r="C894" s="54">
        <v>90500</v>
      </c>
      <c r="D894" s="59">
        <f t="shared" si="17"/>
        <v>90500</v>
      </c>
      <c r="E894" s="117" t="e">
        <f>#REF!</f>
        <v>#REF!</v>
      </c>
      <c r="F894" s="117" t="e">
        <f>#REF!</f>
        <v>#REF!</v>
      </c>
    </row>
    <row r="895" spans="1:6" s="7" customFormat="1" ht="15.75" hidden="1" outlineLevel="6">
      <c r="A895" s="56" t="s">
        <v>45</v>
      </c>
      <c r="B895" s="58" t="s">
        <v>155</v>
      </c>
      <c r="C895" s="54">
        <v>90500</v>
      </c>
      <c r="D895" s="59">
        <f t="shared" si="17"/>
        <v>90500</v>
      </c>
      <c r="E895" s="117" t="e">
        <f>#REF!</f>
        <v>#REF!</v>
      </c>
      <c r="F895" s="117" t="e">
        <f>#REF!</f>
        <v>#REF!</v>
      </c>
    </row>
    <row r="896" spans="1:6" s="7" customFormat="1" ht="22.5" hidden="1" outlineLevel="7">
      <c r="A896" s="56" t="s">
        <v>149</v>
      </c>
      <c r="B896" s="61" t="s">
        <v>155</v>
      </c>
      <c r="C896" s="62">
        <v>90500</v>
      </c>
      <c r="D896" s="59">
        <f t="shared" si="17"/>
        <v>90500</v>
      </c>
      <c r="E896" s="117" t="e">
        <f>#REF!</f>
        <v>#REF!</v>
      </c>
      <c r="F896" s="117" t="e">
        <f>#REF!</f>
        <v>#REF!</v>
      </c>
    </row>
    <row r="897" spans="1:6" s="7" customFormat="1" ht="22.5" hidden="1" outlineLevel="3">
      <c r="A897" s="30" t="s">
        <v>149</v>
      </c>
      <c r="B897" s="58" t="s">
        <v>155</v>
      </c>
      <c r="C897" s="54">
        <v>614851</v>
      </c>
      <c r="D897" s="59">
        <f t="shared" si="17"/>
        <v>614851</v>
      </c>
      <c r="E897" s="117" t="e">
        <f>#REF!</f>
        <v>#REF!</v>
      </c>
      <c r="F897" s="117" t="e">
        <f>#REF!</f>
        <v>#REF!</v>
      </c>
    </row>
    <row r="898" spans="1:6" s="7" customFormat="1" ht="15.75" hidden="1" outlineLevel="5">
      <c r="A898" s="56" t="s">
        <v>161</v>
      </c>
      <c r="B898" s="58" t="s">
        <v>155</v>
      </c>
      <c r="C898" s="54">
        <v>614851</v>
      </c>
      <c r="D898" s="59">
        <f t="shared" si="17"/>
        <v>614851</v>
      </c>
      <c r="E898" s="117" t="e">
        <f>#REF!</f>
        <v>#REF!</v>
      </c>
      <c r="F898" s="117" t="e">
        <f>#REF!</f>
        <v>#REF!</v>
      </c>
    </row>
    <row r="899" spans="1:6" s="7" customFormat="1" ht="15.75" hidden="1" outlineLevel="6">
      <c r="A899" s="56" t="s">
        <v>45</v>
      </c>
      <c r="B899" s="58" t="s">
        <v>155</v>
      </c>
      <c r="C899" s="54">
        <v>614851</v>
      </c>
      <c r="D899" s="59">
        <f t="shared" si="17"/>
        <v>614851</v>
      </c>
      <c r="E899" s="117" t="e">
        <f>#REF!</f>
        <v>#REF!</v>
      </c>
      <c r="F899" s="117" t="e">
        <f>#REF!</f>
        <v>#REF!</v>
      </c>
    </row>
    <row r="900" spans="1:6" s="7" customFormat="1" ht="22.5" hidden="1" outlineLevel="7">
      <c r="A900" s="56" t="s">
        <v>149</v>
      </c>
      <c r="B900" s="61" t="s">
        <v>155</v>
      </c>
      <c r="C900" s="62">
        <v>614851</v>
      </c>
      <c r="D900" s="59">
        <f t="shared" si="17"/>
        <v>614851</v>
      </c>
      <c r="E900" s="117" t="e">
        <f>#REF!</f>
        <v>#REF!</v>
      </c>
      <c r="F900" s="117" t="e">
        <f>#REF!</f>
        <v>#REF!</v>
      </c>
    </row>
    <row r="901" spans="1:6" s="7" customFormat="1" ht="22.5" hidden="1" outlineLevel="3">
      <c r="A901" s="30" t="s">
        <v>149</v>
      </c>
      <c r="B901" s="58" t="s">
        <v>155</v>
      </c>
      <c r="C901" s="54">
        <v>60759</v>
      </c>
      <c r="D901" s="59">
        <f t="shared" si="17"/>
        <v>60759</v>
      </c>
      <c r="E901" s="117" t="e">
        <f>#REF!</f>
        <v>#REF!</v>
      </c>
      <c r="F901" s="117" t="e">
        <f>#REF!</f>
        <v>#REF!</v>
      </c>
    </row>
    <row r="902" spans="1:6" s="7" customFormat="1" ht="78.75" hidden="1" outlineLevel="5">
      <c r="A902" s="76" t="s">
        <v>162</v>
      </c>
      <c r="B902" s="58" t="s">
        <v>155</v>
      </c>
      <c r="C902" s="54">
        <v>60759</v>
      </c>
      <c r="D902" s="59">
        <f t="shared" si="17"/>
        <v>60759</v>
      </c>
      <c r="E902" s="117" t="e">
        <f>#REF!</f>
        <v>#REF!</v>
      </c>
      <c r="F902" s="117" t="e">
        <f>#REF!</f>
        <v>#REF!</v>
      </c>
    </row>
    <row r="903" spans="1:6" s="7" customFormat="1" ht="15.75" hidden="1" outlineLevel="6">
      <c r="A903" s="56" t="s">
        <v>45</v>
      </c>
      <c r="B903" s="58" t="s">
        <v>155</v>
      </c>
      <c r="C903" s="54">
        <v>60759</v>
      </c>
      <c r="D903" s="59">
        <f t="shared" si="17"/>
        <v>60759</v>
      </c>
      <c r="E903" s="117" t="e">
        <f>#REF!</f>
        <v>#REF!</v>
      </c>
      <c r="F903" s="117" t="e">
        <f>#REF!</f>
        <v>#REF!</v>
      </c>
    </row>
    <row r="904" spans="1:6" s="7" customFormat="1" ht="22.5" hidden="1" outlineLevel="7">
      <c r="A904" s="56" t="s">
        <v>149</v>
      </c>
      <c r="B904" s="61" t="s">
        <v>155</v>
      </c>
      <c r="C904" s="62">
        <v>60759</v>
      </c>
      <c r="D904" s="59">
        <f t="shared" si="17"/>
        <v>60759</v>
      </c>
      <c r="E904" s="117" t="e">
        <f>#REF!</f>
        <v>#REF!</v>
      </c>
      <c r="F904" s="117" t="e">
        <f>#REF!</f>
        <v>#REF!</v>
      </c>
    </row>
    <row r="905" spans="1:6" s="7" customFormat="1" ht="22.5" hidden="1" outlineLevel="3">
      <c r="A905" s="30" t="s">
        <v>149</v>
      </c>
      <c r="B905" s="58" t="s">
        <v>155</v>
      </c>
      <c r="C905" s="54">
        <v>35001</v>
      </c>
      <c r="D905" s="59">
        <f t="shared" si="17"/>
        <v>35001</v>
      </c>
      <c r="E905" s="117" t="e">
        <f>#REF!</f>
        <v>#REF!</v>
      </c>
      <c r="F905" s="117" t="e">
        <f>#REF!</f>
        <v>#REF!</v>
      </c>
    </row>
    <row r="906" spans="1:6" s="7" customFormat="1" ht="78.75" hidden="1" outlineLevel="5">
      <c r="A906" s="76" t="s">
        <v>163</v>
      </c>
      <c r="B906" s="58" t="s">
        <v>155</v>
      </c>
      <c r="C906" s="54">
        <v>35001</v>
      </c>
      <c r="D906" s="59">
        <f t="shared" si="17"/>
        <v>35001</v>
      </c>
      <c r="E906" s="117" t="e">
        <f>#REF!</f>
        <v>#REF!</v>
      </c>
      <c r="F906" s="117" t="e">
        <f>#REF!</f>
        <v>#REF!</v>
      </c>
    </row>
    <row r="907" spans="1:6" s="7" customFormat="1" ht="15.75" hidden="1" outlineLevel="6">
      <c r="A907" s="56" t="s">
        <v>45</v>
      </c>
      <c r="B907" s="58" t="s">
        <v>155</v>
      </c>
      <c r="C907" s="54">
        <v>35001</v>
      </c>
      <c r="D907" s="59">
        <f t="shared" si="17"/>
        <v>35001</v>
      </c>
      <c r="E907" s="117" t="e">
        <f>#REF!</f>
        <v>#REF!</v>
      </c>
      <c r="F907" s="117" t="e">
        <f>#REF!</f>
        <v>#REF!</v>
      </c>
    </row>
    <row r="908" spans="1:6" s="7" customFormat="1" ht="22.5" hidden="1" outlineLevel="7">
      <c r="A908" s="56" t="s">
        <v>149</v>
      </c>
      <c r="B908" s="61" t="s">
        <v>155</v>
      </c>
      <c r="C908" s="62">
        <v>35001</v>
      </c>
      <c r="D908" s="59">
        <f t="shared" si="17"/>
        <v>35001</v>
      </c>
      <c r="E908" s="117" t="e">
        <f>#REF!</f>
        <v>#REF!</v>
      </c>
      <c r="F908" s="117" t="e">
        <f>#REF!</f>
        <v>#REF!</v>
      </c>
    </row>
    <row r="909" spans="1:6" s="7" customFormat="1" ht="22.5" hidden="1" outlineLevel="3">
      <c r="A909" s="30" t="s">
        <v>149</v>
      </c>
      <c r="B909" s="58" t="s">
        <v>155</v>
      </c>
      <c r="C909" s="54">
        <v>5618</v>
      </c>
      <c r="D909" s="59">
        <f t="shared" si="17"/>
        <v>5618</v>
      </c>
      <c r="E909" s="117" t="e">
        <f>#REF!</f>
        <v>#REF!</v>
      </c>
      <c r="F909" s="117" t="e">
        <f>#REF!</f>
        <v>#REF!</v>
      </c>
    </row>
    <row r="910" spans="1:6" s="7" customFormat="1" ht="56.25" hidden="1" outlineLevel="5">
      <c r="A910" s="76" t="s">
        <v>164</v>
      </c>
      <c r="B910" s="58" t="s">
        <v>155</v>
      </c>
      <c r="C910" s="54">
        <v>5618</v>
      </c>
      <c r="D910" s="59">
        <f t="shared" si="17"/>
        <v>5618</v>
      </c>
      <c r="E910" s="117" t="e">
        <f>#REF!</f>
        <v>#REF!</v>
      </c>
      <c r="F910" s="117" t="e">
        <f>#REF!</f>
        <v>#REF!</v>
      </c>
    </row>
    <row r="911" spans="1:6" s="7" customFormat="1" ht="15.75" hidden="1" outlineLevel="6">
      <c r="A911" s="56" t="s">
        <v>45</v>
      </c>
      <c r="B911" s="58" t="s">
        <v>155</v>
      </c>
      <c r="C911" s="54">
        <v>5618</v>
      </c>
      <c r="D911" s="59">
        <f t="shared" si="17"/>
        <v>5618</v>
      </c>
      <c r="E911" s="117" t="e">
        <f>#REF!</f>
        <v>#REF!</v>
      </c>
      <c r="F911" s="117" t="e">
        <f>#REF!</f>
        <v>#REF!</v>
      </c>
    </row>
    <row r="912" spans="1:6" s="7" customFormat="1" ht="22.5" hidden="1" outlineLevel="7">
      <c r="A912" s="56" t="s">
        <v>149</v>
      </c>
      <c r="B912" s="61" t="s">
        <v>155</v>
      </c>
      <c r="C912" s="62">
        <v>5618</v>
      </c>
      <c r="D912" s="59">
        <f t="shared" si="17"/>
        <v>5618</v>
      </c>
      <c r="E912" s="117" t="e">
        <f>#REF!</f>
        <v>#REF!</v>
      </c>
      <c r="F912" s="117" t="e">
        <f>#REF!</f>
        <v>#REF!</v>
      </c>
    </row>
    <row r="913" spans="1:6" s="7" customFormat="1" ht="22.5" hidden="1" outlineLevel="3">
      <c r="A913" s="30" t="s">
        <v>149</v>
      </c>
      <c r="B913" s="58" t="s">
        <v>155</v>
      </c>
      <c r="C913" s="54">
        <v>68788</v>
      </c>
      <c r="D913" s="59">
        <f t="shared" si="17"/>
        <v>68788</v>
      </c>
      <c r="E913" s="117" t="e">
        <f>#REF!</f>
        <v>#REF!</v>
      </c>
      <c r="F913" s="117" t="e">
        <f>#REF!</f>
        <v>#REF!</v>
      </c>
    </row>
    <row r="914" spans="1:6" s="7" customFormat="1" ht="15.75" hidden="1" outlineLevel="5">
      <c r="A914" s="56" t="s">
        <v>165</v>
      </c>
      <c r="B914" s="58" t="s">
        <v>155</v>
      </c>
      <c r="C914" s="54">
        <v>68788</v>
      </c>
      <c r="D914" s="59">
        <f t="shared" si="17"/>
        <v>68788</v>
      </c>
      <c r="E914" s="117" t="e">
        <f>#REF!</f>
        <v>#REF!</v>
      </c>
      <c r="F914" s="117" t="e">
        <f>#REF!</f>
        <v>#REF!</v>
      </c>
    </row>
    <row r="915" spans="1:6" s="7" customFormat="1" ht="15.75" hidden="1" outlineLevel="6">
      <c r="A915" s="56" t="s">
        <v>45</v>
      </c>
      <c r="B915" s="58" t="s">
        <v>155</v>
      </c>
      <c r="C915" s="54">
        <v>68788</v>
      </c>
      <c r="D915" s="59">
        <f t="shared" si="17"/>
        <v>68788</v>
      </c>
      <c r="E915" s="117" t="e">
        <f>#REF!</f>
        <v>#REF!</v>
      </c>
      <c r="F915" s="117" t="e">
        <f>#REF!</f>
        <v>#REF!</v>
      </c>
    </row>
    <row r="916" spans="1:6" s="7" customFormat="1" ht="22.5" hidden="1" outlineLevel="7">
      <c r="A916" s="56" t="s">
        <v>149</v>
      </c>
      <c r="B916" s="61" t="s">
        <v>155</v>
      </c>
      <c r="C916" s="62">
        <v>68788</v>
      </c>
      <c r="D916" s="59">
        <f t="shared" si="17"/>
        <v>68788</v>
      </c>
      <c r="E916" s="117" t="e">
        <f>#REF!</f>
        <v>#REF!</v>
      </c>
      <c r="F916" s="117" t="e">
        <f>#REF!</f>
        <v>#REF!</v>
      </c>
    </row>
    <row r="917" spans="1:6" s="7" customFormat="1" ht="22.5" hidden="1" outlineLevel="3">
      <c r="A917" s="30" t="s">
        <v>149</v>
      </c>
      <c r="B917" s="58" t="s">
        <v>155</v>
      </c>
      <c r="C917" s="54">
        <v>64400</v>
      </c>
      <c r="D917" s="59">
        <f t="shared" ref="D917:D980" si="18">C917</f>
        <v>64400</v>
      </c>
      <c r="E917" s="117" t="e">
        <f>#REF!</f>
        <v>#REF!</v>
      </c>
      <c r="F917" s="117" t="e">
        <f>#REF!</f>
        <v>#REF!</v>
      </c>
    </row>
    <row r="918" spans="1:6" s="7" customFormat="1" ht="15.75" hidden="1" outlineLevel="5">
      <c r="A918" s="56" t="s">
        <v>166</v>
      </c>
      <c r="B918" s="58" t="s">
        <v>155</v>
      </c>
      <c r="C918" s="54">
        <v>64400</v>
      </c>
      <c r="D918" s="59">
        <f t="shared" si="18"/>
        <v>64400</v>
      </c>
      <c r="E918" s="117" t="e">
        <f>#REF!</f>
        <v>#REF!</v>
      </c>
      <c r="F918" s="117" t="e">
        <f>#REF!</f>
        <v>#REF!</v>
      </c>
    </row>
    <row r="919" spans="1:6" s="7" customFormat="1" ht="15.75" hidden="1" outlineLevel="6">
      <c r="A919" s="56" t="s">
        <v>45</v>
      </c>
      <c r="B919" s="58" t="s">
        <v>155</v>
      </c>
      <c r="C919" s="54">
        <v>64400</v>
      </c>
      <c r="D919" s="59">
        <f t="shared" si="18"/>
        <v>64400</v>
      </c>
      <c r="E919" s="117" t="e">
        <f>#REF!</f>
        <v>#REF!</v>
      </c>
      <c r="F919" s="117" t="e">
        <f>#REF!</f>
        <v>#REF!</v>
      </c>
    </row>
    <row r="920" spans="1:6" s="7" customFormat="1" ht="22.5" hidden="1" outlineLevel="7">
      <c r="A920" s="56" t="s">
        <v>149</v>
      </c>
      <c r="B920" s="61" t="s">
        <v>155</v>
      </c>
      <c r="C920" s="62">
        <v>64400</v>
      </c>
      <c r="D920" s="59">
        <f t="shared" si="18"/>
        <v>64400</v>
      </c>
      <c r="E920" s="117" t="e">
        <f>#REF!</f>
        <v>#REF!</v>
      </c>
      <c r="F920" s="117" t="e">
        <f>#REF!</f>
        <v>#REF!</v>
      </c>
    </row>
    <row r="921" spans="1:6" s="7" customFormat="1" ht="22.5" hidden="1" outlineLevel="2">
      <c r="A921" s="30" t="s">
        <v>149</v>
      </c>
      <c r="B921" s="58" t="s">
        <v>155</v>
      </c>
      <c r="C921" s="54">
        <v>245915.9</v>
      </c>
      <c r="D921" s="59">
        <f t="shared" si="18"/>
        <v>245915.9</v>
      </c>
      <c r="E921" s="117" t="e">
        <f>#REF!</f>
        <v>#REF!</v>
      </c>
      <c r="F921" s="117" t="e">
        <f>#REF!</f>
        <v>#REF!</v>
      </c>
    </row>
    <row r="922" spans="1:6" s="7" customFormat="1" ht="22.5" hidden="1" outlineLevel="3">
      <c r="A922" s="56" t="s">
        <v>167</v>
      </c>
      <c r="B922" s="58" t="s">
        <v>155</v>
      </c>
      <c r="C922" s="54">
        <v>245915.9</v>
      </c>
      <c r="D922" s="59">
        <f t="shared" si="18"/>
        <v>245915.9</v>
      </c>
      <c r="E922" s="117" t="e">
        <f>#REF!</f>
        <v>#REF!</v>
      </c>
      <c r="F922" s="117" t="e">
        <f>#REF!</f>
        <v>#REF!</v>
      </c>
    </row>
    <row r="923" spans="1:6" s="7" customFormat="1" ht="15.75" hidden="1" outlineLevel="5">
      <c r="A923" s="56" t="s">
        <v>77</v>
      </c>
      <c r="B923" s="58" t="s">
        <v>155</v>
      </c>
      <c r="C923" s="54">
        <v>245915.9</v>
      </c>
      <c r="D923" s="59">
        <f t="shared" si="18"/>
        <v>245915.9</v>
      </c>
      <c r="E923" s="117" t="e">
        <f>#REF!</f>
        <v>#REF!</v>
      </c>
      <c r="F923" s="117" t="e">
        <f>#REF!</f>
        <v>#REF!</v>
      </c>
    </row>
    <row r="924" spans="1:6" s="7" customFormat="1" ht="22.5" hidden="1" outlineLevel="6">
      <c r="A924" s="56" t="s">
        <v>103</v>
      </c>
      <c r="B924" s="58" t="s">
        <v>155</v>
      </c>
      <c r="C924" s="54">
        <v>245915.9</v>
      </c>
      <c r="D924" s="59">
        <f t="shared" si="18"/>
        <v>245915.9</v>
      </c>
      <c r="E924" s="117" t="e">
        <f>#REF!</f>
        <v>#REF!</v>
      </c>
      <c r="F924" s="117" t="e">
        <f>#REF!</f>
        <v>#REF!</v>
      </c>
    </row>
    <row r="925" spans="1:6" s="7" customFormat="1" ht="15.75" hidden="1" outlineLevel="7">
      <c r="A925" s="56" t="s">
        <v>133</v>
      </c>
      <c r="B925" s="61" t="s">
        <v>155</v>
      </c>
      <c r="C925" s="62">
        <v>238915.9</v>
      </c>
      <c r="D925" s="59">
        <f t="shared" si="18"/>
        <v>238915.9</v>
      </c>
      <c r="E925" s="117" t="e">
        <f>#REF!</f>
        <v>#REF!</v>
      </c>
      <c r="F925" s="117" t="e">
        <f>#REF!</f>
        <v>#REF!</v>
      </c>
    </row>
    <row r="926" spans="1:6" s="7" customFormat="1" ht="22.5" hidden="1" outlineLevel="7">
      <c r="A926" s="30" t="s">
        <v>134</v>
      </c>
      <c r="B926" s="61" t="s">
        <v>155</v>
      </c>
      <c r="C926" s="62">
        <v>7000</v>
      </c>
      <c r="D926" s="59">
        <f t="shared" si="18"/>
        <v>7000</v>
      </c>
      <c r="E926" s="117" t="e">
        <f>#REF!</f>
        <v>#REF!</v>
      </c>
      <c r="F926" s="117" t="e">
        <f>#REF!</f>
        <v>#REF!</v>
      </c>
    </row>
    <row r="927" spans="1:6" s="7" customFormat="1" ht="15.75" hidden="1" outlineLevel="2">
      <c r="A927" s="30" t="s">
        <v>135</v>
      </c>
      <c r="B927" s="58" t="s">
        <v>155</v>
      </c>
      <c r="C927" s="54">
        <v>7941.4</v>
      </c>
      <c r="D927" s="59">
        <f t="shared" si="18"/>
        <v>7941.4</v>
      </c>
      <c r="E927" s="117" t="e">
        <f>#REF!</f>
        <v>#REF!</v>
      </c>
      <c r="F927" s="117" t="e">
        <f>#REF!</f>
        <v>#REF!</v>
      </c>
    </row>
    <row r="928" spans="1:6" s="7" customFormat="1" ht="22.5" hidden="1" outlineLevel="3">
      <c r="A928" s="56" t="s">
        <v>168</v>
      </c>
      <c r="B928" s="58" t="s">
        <v>155</v>
      </c>
      <c r="C928" s="54">
        <v>7941.4</v>
      </c>
      <c r="D928" s="59">
        <f t="shared" si="18"/>
        <v>7941.4</v>
      </c>
      <c r="E928" s="117" t="e">
        <f>#REF!</f>
        <v>#REF!</v>
      </c>
      <c r="F928" s="117" t="e">
        <f>#REF!</f>
        <v>#REF!</v>
      </c>
    </row>
    <row r="929" spans="1:6" s="7" customFormat="1" ht="15.75" hidden="1" outlineLevel="5">
      <c r="A929" s="56" t="s">
        <v>169</v>
      </c>
      <c r="B929" s="58" t="s">
        <v>155</v>
      </c>
      <c r="C929" s="54">
        <v>7941.4</v>
      </c>
      <c r="D929" s="59">
        <f t="shared" si="18"/>
        <v>7941.4</v>
      </c>
      <c r="E929" s="117" t="e">
        <f>#REF!</f>
        <v>#REF!</v>
      </c>
      <c r="F929" s="117" t="e">
        <f>#REF!</f>
        <v>#REF!</v>
      </c>
    </row>
    <row r="930" spans="1:6" s="7" customFormat="1" ht="15.75" hidden="1" outlineLevel="6">
      <c r="A930" s="56" t="s">
        <v>26</v>
      </c>
      <c r="B930" s="58" t="s">
        <v>155</v>
      </c>
      <c r="C930" s="54">
        <v>7941.4</v>
      </c>
      <c r="D930" s="59">
        <f t="shared" si="18"/>
        <v>7941.4</v>
      </c>
      <c r="E930" s="117" t="e">
        <f>#REF!</f>
        <v>#REF!</v>
      </c>
      <c r="F930" s="117" t="e">
        <f>#REF!</f>
        <v>#REF!</v>
      </c>
    </row>
    <row r="931" spans="1:6" s="7" customFormat="1" ht="15.75" hidden="1" outlineLevel="7">
      <c r="A931" s="56" t="s">
        <v>28</v>
      </c>
      <c r="B931" s="61" t="s">
        <v>155</v>
      </c>
      <c r="C931" s="62">
        <v>7941.4</v>
      </c>
      <c r="D931" s="59">
        <f t="shared" si="18"/>
        <v>7941.4</v>
      </c>
      <c r="E931" s="117" t="e">
        <f>#REF!</f>
        <v>#REF!</v>
      </c>
      <c r="F931" s="117" t="e">
        <f>#REF!</f>
        <v>#REF!</v>
      </c>
    </row>
    <row r="932" spans="1:6" s="7" customFormat="1" ht="15.75" hidden="1" outlineLevel="2">
      <c r="A932" s="30" t="s">
        <v>32</v>
      </c>
      <c r="B932" s="58" t="s">
        <v>155</v>
      </c>
      <c r="C932" s="54">
        <v>2098.6999999999998</v>
      </c>
      <c r="D932" s="59">
        <f t="shared" si="18"/>
        <v>2098.6999999999998</v>
      </c>
      <c r="E932" s="117" t="e">
        <f>#REF!</f>
        <v>#REF!</v>
      </c>
      <c r="F932" s="117" t="e">
        <f>#REF!</f>
        <v>#REF!</v>
      </c>
    </row>
    <row r="933" spans="1:6" s="7" customFormat="1" ht="15.75" hidden="1" outlineLevel="3">
      <c r="A933" s="56" t="s">
        <v>170</v>
      </c>
      <c r="B933" s="58" t="s">
        <v>155</v>
      </c>
      <c r="C933" s="54">
        <v>2098.6999999999998</v>
      </c>
      <c r="D933" s="59">
        <f t="shared" si="18"/>
        <v>2098.6999999999998</v>
      </c>
      <c r="E933" s="117" t="e">
        <f>#REF!</f>
        <v>#REF!</v>
      </c>
      <c r="F933" s="117" t="e">
        <f>#REF!</f>
        <v>#REF!</v>
      </c>
    </row>
    <row r="934" spans="1:6" s="7" customFormat="1" ht="15.75" hidden="1" outlineLevel="5">
      <c r="A934" s="56" t="s">
        <v>171</v>
      </c>
      <c r="B934" s="58" t="s">
        <v>155</v>
      </c>
      <c r="C934" s="54">
        <v>2098.6999999999998</v>
      </c>
      <c r="D934" s="59">
        <f t="shared" si="18"/>
        <v>2098.6999999999998</v>
      </c>
      <c r="E934" s="117" t="e">
        <f>#REF!</f>
        <v>#REF!</v>
      </c>
      <c r="F934" s="117" t="e">
        <f>#REF!</f>
        <v>#REF!</v>
      </c>
    </row>
    <row r="935" spans="1:6" s="7" customFormat="1" ht="15.75" hidden="1" outlineLevel="6">
      <c r="A935" s="56" t="s">
        <v>26</v>
      </c>
      <c r="B935" s="58" t="s">
        <v>155</v>
      </c>
      <c r="C935" s="54">
        <v>2098.6999999999998</v>
      </c>
      <c r="D935" s="59">
        <f t="shared" si="18"/>
        <v>2098.6999999999998</v>
      </c>
      <c r="E935" s="117" t="e">
        <f>#REF!</f>
        <v>#REF!</v>
      </c>
      <c r="F935" s="117" t="e">
        <f>#REF!</f>
        <v>#REF!</v>
      </c>
    </row>
    <row r="936" spans="1:6" s="7" customFormat="1" ht="15.75" hidden="1" outlineLevel="7">
      <c r="A936" s="56" t="s">
        <v>28</v>
      </c>
      <c r="B936" s="61" t="s">
        <v>155</v>
      </c>
      <c r="C936" s="62">
        <v>2098.6999999999998</v>
      </c>
      <c r="D936" s="59">
        <f t="shared" si="18"/>
        <v>2098.6999999999998</v>
      </c>
      <c r="E936" s="117" t="e">
        <f>#REF!</f>
        <v>#REF!</v>
      </c>
      <c r="F936" s="117" t="e">
        <f>#REF!</f>
        <v>#REF!</v>
      </c>
    </row>
    <row r="937" spans="1:6" s="7" customFormat="1" ht="15.75" hidden="1" outlineLevel="1">
      <c r="A937" s="30" t="s">
        <v>32</v>
      </c>
      <c r="B937" s="58" t="s">
        <v>173</v>
      </c>
      <c r="C937" s="54">
        <v>114453</v>
      </c>
      <c r="D937" s="59">
        <f t="shared" si="18"/>
        <v>114453</v>
      </c>
      <c r="E937" s="117" t="e">
        <f>#REF!</f>
        <v>#REF!</v>
      </c>
      <c r="F937" s="117" t="e">
        <f>#REF!</f>
        <v>#REF!</v>
      </c>
    </row>
    <row r="938" spans="1:6" s="7" customFormat="1" ht="15.75" hidden="1" outlineLevel="2">
      <c r="A938" s="56" t="s">
        <v>172</v>
      </c>
      <c r="B938" s="58" t="s">
        <v>173</v>
      </c>
      <c r="C938" s="54">
        <v>41507.199999999997</v>
      </c>
      <c r="D938" s="59">
        <f t="shared" si="18"/>
        <v>41507.199999999997</v>
      </c>
      <c r="E938" s="117" t="e">
        <f>#REF!</f>
        <v>#REF!</v>
      </c>
      <c r="F938" s="117" t="e">
        <f>#REF!</f>
        <v>#REF!</v>
      </c>
    </row>
    <row r="939" spans="1:6" s="7" customFormat="1" ht="15.75" hidden="1" outlineLevel="3">
      <c r="A939" s="56" t="s">
        <v>174</v>
      </c>
      <c r="B939" s="58" t="s">
        <v>173</v>
      </c>
      <c r="C939" s="54">
        <v>41507.199999999997</v>
      </c>
      <c r="D939" s="59">
        <f t="shared" si="18"/>
        <v>41507.199999999997</v>
      </c>
      <c r="E939" s="117" t="e">
        <f>#REF!</f>
        <v>#REF!</v>
      </c>
      <c r="F939" s="117" t="e">
        <f>#REF!</f>
        <v>#REF!</v>
      </c>
    </row>
    <row r="940" spans="1:6" s="7" customFormat="1" ht="15.75" hidden="1" outlineLevel="5">
      <c r="A940" s="56" t="s">
        <v>175</v>
      </c>
      <c r="B940" s="58" t="s">
        <v>173</v>
      </c>
      <c r="C940" s="54">
        <v>41507.199999999997</v>
      </c>
      <c r="D940" s="59">
        <f t="shared" si="18"/>
        <v>41507.199999999997</v>
      </c>
      <c r="E940" s="117" t="e">
        <f>#REF!</f>
        <v>#REF!</v>
      </c>
      <c r="F940" s="117" t="e">
        <f>#REF!</f>
        <v>#REF!</v>
      </c>
    </row>
    <row r="941" spans="1:6" s="7" customFormat="1" ht="15.75" hidden="1" outlineLevel="6">
      <c r="A941" s="56" t="s">
        <v>26</v>
      </c>
      <c r="B941" s="58" t="s">
        <v>173</v>
      </c>
      <c r="C941" s="54">
        <v>41507.199999999997</v>
      </c>
      <c r="D941" s="59">
        <f t="shared" si="18"/>
        <v>41507.199999999997</v>
      </c>
      <c r="E941" s="117" t="e">
        <f>#REF!</f>
        <v>#REF!</v>
      </c>
      <c r="F941" s="117" t="e">
        <f>#REF!</f>
        <v>#REF!</v>
      </c>
    </row>
    <row r="942" spans="1:6" s="7" customFormat="1" ht="15.75" hidden="1" outlineLevel="7">
      <c r="A942" s="56" t="s">
        <v>28</v>
      </c>
      <c r="B942" s="61" t="s">
        <v>173</v>
      </c>
      <c r="C942" s="62">
        <v>41507.199999999997</v>
      </c>
      <c r="D942" s="59">
        <f t="shared" si="18"/>
        <v>41507.199999999997</v>
      </c>
      <c r="E942" s="117" t="e">
        <f>#REF!</f>
        <v>#REF!</v>
      </c>
      <c r="F942" s="117" t="e">
        <f>#REF!</f>
        <v>#REF!</v>
      </c>
    </row>
    <row r="943" spans="1:6" s="7" customFormat="1" ht="15.75" hidden="1" outlineLevel="2">
      <c r="A943" s="30" t="s">
        <v>32</v>
      </c>
      <c r="B943" s="58" t="s">
        <v>173</v>
      </c>
      <c r="C943" s="54">
        <v>72945.8</v>
      </c>
      <c r="D943" s="59">
        <f t="shared" si="18"/>
        <v>72945.8</v>
      </c>
      <c r="E943" s="117" t="e">
        <f>#REF!</f>
        <v>#REF!</v>
      </c>
      <c r="F943" s="117" t="e">
        <f>#REF!</f>
        <v>#REF!</v>
      </c>
    </row>
    <row r="944" spans="1:6" s="7" customFormat="1" ht="15.75" hidden="1" outlineLevel="3">
      <c r="A944" s="56" t="s">
        <v>116</v>
      </c>
      <c r="B944" s="58" t="s">
        <v>173</v>
      </c>
      <c r="C944" s="54">
        <v>47319.8</v>
      </c>
      <c r="D944" s="59">
        <f t="shared" si="18"/>
        <v>47319.8</v>
      </c>
      <c r="E944" s="117" t="e">
        <f>#REF!</f>
        <v>#REF!</v>
      </c>
      <c r="F944" s="117" t="e">
        <f>#REF!</f>
        <v>#REF!</v>
      </c>
    </row>
    <row r="945" spans="1:6" s="7" customFormat="1" ht="22.5" hidden="1" outlineLevel="4">
      <c r="A945" s="56" t="s">
        <v>176</v>
      </c>
      <c r="B945" s="58" t="s">
        <v>173</v>
      </c>
      <c r="C945" s="54">
        <v>2000</v>
      </c>
      <c r="D945" s="59">
        <f t="shared" si="18"/>
        <v>2000</v>
      </c>
      <c r="E945" s="117" t="e">
        <f>#REF!</f>
        <v>#REF!</v>
      </c>
      <c r="F945" s="117" t="e">
        <f>#REF!</f>
        <v>#REF!</v>
      </c>
    </row>
    <row r="946" spans="1:6" s="7" customFormat="1" ht="22.5" hidden="1" outlineLevel="5">
      <c r="A946" s="56" t="s">
        <v>177</v>
      </c>
      <c r="B946" s="58" t="s">
        <v>173</v>
      </c>
      <c r="C946" s="54">
        <v>2000</v>
      </c>
      <c r="D946" s="59">
        <f t="shared" si="18"/>
        <v>2000</v>
      </c>
      <c r="E946" s="117" t="e">
        <f>#REF!</f>
        <v>#REF!</v>
      </c>
      <c r="F946" s="117" t="e">
        <f>#REF!</f>
        <v>#REF!</v>
      </c>
    </row>
    <row r="947" spans="1:6" s="7" customFormat="1" ht="15.75" hidden="1" outlineLevel="6">
      <c r="A947" s="56" t="s">
        <v>98</v>
      </c>
      <c r="B947" s="58" t="s">
        <v>173</v>
      </c>
      <c r="C947" s="54">
        <v>2000</v>
      </c>
      <c r="D947" s="59">
        <f t="shared" si="18"/>
        <v>2000</v>
      </c>
      <c r="E947" s="117" t="e">
        <f>#REF!</f>
        <v>#REF!</v>
      </c>
      <c r="F947" s="117" t="e">
        <f>#REF!</f>
        <v>#REF!</v>
      </c>
    </row>
    <row r="948" spans="1:6" s="7" customFormat="1" ht="15.75" hidden="1" outlineLevel="7">
      <c r="A948" s="56" t="s">
        <v>178</v>
      </c>
      <c r="B948" s="61" t="s">
        <v>173</v>
      </c>
      <c r="C948" s="62">
        <v>2000</v>
      </c>
      <c r="D948" s="59">
        <f t="shared" si="18"/>
        <v>2000</v>
      </c>
      <c r="E948" s="117" t="e">
        <f>#REF!</f>
        <v>#REF!</v>
      </c>
      <c r="F948" s="117" t="e">
        <f>#REF!</f>
        <v>#REF!</v>
      </c>
    </row>
    <row r="949" spans="1:6" s="7" customFormat="1" ht="22.5" hidden="1" outlineLevel="4">
      <c r="A949" s="30" t="s">
        <v>179</v>
      </c>
      <c r="B949" s="58" t="s">
        <v>173</v>
      </c>
      <c r="C949" s="54">
        <v>45319.8</v>
      </c>
      <c r="D949" s="59">
        <f t="shared" si="18"/>
        <v>45319.8</v>
      </c>
      <c r="E949" s="117" t="e">
        <f>#REF!</f>
        <v>#REF!</v>
      </c>
      <c r="F949" s="117" t="e">
        <f>#REF!</f>
        <v>#REF!</v>
      </c>
    </row>
    <row r="950" spans="1:6" s="7" customFormat="1" ht="22.5" hidden="1" outlineLevel="5">
      <c r="A950" s="56" t="s">
        <v>180</v>
      </c>
      <c r="B950" s="58" t="s">
        <v>173</v>
      </c>
      <c r="C950" s="54">
        <v>45319.8</v>
      </c>
      <c r="D950" s="59">
        <f t="shared" si="18"/>
        <v>45319.8</v>
      </c>
      <c r="E950" s="117" t="e">
        <f>#REF!</f>
        <v>#REF!</v>
      </c>
      <c r="F950" s="117" t="e">
        <f>#REF!</f>
        <v>#REF!</v>
      </c>
    </row>
    <row r="951" spans="1:6" s="7" customFormat="1" ht="15.75" hidden="1" outlineLevel="6">
      <c r="A951" s="56" t="s">
        <v>98</v>
      </c>
      <c r="B951" s="58" t="s">
        <v>173</v>
      </c>
      <c r="C951" s="54">
        <v>45319.8</v>
      </c>
      <c r="D951" s="59">
        <f t="shared" si="18"/>
        <v>45319.8</v>
      </c>
      <c r="E951" s="117" t="e">
        <f>#REF!</f>
        <v>#REF!</v>
      </c>
      <c r="F951" s="117" t="e">
        <f>#REF!</f>
        <v>#REF!</v>
      </c>
    </row>
    <row r="952" spans="1:6" s="7" customFormat="1" ht="15.75" hidden="1" outlineLevel="7">
      <c r="A952" s="56" t="s">
        <v>178</v>
      </c>
      <c r="B952" s="61" t="s">
        <v>173</v>
      </c>
      <c r="C952" s="62">
        <v>45319.8</v>
      </c>
      <c r="D952" s="59">
        <f t="shared" si="18"/>
        <v>45319.8</v>
      </c>
      <c r="E952" s="117" t="e">
        <f>#REF!</f>
        <v>#REF!</v>
      </c>
      <c r="F952" s="117" t="e">
        <f>#REF!</f>
        <v>#REF!</v>
      </c>
    </row>
    <row r="953" spans="1:6" s="7" customFormat="1" ht="22.5" hidden="1" outlineLevel="3">
      <c r="A953" s="30" t="s">
        <v>179</v>
      </c>
      <c r="B953" s="58" t="s">
        <v>173</v>
      </c>
      <c r="C953" s="54">
        <v>25626</v>
      </c>
      <c r="D953" s="59">
        <f t="shared" si="18"/>
        <v>25626</v>
      </c>
      <c r="E953" s="117" t="e">
        <f>#REF!</f>
        <v>#REF!</v>
      </c>
      <c r="F953" s="117" t="e">
        <f>#REF!</f>
        <v>#REF!</v>
      </c>
    </row>
    <row r="954" spans="1:6" s="7" customFormat="1" ht="22.5" hidden="1" outlineLevel="5">
      <c r="A954" s="56" t="s">
        <v>181</v>
      </c>
      <c r="B954" s="58" t="s">
        <v>173</v>
      </c>
      <c r="C954" s="54">
        <v>20000</v>
      </c>
      <c r="D954" s="59">
        <f t="shared" si="18"/>
        <v>20000</v>
      </c>
      <c r="E954" s="117" t="e">
        <f>#REF!</f>
        <v>#REF!</v>
      </c>
      <c r="F954" s="117" t="e">
        <f>#REF!</f>
        <v>#REF!</v>
      </c>
    </row>
    <row r="955" spans="1:6" s="7" customFormat="1" ht="15.75" hidden="1" outlineLevel="6">
      <c r="A955" s="56" t="s">
        <v>182</v>
      </c>
      <c r="B955" s="58" t="s">
        <v>173</v>
      </c>
      <c r="C955" s="54">
        <v>20000</v>
      </c>
      <c r="D955" s="59">
        <f t="shared" si="18"/>
        <v>20000</v>
      </c>
      <c r="E955" s="117" t="e">
        <f>#REF!</f>
        <v>#REF!</v>
      </c>
      <c r="F955" s="117" t="e">
        <f>#REF!</f>
        <v>#REF!</v>
      </c>
    </row>
    <row r="956" spans="1:6" s="7" customFormat="1" ht="22.5" hidden="1" outlineLevel="7">
      <c r="A956" s="56" t="s">
        <v>183</v>
      </c>
      <c r="B956" s="61" t="s">
        <v>173</v>
      </c>
      <c r="C956" s="62">
        <v>20000</v>
      </c>
      <c r="D956" s="59">
        <f t="shared" si="18"/>
        <v>20000</v>
      </c>
      <c r="E956" s="117" t="e">
        <f>#REF!</f>
        <v>#REF!</v>
      </c>
      <c r="F956" s="117" t="e">
        <f>#REF!</f>
        <v>#REF!</v>
      </c>
    </row>
    <row r="957" spans="1:6" s="7" customFormat="1" ht="22.5" hidden="1" outlineLevel="5">
      <c r="A957" s="30" t="s">
        <v>184</v>
      </c>
      <c r="B957" s="58" t="s">
        <v>173</v>
      </c>
      <c r="C957" s="54">
        <v>5626</v>
      </c>
      <c r="D957" s="59">
        <f t="shared" si="18"/>
        <v>5626</v>
      </c>
      <c r="E957" s="117" t="e">
        <f>#REF!</f>
        <v>#REF!</v>
      </c>
      <c r="F957" s="117" t="e">
        <f>#REF!</f>
        <v>#REF!</v>
      </c>
    </row>
    <row r="958" spans="1:6" s="7" customFormat="1" ht="15.75" hidden="1" outlineLevel="6">
      <c r="A958" s="56" t="s">
        <v>98</v>
      </c>
      <c r="B958" s="58" t="s">
        <v>173</v>
      </c>
      <c r="C958" s="54">
        <v>5626</v>
      </c>
      <c r="D958" s="59">
        <f t="shared" si="18"/>
        <v>5626</v>
      </c>
      <c r="E958" s="117" t="e">
        <f>#REF!</f>
        <v>#REF!</v>
      </c>
      <c r="F958" s="117" t="e">
        <f>#REF!</f>
        <v>#REF!</v>
      </c>
    </row>
    <row r="959" spans="1:6" s="7" customFormat="1" ht="15.75" hidden="1" outlineLevel="7">
      <c r="A959" s="56" t="s">
        <v>178</v>
      </c>
      <c r="B959" s="61" t="s">
        <v>173</v>
      </c>
      <c r="C959" s="62">
        <v>5626</v>
      </c>
      <c r="D959" s="59">
        <f t="shared" si="18"/>
        <v>5626</v>
      </c>
      <c r="E959" s="117" t="e">
        <f>#REF!</f>
        <v>#REF!</v>
      </c>
      <c r="F959" s="117" t="e">
        <f>#REF!</f>
        <v>#REF!</v>
      </c>
    </row>
    <row r="960" spans="1:6" s="7" customFormat="1" ht="22.5" hidden="1" outlineLevel="1">
      <c r="A960" s="30" t="s">
        <v>179</v>
      </c>
      <c r="B960" s="58" t="s">
        <v>186</v>
      </c>
      <c r="C960" s="54">
        <v>1164864.2</v>
      </c>
      <c r="D960" s="59">
        <f t="shared" si="18"/>
        <v>1164864.2</v>
      </c>
      <c r="E960" s="117" t="e">
        <f>#REF!</f>
        <v>#REF!</v>
      </c>
      <c r="F960" s="117" t="e">
        <f>#REF!</f>
        <v>#REF!</v>
      </c>
    </row>
    <row r="961" spans="1:6" s="7" customFormat="1" ht="15.75" hidden="1" outlineLevel="2">
      <c r="A961" s="56" t="s">
        <v>185</v>
      </c>
      <c r="B961" s="58" t="s">
        <v>186</v>
      </c>
      <c r="C961" s="54">
        <v>30049.200000000001</v>
      </c>
      <c r="D961" s="59">
        <f t="shared" si="18"/>
        <v>30049.200000000001</v>
      </c>
      <c r="E961" s="117" t="e">
        <f>#REF!</f>
        <v>#REF!</v>
      </c>
      <c r="F961" s="117" t="e">
        <f>#REF!</f>
        <v>#REF!</v>
      </c>
    </row>
    <row r="962" spans="1:6" s="7" customFormat="1" ht="22.5" hidden="1" outlineLevel="3">
      <c r="A962" s="56" t="s">
        <v>12</v>
      </c>
      <c r="B962" s="58" t="s">
        <v>186</v>
      </c>
      <c r="C962" s="54">
        <v>3698.1</v>
      </c>
      <c r="D962" s="59">
        <f t="shared" si="18"/>
        <v>3698.1</v>
      </c>
      <c r="E962" s="117" t="e">
        <f>#REF!</f>
        <v>#REF!</v>
      </c>
      <c r="F962" s="117" t="e">
        <f>#REF!</f>
        <v>#REF!</v>
      </c>
    </row>
    <row r="963" spans="1:6" s="7" customFormat="1" ht="22.5" hidden="1" outlineLevel="5">
      <c r="A963" s="56" t="s">
        <v>53</v>
      </c>
      <c r="B963" s="58" t="s">
        <v>186</v>
      </c>
      <c r="C963" s="54">
        <v>3698.1</v>
      </c>
      <c r="D963" s="59">
        <f t="shared" si="18"/>
        <v>3698.1</v>
      </c>
      <c r="E963" s="117" t="e">
        <f>#REF!</f>
        <v>#REF!</v>
      </c>
      <c r="F963" s="117" t="e">
        <f>#REF!</f>
        <v>#REF!</v>
      </c>
    </row>
    <row r="964" spans="1:6" s="7" customFormat="1" ht="33.75" hidden="1" outlineLevel="6">
      <c r="A964" s="56" t="s">
        <v>15</v>
      </c>
      <c r="B964" s="58" t="s">
        <v>186</v>
      </c>
      <c r="C964" s="54">
        <v>3698.1</v>
      </c>
      <c r="D964" s="59">
        <f t="shared" si="18"/>
        <v>3698.1</v>
      </c>
      <c r="E964" s="117" t="e">
        <f>#REF!</f>
        <v>#REF!</v>
      </c>
      <c r="F964" s="117" t="e">
        <f>#REF!</f>
        <v>#REF!</v>
      </c>
    </row>
    <row r="965" spans="1:6" s="7" customFormat="1" ht="15.75" hidden="1" outlineLevel="7">
      <c r="A965" s="56" t="s">
        <v>17</v>
      </c>
      <c r="B965" s="61" t="s">
        <v>186</v>
      </c>
      <c r="C965" s="62">
        <v>3698.1</v>
      </c>
      <c r="D965" s="59">
        <f t="shared" si="18"/>
        <v>3698.1</v>
      </c>
      <c r="E965" s="117" t="e">
        <f>#REF!</f>
        <v>#REF!</v>
      </c>
      <c r="F965" s="117" t="e">
        <f>#REF!</f>
        <v>#REF!</v>
      </c>
    </row>
    <row r="966" spans="1:6" s="7" customFormat="1" ht="15.75" hidden="1" outlineLevel="3">
      <c r="A966" s="30" t="s">
        <v>19</v>
      </c>
      <c r="B966" s="58" t="s">
        <v>186</v>
      </c>
      <c r="C966" s="54">
        <v>26351.1</v>
      </c>
      <c r="D966" s="59">
        <f t="shared" si="18"/>
        <v>26351.1</v>
      </c>
      <c r="E966" s="117" t="e">
        <f>#REF!</f>
        <v>#REF!</v>
      </c>
      <c r="F966" s="117" t="e">
        <f>#REF!</f>
        <v>#REF!</v>
      </c>
    </row>
    <row r="967" spans="1:6" s="7" customFormat="1" ht="15.75" hidden="1" outlineLevel="5">
      <c r="A967" s="56" t="s">
        <v>23</v>
      </c>
      <c r="B967" s="58" t="s">
        <v>186</v>
      </c>
      <c r="C967" s="54">
        <v>24748.799999999999</v>
      </c>
      <c r="D967" s="59">
        <f t="shared" si="18"/>
        <v>24748.799999999999</v>
      </c>
      <c r="E967" s="117" t="e">
        <f>#REF!</f>
        <v>#REF!</v>
      </c>
      <c r="F967" s="117" t="e">
        <f>#REF!</f>
        <v>#REF!</v>
      </c>
    </row>
    <row r="968" spans="1:6" s="7" customFormat="1" ht="33.75" hidden="1" outlineLevel="6">
      <c r="A968" s="56" t="s">
        <v>15</v>
      </c>
      <c r="B968" s="58" t="s">
        <v>186</v>
      </c>
      <c r="C968" s="54">
        <v>24748.799999999999</v>
      </c>
      <c r="D968" s="59">
        <f t="shared" si="18"/>
        <v>24748.799999999999</v>
      </c>
      <c r="E968" s="117" t="e">
        <f>#REF!</f>
        <v>#REF!</v>
      </c>
      <c r="F968" s="117" t="e">
        <f>#REF!</f>
        <v>#REF!</v>
      </c>
    </row>
    <row r="969" spans="1:6" s="7" customFormat="1" ht="15.75" hidden="1" outlineLevel="7">
      <c r="A969" s="56" t="s">
        <v>17</v>
      </c>
      <c r="B969" s="61" t="s">
        <v>186</v>
      </c>
      <c r="C969" s="62">
        <v>24739.200000000001</v>
      </c>
      <c r="D969" s="59">
        <f t="shared" si="18"/>
        <v>24739.200000000001</v>
      </c>
      <c r="E969" s="117" t="e">
        <f>#REF!</f>
        <v>#REF!</v>
      </c>
      <c r="F969" s="117" t="e">
        <f>#REF!</f>
        <v>#REF!</v>
      </c>
    </row>
    <row r="970" spans="1:6" s="7" customFormat="1" ht="15.75" hidden="1" outlineLevel="7">
      <c r="A970" s="30" t="s">
        <v>19</v>
      </c>
      <c r="B970" s="61" t="s">
        <v>186</v>
      </c>
      <c r="C970" s="62">
        <v>9.6</v>
      </c>
      <c r="D970" s="59">
        <f t="shared" si="18"/>
        <v>9.6</v>
      </c>
      <c r="E970" s="117" t="e">
        <f>#REF!</f>
        <v>#REF!</v>
      </c>
      <c r="F970" s="117" t="e">
        <f>#REF!</f>
        <v>#REF!</v>
      </c>
    </row>
    <row r="971" spans="1:6" s="7" customFormat="1" ht="15.75" hidden="1" outlineLevel="5">
      <c r="A971" s="30" t="s">
        <v>24</v>
      </c>
      <c r="B971" s="58" t="s">
        <v>186</v>
      </c>
      <c r="C971" s="54">
        <v>1599.4</v>
      </c>
      <c r="D971" s="59">
        <f t="shared" si="18"/>
        <v>1599.4</v>
      </c>
      <c r="E971" s="117" t="e">
        <f>#REF!</f>
        <v>#REF!</v>
      </c>
      <c r="F971" s="117" t="e">
        <f>#REF!</f>
        <v>#REF!</v>
      </c>
    </row>
    <row r="972" spans="1:6" s="7" customFormat="1" ht="15.75" hidden="1" outlineLevel="6">
      <c r="A972" s="56" t="s">
        <v>26</v>
      </c>
      <c r="B972" s="58" t="s">
        <v>186</v>
      </c>
      <c r="C972" s="54">
        <v>1599.4</v>
      </c>
      <c r="D972" s="59">
        <f t="shared" si="18"/>
        <v>1599.4</v>
      </c>
      <c r="E972" s="117" t="e">
        <f>#REF!</f>
        <v>#REF!</v>
      </c>
      <c r="F972" s="117" t="e">
        <f>#REF!</f>
        <v>#REF!</v>
      </c>
    </row>
    <row r="973" spans="1:6" s="7" customFormat="1" ht="15.75" hidden="1" outlineLevel="7">
      <c r="A973" s="56" t="s">
        <v>28</v>
      </c>
      <c r="B973" s="61" t="s">
        <v>186</v>
      </c>
      <c r="C973" s="62">
        <v>844.8</v>
      </c>
      <c r="D973" s="59">
        <f t="shared" si="18"/>
        <v>844.8</v>
      </c>
      <c r="E973" s="117" t="e">
        <f>#REF!</f>
        <v>#REF!</v>
      </c>
      <c r="F973" s="117" t="e">
        <f>#REF!</f>
        <v>#REF!</v>
      </c>
    </row>
    <row r="974" spans="1:6" s="7" customFormat="1" ht="15.75" hidden="1" outlineLevel="7">
      <c r="A974" s="30" t="s">
        <v>30</v>
      </c>
      <c r="B974" s="61" t="s">
        <v>186</v>
      </c>
      <c r="C974" s="62">
        <v>754.6</v>
      </c>
      <c r="D974" s="59">
        <f t="shared" si="18"/>
        <v>754.6</v>
      </c>
      <c r="E974" s="117" t="e">
        <f>#REF!</f>
        <v>#REF!</v>
      </c>
      <c r="F974" s="117" t="e">
        <f>#REF!</f>
        <v>#REF!</v>
      </c>
    </row>
    <row r="975" spans="1:6" s="7" customFormat="1" ht="15.75" hidden="1" outlineLevel="5">
      <c r="A975" s="30" t="s">
        <v>32</v>
      </c>
      <c r="B975" s="58" t="s">
        <v>186</v>
      </c>
      <c r="C975" s="54">
        <v>2.9</v>
      </c>
      <c r="D975" s="59">
        <f t="shared" si="18"/>
        <v>2.9</v>
      </c>
      <c r="E975" s="117" t="e">
        <f>#REF!</f>
        <v>#REF!</v>
      </c>
      <c r="F975" s="117" t="e">
        <f>#REF!</f>
        <v>#REF!</v>
      </c>
    </row>
    <row r="976" spans="1:6" s="7" customFormat="1" ht="15.75" hidden="1" outlineLevel="6">
      <c r="A976" s="56" t="s">
        <v>45</v>
      </c>
      <c r="B976" s="58" t="s">
        <v>186</v>
      </c>
      <c r="C976" s="54">
        <v>2.9</v>
      </c>
      <c r="D976" s="59">
        <f t="shared" si="18"/>
        <v>2.9</v>
      </c>
      <c r="E976" s="117" t="e">
        <f>#REF!</f>
        <v>#REF!</v>
      </c>
      <c r="F976" s="117" t="e">
        <f>#REF!</f>
        <v>#REF!</v>
      </c>
    </row>
    <row r="977" spans="1:6" s="7" customFormat="1" ht="15.75" hidden="1" outlineLevel="7">
      <c r="A977" s="56" t="s">
        <v>47</v>
      </c>
      <c r="B977" s="61" t="s">
        <v>186</v>
      </c>
      <c r="C977" s="62">
        <v>2.9</v>
      </c>
      <c r="D977" s="59">
        <f t="shared" si="18"/>
        <v>2.9</v>
      </c>
      <c r="E977" s="117" t="e">
        <f>#REF!</f>
        <v>#REF!</v>
      </c>
      <c r="F977" s="117" t="e">
        <f>#REF!</f>
        <v>#REF!</v>
      </c>
    </row>
    <row r="978" spans="1:6" s="7" customFormat="1" ht="15.75" hidden="1" outlineLevel="2">
      <c r="A978" s="30" t="s">
        <v>49</v>
      </c>
      <c r="B978" s="58" t="s">
        <v>186</v>
      </c>
      <c r="C978" s="54">
        <v>800303.2</v>
      </c>
      <c r="D978" s="59">
        <f t="shared" si="18"/>
        <v>800303.2</v>
      </c>
      <c r="E978" s="117" t="e">
        <f>#REF!</f>
        <v>#REF!</v>
      </c>
      <c r="F978" s="117" t="e">
        <f>#REF!</f>
        <v>#REF!</v>
      </c>
    </row>
    <row r="979" spans="1:6" s="7" customFormat="1" ht="15.75" hidden="1" outlineLevel="3">
      <c r="A979" s="56" t="s">
        <v>187</v>
      </c>
      <c r="B979" s="58" t="s">
        <v>186</v>
      </c>
      <c r="C979" s="54">
        <v>800303.2</v>
      </c>
      <c r="D979" s="59">
        <f t="shared" si="18"/>
        <v>800303.2</v>
      </c>
      <c r="E979" s="117" t="e">
        <f>#REF!</f>
        <v>#REF!</v>
      </c>
      <c r="F979" s="117" t="e">
        <f>#REF!</f>
        <v>#REF!</v>
      </c>
    </row>
    <row r="980" spans="1:6" s="7" customFormat="1" ht="15.75" hidden="1" outlineLevel="4">
      <c r="A980" s="56" t="s">
        <v>188</v>
      </c>
      <c r="B980" s="58" t="s">
        <v>186</v>
      </c>
      <c r="C980" s="54">
        <v>759493.1</v>
      </c>
      <c r="D980" s="59">
        <f t="shared" si="18"/>
        <v>759493.1</v>
      </c>
      <c r="E980" s="117" t="e">
        <f>#REF!</f>
        <v>#REF!</v>
      </c>
      <c r="F980" s="117" t="e">
        <f>#REF!</f>
        <v>#REF!</v>
      </c>
    </row>
    <row r="981" spans="1:6" s="7" customFormat="1" ht="22.5" hidden="1" outlineLevel="5">
      <c r="A981" s="56" t="s">
        <v>189</v>
      </c>
      <c r="B981" s="58" t="s">
        <v>186</v>
      </c>
      <c r="C981" s="54">
        <v>463005.3</v>
      </c>
      <c r="D981" s="59">
        <f t="shared" ref="D981:D1011" si="19">C981</f>
        <v>463005.3</v>
      </c>
      <c r="E981" s="117" t="e">
        <f>#REF!</f>
        <v>#REF!</v>
      </c>
      <c r="F981" s="117" t="e">
        <f>#REF!</f>
        <v>#REF!</v>
      </c>
    </row>
    <row r="982" spans="1:6" s="7" customFormat="1" ht="33.75" hidden="1" outlineLevel="6">
      <c r="A982" s="56" t="s">
        <v>15</v>
      </c>
      <c r="B982" s="58" t="s">
        <v>186</v>
      </c>
      <c r="C982" s="54">
        <v>463005.3</v>
      </c>
      <c r="D982" s="59">
        <f t="shared" si="19"/>
        <v>463005.3</v>
      </c>
      <c r="E982" s="117" t="e">
        <f>#REF!</f>
        <v>#REF!</v>
      </c>
      <c r="F982" s="117" t="e">
        <f>#REF!</f>
        <v>#REF!</v>
      </c>
    </row>
    <row r="983" spans="1:6" s="7" customFormat="1" ht="15.75" hidden="1" outlineLevel="7">
      <c r="A983" s="56" t="s">
        <v>17</v>
      </c>
      <c r="B983" s="61" t="s">
        <v>186</v>
      </c>
      <c r="C983" s="62">
        <v>460444.3</v>
      </c>
      <c r="D983" s="59">
        <f t="shared" si="19"/>
        <v>460444.3</v>
      </c>
      <c r="E983" s="117" t="e">
        <f>#REF!</f>
        <v>#REF!</v>
      </c>
      <c r="F983" s="117" t="e">
        <f>#REF!</f>
        <v>#REF!</v>
      </c>
    </row>
    <row r="984" spans="1:6" s="7" customFormat="1" ht="15.75" hidden="1" outlineLevel="7">
      <c r="A984" s="30" t="s">
        <v>19</v>
      </c>
      <c r="B984" s="61" t="s">
        <v>186</v>
      </c>
      <c r="C984" s="62">
        <v>2561</v>
      </c>
      <c r="D984" s="59">
        <f t="shared" si="19"/>
        <v>2561</v>
      </c>
      <c r="E984" s="117" t="e">
        <f>#REF!</f>
        <v>#REF!</v>
      </c>
      <c r="F984" s="117" t="e">
        <f>#REF!</f>
        <v>#REF!</v>
      </c>
    </row>
    <row r="985" spans="1:6" s="7" customFormat="1" ht="15.75" hidden="1" outlineLevel="5">
      <c r="A985" s="30" t="s">
        <v>24</v>
      </c>
      <c r="B985" s="58" t="s">
        <v>186</v>
      </c>
      <c r="C985" s="54">
        <v>83949</v>
      </c>
      <c r="D985" s="59">
        <f t="shared" si="19"/>
        <v>83949</v>
      </c>
      <c r="E985" s="117" t="e">
        <f>#REF!</f>
        <v>#REF!</v>
      </c>
      <c r="F985" s="117" t="e">
        <f>#REF!</f>
        <v>#REF!</v>
      </c>
    </row>
    <row r="986" spans="1:6" s="7" customFormat="1" ht="15.75" hidden="1" outlineLevel="6">
      <c r="A986" s="56" t="s">
        <v>26</v>
      </c>
      <c r="B986" s="58" t="s">
        <v>186</v>
      </c>
      <c r="C986" s="54">
        <v>83949</v>
      </c>
      <c r="D986" s="59">
        <f t="shared" si="19"/>
        <v>83949</v>
      </c>
      <c r="E986" s="117" t="e">
        <f>#REF!</f>
        <v>#REF!</v>
      </c>
      <c r="F986" s="117" t="e">
        <f>#REF!</f>
        <v>#REF!</v>
      </c>
    </row>
    <row r="987" spans="1:6" s="7" customFormat="1" ht="15.75" hidden="1" outlineLevel="7">
      <c r="A987" s="56" t="s">
        <v>28</v>
      </c>
      <c r="B987" s="61" t="s">
        <v>186</v>
      </c>
      <c r="C987" s="62">
        <v>11251.3</v>
      </c>
      <c r="D987" s="59">
        <f t="shared" si="19"/>
        <v>11251.3</v>
      </c>
      <c r="E987" s="117" t="e">
        <f>#REF!</f>
        <v>#REF!</v>
      </c>
      <c r="F987" s="117" t="e">
        <f>#REF!</f>
        <v>#REF!</v>
      </c>
    </row>
    <row r="988" spans="1:6" s="7" customFormat="1" ht="15.75" hidden="1" outlineLevel="7">
      <c r="A988" s="30" t="s">
        <v>30</v>
      </c>
      <c r="B988" s="61" t="s">
        <v>186</v>
      </c>
      <c r="C988" s="62">
        <v>72697.7</v>
      </c>
      <c r="D988" s="59">
        <f t="shared" si="19"/>
        <v>72697.7</v>
      </c>
      <c r="E988" s="117" t="e">
        <f>#REF!</f>
        <v>#REF!</v>
      </c>
      <c r="F988" s="117" t="e">
        <f>#REF!</f>
        <v>#REF!</v>
      </c>
    </row>
    <row r="989" spans="1:6" s="7" customFormat="1" ht="15.75" hidden="1" outlineLevel="5">
      <c r="A989" s="30" t="s">
        <v>32</v>
      </c>
      <c r="B989" s="58" t="s">
        <v>186</v>
      </c>
      <c r="C989" s="54">
        <v>211861.6</v>
      </c>
      <c r="D989" s="59">
        <f t="shared" si="19"/>
        <v>211861.6</v>
      </c>
      <c r="E989" s="117" t="e">
        <f>#REF!</f>
        <v>#REF!</v>
      </c>
      <c r="F989" s="117" t="e">
        <f>#REF!</f>
        <v>#REF!</v>
      </c>
    </row>
    <row r="990" spans="1:6" s="7" customFormat="1" ht="22.5" hidden="1" outlineLevel="6">
      <c r="A990" s="56" t="s">
        <v>103</v>
      </c>
      <c r="B990" s="58" t="s">
        <v>186</v>
      </c>
      <c r="C990" s="54">
        <v>154129.60000000001</v>
      </c>
      <c r="D990" s="59">
        <f t="shared" si="19"/>
        <v>154129.60000000001</v>
      </c>
      <c r="E990" s="117" t="e">
        <f>#REF!</f>
        <v>#REF!</v>
      </c>
      <c r="F990" s="117" t="e">
        <f>#REF!</f>
        <v>#REF!</v>
      </c>
    </row>
    <row r="991" spans="1:6" s="7" customFormat="1" ht="15.75" hidden="1" outlineLevel="7">
      <c r="A991" s="56" t="s">
        <v>133</v>
      </c>
      <c r="B991" s="61" t="s">
        <v>186</v>
      </c>
      <c r="C991" s="62">
        <v>154129.60000000001</v>
      </c>
      <c r="D991" s="59">
        <f t="shared" si="19"/>
        <v>154129.60000000001</v>
      </c>
      <c r="E991" s="117" t="e">
        <f>#REF!</f>
        <v>#REF!</v>
      </c>
      <c r="F991" s="117" t="e">
        <f>#REF!</f>
        <v>#REF!</v>
      </c>
    </row>
    <row r="992" spans="1:6" s="7" customFormat="1" ht="22.5" hidden="1" outlineLevel="6">
      <c r="A992" s="30" t="s">
        <v>134</v>
      </c>
      <c r="B992" s="58" t="s">
        <v>186</v>
      </c>
      <c r="C992" s="54">
        <v>57732</v>
      </c>
      <c r="D992" s="59">
        <f t="shared" si="19"/>
        <v>57732</v>
      </c>
      <c r="E992" s="117" t="e">
        <f>#REF!</f>
        <v>#REF!</v>
      </c>
      <c r="F992" s="117" t="e">
        <f>#REF!</f>
        <v>#REF!</v>
      </c>
    </row>
    <row r="993" spans="1:6" s="7" customFormat="1" ht="15.75" hidden="1" outlineLevel="7">
      <c r="A993" s="56" t="s">
        <v>104</v>
      </c>
      <c r="B993" s="61" t="s">
        <v>186</v>
      </c>
      <c r="C993" s="62">
        <v>57732</v>
      </c>
      <c r="D993" s="59">
        <f t="shared" si="19"/>
        <v>57732</v>
      </c>
      <c r="E993" s="117" t="e">
        <f>#REF!</f>
        <v>#REF!</v>
      </c>
      <c r="F993" s="117" t="e">
        <f>#REF!</f>
        <v>#REF!</v>
      </c>
    </row>
    <row r="994" spans="1:6" s="7" customFormat="1" ht="22.5" hidden="1" outlineLevel="5">
      <c r="A994" s="30" t="s">
        <v>105</v>
      </c>
      <c r="B994" s="58" t="s">
        <v>186</v>
      </c>
      <c r="C994" s="54">
        <v>677.2</v>
      </c>
      <c r="D994" s="59">
        <f t="shared" si="19"/>
        <v>677.2</v>
      </c>
      <c r="E994" s="117" t="e">
        <f>#REF!</f>
        <v>#REF!</v>
      </c>
      <c r="F994" s="117" t="e">
        <f>#REF!</f>
        <v>#REF!</v>
      </c>
    </row>
    <row r="995" spans="1:6" s="7" customFormat="1" ht="15.75" hidden="1" outlineLevel="6">
      <c r="A995" s="56" t="s">
        <v>45</v>
      </c>
      <c r="B995" s="58" t="s">
        <v>186</v>
      </c>
      <c r="C995" s="54">
        <v>677.2</v>
      </c>
      <c r="D995" s="59">
        <f t="shared" si="19"/>
        <v>677.2</v>
      </c>
      <c r="E995" s="117" t="e">
        <f>#REF!</f>
        <v>#REF!</v>
      </c>
      <c r="F995" s="117" t="e">
        <f>#REF!</f>
        <v>#REF!</v>
      </c>
    </row>
    <row r="996" spans="1:6" s="7" customFormat="1" ht="15.75" hidden="1" outlineLevel="7">
      <c r="A996" s="56" t="s">
        <v>47</v>
      </c>
      <c r="B996" s="61" t="s">
        <v>186</v>
      </c>
      <c r="C996" s="62">
        <v>677.2</v>
      </c>
      <c r="D996" s="59">
        <f t="shared" si="19"/>
        <v>677.2</v>
      </c>
      <c r="E996" s="117" t="e">
        <f>#REF!</f>
        <v>#REF!</v>
      </c>
      <c r="F996" s="117" t="e">
        <f>#REF!</f>
        <v>#REF!</v>
      </c>
    </row>
    <row r="997" spans="1:6" s="7" customFormat="1" ht="15.75" hidden="1" outlineLevel="4">
      <c r="A997" s="30" t="s">
        <v>49</v>
      </c>
      <c r="B997" s="58" t="s">
        <v>186</v>
      </c>
      <c r="C997" s="54">
        <v>40810.1</v>
      </c>
      <c r="D997" s="59">
        <f t="shared" si="19"/>
        <v>40810.1</v>
      </c>
      <c r="E997" s="117" t="e">
        <f>#REF!</f>
        <v>#REF!</v>
      </c>
      <c r="F997" s="117" t="e">
        <f>#REF!</f>
        <v>#REF!</v>
      </c>
    </row>
    <row r="998" spans="1:6" s="7" customFormat="1" ht="22.5" hidden="1" outlineLevel="5">
      <c r="A998" s="56" t="s">
        <v>190</v>
      </c>
      <c r="B998" s="58" t="s">
        <v>186</v>
      </c>
      <c r="C998" s="54">
        <v>40810.1</v>
      </c>
      <c r="D998" s="59">
        <f t="shared" si="19"/>
        <v>40810.1</v>
      </c>
      <c r="E998" s="117" t="e">
        <f>#REF!</f>
        <v>#REF!</v>
      </c>
      <c r="F998" s="117" t="e">
        <f>#REF!</f>
        <v>#REF!</v>
      </c>
    </row>
    <row r="999" spans="1:6" s="7" customFormat="1" ht="33.75" hidden="1" outlineLevel="6">
      <c r="A999" s="56" t="s">
        <v>15</v>
      </c>
      <c r="B999" s="58" t="s">
        <v>186</v>
      </c>
      <c r="C999" s="54">
        <v>40810.1</v>
      </c>
      <c r="D999" s="59">
        <f t="shared" si="19"/>
        <v>40810.1</v>
      </c>
      <c r="E999" s="117" t="e">
        <f>#REF!</f>
        <v>#REF!</v>
      </c>
      <c r="F999" s="117" t="e">
        <f>#REF!</f>
        <v>#REF!</v>
      </c>
    </row>
    <row r="1000" spans="1:6" s="7" customFormat="1" ht="15.75" hidden="1" outlineLevel="7">
      <c r="A1000" s="56" t="s">
        <v>17</v>
      </c>
      <c r="B1000" s="61" t="s">
        <v>186</v>
      </c>
      <c r="C1000" s="62">
        <v>40810.1</v>
      </c>
      <c r="D1000" s="59">
        <f t="shared" si="19"/>
        <v>40810.1</v>
      </c>
      <c r="E1000" s="117" t="e">
        <f>#REF!</f>
        <v>#REF!</v>
      </c>
      <c r="F1000" s="117" t="e">
        <f>#REF!</f>
        <v>#REF!</v>
      </c>
    </row>
    <row r="1001" spans="1:6" s="7" customFormat="1" ht="15.75" hidden="1" outlineLevel="2">
      <c r="A1001" s="30" t="s">
        <v>19</v>
      </c>
      <c r="B1001" s="58" t="s">
        <v>186</v>
      </c>
      <c r="C1001" s="54">
        <v>334511.8</v>
      </c>
      <c r="D1001" s="59">
        <f t="shared" si="19"/>
        <v>334511.8</v>
      </c>
      <c r="E1001" s="117" t="e">
        <f>#REF!</f>
        <v>#REF!</v>
      </c>
      <c r="F1001" s="117" t="e">
        <f>#REF!</f>
        <v>#REF!</v>
      </c>
    </row>
    <row r="1002" spans="1:6" s="7" customFormat="1" ht="15.75" hidden="1" outlineLevel="3">
      <c r="A1002" s="56" t="s">
        <v>116</v>
      </c>
      <c r="B1002" s="58" t="s">
        <v>186</v>
      </c>
      <c r="C1002" s="54">
        <v>334511.8</v>
      </c>
      <c r="D1002" s="59">
        <f t="shared" si="19"/>
        <v>334511.8</v>
      </c>
      <c r="E1002" s="117" t="e">
        <f>#REF!</f>
        <v>#REF!</v>
      </c>
      <c r="F1002" s="117" t="e">
        <f>#REF!</f>
        <v>#REF!</v>
      </c>
    </row>
    <row r="1003" spans="1:6" s="7" customFormat="1" ht="22.5" hidden="1" outlineLevel="5">
      <c r="A1003" s="56" t="s">
        <v>191</v>
      </c>
      <c r="B1003" s="58" t="s">
        <v>186</v>
      </c>
      <c r="C1003" s="54">
        <v>115382.8</v>
      </c>
      <c r="D1003" s="59">
        <f t="shared" si="19"/>
        <v>115382.8</v>
      </c>
      <c r="E1003" s="117" t="e">
        <f>#REF!</f>
        <v>#REF!</v>
      </c>
      <c r="F1003" s="117" t="e">
        <f>#REF!</f>
        <v>#REF!</v>
      </c>
    </row>
    <row r="1004" spans="1:6" s="7" customFormat="1" ht="15.75" hidden="1" outlineLevel="6">
      <c r="A1004" s="56" t="s">
        <v>26</v>
      </c>
      <c r="B1004" s="58" t="s">
        <v>186</v>
      </c>
      <c r="C1004" s="54">
        <v>115382.8</v>
      </c>
      <c r="D1004" s="59">
        <f t="shared" si="19"/>
        <v>115382.8</v>
      </c>
      <c r="E1004" s="117" t="e">
        <f>#REF!</f>
        <v>#REF!</v>
      </c>
      <c r="F1004" s="117" t="e">
        <f>#REF!</f>
        <v>#REF!</v>
      </c>
    </row>
    <row r="1005" spans="1:6" s="7" customFormat="1" ht="15.75" hidden="1" outlineLevel="7">
      <c r="A1005" s="56" t="s">
        <v>28</v>
      </c>
      <c r="B1005" s="61" t="s">
        <v>186</v>
      </c>
      <c r="C1005" s="62">
        <v>989</v>
      </c>
      <c r="D1005" s="59">
        <f t="shared" si="19"/>
        <v>989</v>
      </c>
      <c r="E1005" s="117" t="e">
        <f>#REF!</f>
        <v>#REF!</v>
      </c>
      <c r="F1005" s="117" t="e">
        <f>#REF!</f>
        <v>#REF!</v>
      </c>
    </row>
    <row r="1006" spans="1:6" s="7" customFormat="1" ht="15.75" hidden="1" outlineLevel="7">
      <c r="A1006" s="30" t="s">
        <v>30</v>
      </c>
      <c r="B1006" s="61" t="s">
        <v>186</v>
      </c>
      <c r="C1006" s="62">
        <v>114393.8</v>
      </c>
      <c r="D1006" s="59">
        <f t="shared" si="19"/>
        <v>114393.8</v>
      </c>
      <c r="E1006" s="117" t="e">
        <f>#REF!</f>
        <v>#REF!</v>
      </c>
      <c r="F1006" s="117" t="e">
        <f>#REF!</f>
        <v>#REF!</v>
      </c>
    </row>
    <row r="1007" spans="1:6" s="7" customFormat="1" ht="15.75" hidden="1" outlineLevel="5">
      <c r="A1007" s="30" t="s">
        <v>32</v>
      </c>
      <c r="B1007" s="58" t="s">
        <v>186</v>
      </c>
      <c r="C1007" s="54">
        <v>219129</v>
      </c>
      <c r="D1007" s="59">
        <f t="shared" si="19"/>
        <v>219129</v>
      </c>
      <c r="E1007" s="117" t="e">
        <f>#REF!</f>
        <v>#REF!</v>
      </c>
      <c r="F1007" s="117" t="e">
        <f>#REF!</f>
        <v>#REF!</v>
      </c>
    </row>
    <row r="1008" spans="1:6" s="7" customFormat="1" ht="22.5" hidden="1" outlineLevel="6">
      <c r="A1008" s="56" t="s">
        <v>103</v>
      </c>
      <c r="B1008" s="58" t="s">
        <v>186</v>
      </c>
      <c r="C1008" s="54">
        <v>154053</v>
      </c>
      <c r="D1008" s="59">
        <f t="shared" si="19"/>
        <v>154053</v>
      </c>
      <c r="E1008" s="117" t="e">
        <f>#REF!</f>
        <v>#REF!</v>
      </c>
      <c r="F1008" s="117" t="e">
        <f>#REF!</f>
        <v>#REF!</v>
      </c>
    </row>
    <row r="1009" spans="1:6" s="7" customFormat="1" ht="15.75" hidden="1" outlineLevel="7">
      <c r="A1009" s="56" t="s">
        <v>133</v>
      </c>
      <c r="B1009" s="61" t="s">
        <v>186</v>
      </c>
      <c r="C1009" s="62">
        <v>154053</v>
      </c>
      <c r="D1009" s="59">
        <f t="shared" si="19"/>
        <v>154053</v>
      </c>
      <c r="E1009" s="117" t="e">
        <f>#REF!</f>
        <v>#REF!</v>
      </c>
      <c r="F1009" s="117" t="e">
        <f>#REF!</f>
        <v>#REF!</v>
      </c>
    </row>
    <row r="1010" spans="1:6" s="7" customFormat="1" ht="22.5" hidden="1" outlineLevel="6">
      <c r="A1010" s="30" t="s">
        <v>134</v>
      </c>
      <c r="B1010" s="58" t="s">
        <v>186</v>
      </c>
      <c r="C1010" s="54">
        <v>65076</v>
      </c>
      <c r="D1010" s="59">
        <f t="shared" si="19"/>
        <v>65076</v>
      </c>
      <c r="E1010" s="117" t="e">
        <f>#REF!</f>
        <v>#REF!</v>
      </c>
      <c r="F1010" s="117" t="e">
        <f>#REF!</f>
        <v>#REF!</v>
      </c>
    </row>
    <row r="1011" spans="1:6" s="7" customFormat="1" ht="15.75" hidden="1" customHeight="1" outlineLevel="7">
      <c r="A1011" s="56" t="s">
        <v>104</v>
      </c>
      <c r="B1011" s="61" t="s">
        <v>186</v>
      </c>
      <c r="C1011" s="62">
        <v>65076</v>
      </c>
      <c r="D1011" s="59">
        <f t="shared" si="19"/>
        <v>65076</v>
      </c>
      <c r="E1011" s="117" t="e">
        <f>#REF!</f>
        <v>#REF!</v>
      </c>
      <c r="F1011" s="117" t="e">
        <f>#REF!</f>
        <v>#REF!</v>
      </c>
    </row>
    <row r="1012" spans="1:6" s="7" customFormat="1" ht="23.25" outlineLevel="7">
      <c r="A1012" s="83" t="s">
        <v>1033</v>
      </c>
      <c r="B1012" s="61" t="s">
        <v>143</v>
      </c>
      <c r="C1012" s="64" t="s">
        <v>599</v>
      </c>
      <c r="D1012" s="63"/>
      <c r="E1012" s="118">
        <f>E1014+E1018</f>
        <v>247.7</v>
      </c>
      <c r="F1012" s="118">
        <f>F1014+F1018</f>
        <v>247.7</v>
      </c>
    </row>
    <row r="1013" spans="1:6" s="7" customFormat="1" ht="23.25" outlineLevel="7">
      <c r="A1013" s="25" t="s">
        <v>815</v>
      </c>
      <c r="B1013" s="61" t="s">
        <v>143</v>
      </c>
      <c r="C1013" s="64" t="s">
        <v>816</v>
      </c>
      <c r="D1013" s="63"/>
      <c r="E1013" s="118">
        <f>E1014+E1018</f>
        <v>247.7</v>
      </c>
      <c r="F1013" s="118">
        <f>F1014+F1018</f>
        <v>247.7</v>
      </c>
    </row>
    <row r="1014" spans="1:6" s="7" customFormat="1" ht="33.75" outlineLevel="7">
      <c r="A1014" s="30" t="s">
        <v>798</v>
      </c>
      <c r="B1014" s="61" t="s">
        <v>143</v>
      </c>
      <c r="C1014" s="64" t="s">
        <v>816</v>
      </c>
      <c r="D1014" s="68">
        <v>100</v>
      </c>
      <c r="E1014" s="118">
        <f>E1015</f>
        <v>235.89999999999998</v>
      </c>
      <c r="F1014" s="118">
        <f>F1015</f>
        <v>235.89999999999998</v>
      </c>
    </row>
    <row r="1015" spans="1:6" s="7" customFormat="1" ht="15.75" outlineLevel="7">
      <c r="A1015" s="30" t="s">
        <v>799</v>
      </c>
      <c r="B1015" s="61" t="s">
        <v>143</v>
      </c>
      <c r="C1015" s="64" t="s">
        <v>816</v>
      </c>
      <c r="D1015" s="68" t="s">
        <v>18</v>
      </c>
      <c r="E1015" s="118">
        <f>E1016+E1017</f>
        <v>235.89999999999998</v>
      </c>
      <c r="F1015" s="118">
        <f>F1016+F1017</f>
        <v>235.89999999999998</v>
      </c>
    </row>
    <row r="1016" spans="1:6" s="7" customFormat="1" ht="15.75" outlineLevel="7">
      <c r="A1016" s="30" t="s">
        <v>600</v>
      </c>
      <c r="B1016" s="61" t="s">
        <v>143</v>
      </c>
      <c r="C1016" s="64" t="s">
        <v>816</v>
      </c>
      <c r="D1016" s="68" t="s">
        <v>20</v>
      </c>
      <c r="E1016" s="118">
        <v>181.2</v>
      </c>
      <c r="F1016" s="118">
        <v>181.2</v>
      </c>
    </row>
    <row r="1017" spans="1:6" s="7" customFormat="1" ht="22.5" outlineLevel="7">
      <c r="A1017" s="30" t="s">
        <v>601</v>
      </c>
      <c r="B1017" s="61" t="s">
        <v>143</v>
      </c>
      <c r="C1017" s="64" t="s">
        <v>816</v>
      </c>
      <c r="D1017" s="68" t="s">
        <v>604</v>
      </c>
      <c r="E1017" s="118">
        <v>54.7</v>
      </c>
      <c r="F1017" s="118">
        <v>54.7</v>
      </c>
    </row>
    <row r="1018" spans="1:6" s="7" customFormat="1" ht="24.75" customHeight="1" outlineLevel="7">
      <c r="A1018" s="30" t="s">
        <v>623</v>
      </c>
      <c r="B1018" s="61" t="s">
        <v>143</v>
      </c>
      <c r="C1018" s="64" t="s">
        <v>816</v>
      </c>
      <c r="D1018" s="68" t="s">
        <v>27</v>
      </c>
      <c r="E1018" s="118">
        <f>E1019</f>
        <v>11.8</v>
      </c>
      <c r="F1018" s="118">
        <f>F1019</f>
        <v>11.8</v>
      </c>
    </row>
    <row r="1019" spans="1:6" s="7" customFormat="1" ht="15.75" outlineLevel="7">
      <c r="A1019" s="30" t="s">
        <v>624</v>
      </c>
      <c r="B1019" s="61" t="s">
        <v>143</v>
      </c>
      <c r="C1019" s="64" t="s">
        <v>816</v>
      </c>
      <c r="D1019" s="68" t="s">
        <v>29</v>
      </c>
      <c r="E1019" s="118">
        <f>E1020</f>
        <v>11.8</v>
      </c>
      <c r="F1019" s="118">
        <f>F1020</f>
        <v>11.8</v>
      </c>
    </row>
    <row r="1020" spans="1:6" s="7" customFormat="1" ht="15.75" outlineLevel="7">
      <c r="A1020" s="30" t="s">
        <v>802</v>
      </c>
      <c r="B1020" s="61" t="s">
        <v>143</v>
      </c>
      <c r="C1020" s="64" t="s">
        <v>816</v>
      </c>
      <c r="D1020" s="68" t="s">
        <v>33</v>
      </c>
      <c r="E1020" s="118">
        <v>11.8</v>
      </c>
      <c r="F1020" s="118">
        <v>11.8</v>
      </c>
    </row>
    <row r="1021" spans="1:6" s="7" customFormat="1" ht="15.75" outlineLevel="7">
      <c r="A1021" s="56" t="s">
        <v>172</v>
      </c>
      <c r="B1021" s="58" t="s">
        <v>173</v>
      </c>
      <c r="C1021" s="77"/>
      <c r="D1021" s="78"/>
      <c r="E1021" s="117">
        <f>E1022</f>
        <v>0</v>
      </c>
      <c r="F1021" s="117">
        <f>F1022</f>
        <v>0</v>
      </c>
    </row>
    <row r="1022" spans="1:6" s="7" customFormat="1" ht="23.25" outlineLevel="7">
      <c r="A1022" s="25" t="s">
        <v>1035</v>
      </c>
      <c r="B1022" s="61" t="s">
        <v>173</v>
      </c>
      <c r="C1022" s="64" t="s">
        <v>902</v>
      </c>
      <c r="D1022" s="68"/>
      <c r="E1022" s="118">
        <f>E1023</f>
        <v>0</v>
      </c>
      <c r="F1022" s="118">
        <f>F1023</f>
        <v>0</v>
      </c>
    </row>
    <row r="1023" spans="1:6" s="7" customFormat="1" ht="15.75" outlineLevel="7">
      <c r="A1023" s="30" t="s">
        <v>802</v>
      </c>
      <c r="B1023" s="61" t="s">
        <v>173</v>
      </c>
      <c r="C1023" s="64" t="s">
        <v>902</v>
      </c>
      <c r="D1023" s="68" t="s">
        <v>33</v>
      </c>
      <c r="E1023" s="118">
        <v>0</v>
      </c>
      <c r="F1023" s="118">
        <v>0</v>
      </c>
    </row>
    <row r="1024" spans="1:6" s="7" customFormat="1" ht="15.75" outlineLevel="7">
      <c r="A1024" s="56" t="s">
        <v>192</v>
      </c>
      <c r="B1024" s="58" t="s">
        <v>193</v>
      </c>
      <c r="C1024" s="77"/>
      <c r="D1024" s="78"/>
      <c r="E1024" s="117">
        <f>E1025</f>
        <v>3783.9</v>
      </c>
      <c r="F1024" s="117">
        <f>F1025</f>
        <v>3783.9</v>
      </c>
    </row>
    <row r="1025" spans="1:6" s="7" customFormat="1" ht="23.25" outlineLevel="7">
      <c r="A1025" s="83" t="s">
        <v>1036</v>
      </c>
      <c r="B1025" s="61" t="s">
        <v>193</v>
      </c>
      <c r="C1025" s="64" t="s">
        <v>763</v>
      </c>
      <c r="D1025" s="68"/>
      <c r="E1025" s="118">
        <f>E1026</f>
        <v>3783.9</v>
      </c>
      <c r="F1025" s="118">
        <f>F1026</f>
        <v>3783.9</v>
      </c>
    </row>
    <row r="1026" spans="1:6" s="7" customFormat="1" ht="23.25" outlineLevel="7">
      <c r="A1026" s="25" t="s">
        <v>818</v>
      </c>
      <c r="B1026" s="61" t="s">
        <v>193</v>
      </c>
      <c r="C1026" s="64" t="s">
        <v>764</v>
      </c>
      <c r="D1026" s="68"/>
      <c r="E1026" s="118">
        <f>E1027+E1032+E1031</f>
        <v>3783.9</v>
      </c>
      <c r="F1026" s="118">
        <f>F1027+F1032+F1031</f>
        <v>3783.9</v>
      </c>
    </row>
    <row r="1027" spans="1:6" s="7" customFormat="1" ht="15.75" outlineLevel="7">
      <c r="A1027" s="30" t="s">
        <v>623</v>
      </c>
      <c r="B1027" s="61" t="s">
        <v>193</v>
      </c>
      <c r="C1027" s="64" t="s">
        <v>766</v>
      </c>
      <c r="D1027" s="68" t="s">
        <v>27</v>
      </c>
      <c r="E1027" s="118">
        <f>E1028</f>
        <v>3783.9</v>
      </c>
      <c r="F1027" s="118">
        <f>F1028</f>
        <v>3783.9</v>
      </c>
    </row>
    <row r="1028" spans="1:6" s="7" customFormat="1" ht="15.75" outlineLevel="7">
      <c r="A1028" s="30" t="s">
        <v>624</v>
      </c>
      <c r="B1028" s="61" t="s">
        <v>193</v>
      </c>
      <c r="C1028" s="64" t="s">
        <v>766</v>
      </c>
      <c r="D1028" s="68" t="s">
        <v>29</v>
      </c>
      <c r="E1028" s="118">
        <f>E1029+E1030</f>
        <v>3783.9</v>
      </c>
      <c r="F1028" s="118">
        <f>F1029+F1030</f>
        <v>3783.9</v>
      </c>
    </row>
    <row r="1029" spans="1:6" s="7" customFormat="1" ht="22.5" outlineLevel="7">
      <c r="A1029" s="30" t="s">
        <v>955</v>
      </c>
      <c r="B1029" s="61" t="s">
        <v>193</v>
      </c>
      <c r="C1029" s="64" t="s">
        <v>766</v>
      </c>
      <c r="D1029" s="68" t="s">
        <v>954</v>
      </c>
      <c r="E1029" s="118">
        <v>300</v>
      </c>
      <c r="F1029" s="118">
        <v>300</v>
      </c>
    </row>
    <row r="1030" spans="1:6" s="7" customFormat="1" ht="15.75" outlineLevel="7">
      <c r="A1030" s="30" t="s">
        <v>802</v>
      </c>
      <c r="B1030" s="61" t="s">
        <v>193</v>
      </c>
      <c r="C1030" s="64" t="s">
        <v>766</v>
      </c>
      <c r="D1030" s="68" t="s">
        <v>33</v>
      </c>
      <c r="E1030" s="118">
        <v>3483.9</v>
      </c>
      <c r="F1030" s="118">
        <v>3483.9</v>
      </c>
    </row>
    <row r="1031" spans="1:6" s="7" customFormat="1" ht="33.75" outlineLevel="7">
      <c r="A1031" s="30" t="s">
        <v>945</v>
      </c>
      <c r="B1031" s="61" t="s">
        <v>193</v>
      </c>
      <c r="C1031" s="64" t="s">
        <v>766</v>
      </c>
      <c r="D1031" s="68" t="s">
        <v>944</v>
      </c>
      <c r="E1031" s="118">
        <v>0</v>
      </c>
      <c r="F1031" s="118">
        <v>0</v>
      </c>
    </row>
    <row r="1032" spans="1:6" s="7" customFormat="1" ht="31.5" customHeight="1" outlineLevel="7">
      <c r="A1032" s="30" t="s">
        <v>729</v>
      </c>
      <c r="B1032" s="61" t="s">
        <v>193</v>
      </c>
      <c r="C1032" s="64" t="s">
        <v>766</v>
      </c>
      <c r="D1032" s="68" t="s">
        <v>898</v>
      </c>
      <c r="E1032" s="118">
        <v>0</v>
      </c>
      <c r="F1032" s="118">
        <v>0</v>
      </c>
    </row>
    <row r="1033" spans="1:6" s="7" customFormat="1" ht="15.75" outlineLevel="7">
      <c r="A1033" s="30" t="s">
        <v>623</v>
      </c>
      <c r="B1033" s="61" t="s">
        <v>193</v>
      </c>
      <c r="C1033" s="64" t="s">
        <v>875</v>
      </c>
      <c r="D1033" s="68" t="s">
        <v>27</v>
      </c>
      <c r="E1033" s="118">
        <f>E1034</f>
        <v>0</v>
      </c>
      <c r="F1033" s="118">
        <f>F1034</f>
        <v>0</v>
      </c>
    </row>
    <row r="1034" spans="1:6" s="7" customFormat="1" ht="15.75" outlineLevel="7">
      <c r="A1034" s="30" t="s">
        <v>802</v>
      </c>
      <c r="B1034" s="61" t="s">
        <v>193</v>
      </c>
      <c r="C1034" s="64" t="s">
        <v>875</v>
      </c>
      <c r="D1034" s="68" t="s">
        <v>33</v>
      </c>
      <c r="E1034" s="118"/>
      <c r="F1034" s="118"/>
    </row>
    <row r="1035" spans="1:6" s="7" customFormat="1" ht="22.5" outlineLevel="7">
      <c r="A1035" s="112" t="s">
        <v>746</v>
      </c>
      <c r="B1035" s="61" t="s">
        <v>193</v>
      </c>
      <c r="C1035" s="64" t="s">
        <v>875</v>
      </c>
      <c r="D1035" s="68" t="s">
        <v>629</v>
      </c>
      <c r="E1035" s="118"/>
      <c r="F1035" s="118"/>
    </row>
    <row r="1036" spans="1:6" s="7" customFormat="1" ht="15.75" outlineLevel="7">
      <c r="A1036" s="56" t="s">
        <v>209</v>
      </c>
      <c r="B1036" s="58" t="s">
        <v>210</v>
      </c>
      <c r="C1036" s="77"/>
      <c r="D1036" s="78"/>
      <c r="E1036" s="117">
        <f>E1037</f>
        <v>23345.599999999999</v>
      </c>
      <c r="F1036" s="117">
        <f>F1037</f>
        <v>23345.599999999999</v>
      </c>
    </row>
    <row r="1037" spans="1:6" s="7" customFormat="1" ht="23.25" outlineLevel="7">
      <c r="A1037" s="83" t="s">
        <v>1036</v>
      </c>
      <c r="B1037" s="61" t="s">
        <v>210</v>
      </c>
      <c r="C1037" s="64" t="s">
        <v>763</v>
      </c>
      <c r="D1037" s="68"/>
      <c r="E1037" s="118">
        <f>E1038+E1247</f>
        <v>23345.599999999999</v>
      </c>
      <c r="F1037" s="118">
        <f>F1038+F1247</f>
        <v>23345.599999999999</v>
      </c>
    </row>
    <row r="1038" spans="1:6" s="7" customFormat="1" ht="15.75" outlineLevel="7">
      <c r="A1038" s="35" t="s">
        <v>817</v>
      </c>
      <c r="B1038" s="61" t="s">
        <v>210</v>
      </c>
      <c r="C1038" s="64" t="s">
        <v>765</v>
      </c>
      <c r="D1038" s="68"/>
      <c r="E1038" s="118">
        <f>E1241+E1245+E1244+E1246</f>
        <v>16145.6</v>
      </c>
      <c r="F1038" s="118">
        <f>F1241+F1245+F1244+F1246</f>
        <v>16145.6</v>
      </c>
    </row>
    <row r="1039" spans="1:6" s="7" customFormat="1" ht="15.75" hidden="1" outlineLevel="2">
      <c r="A1039" s="56" t="s">
        <v>192</v>
      </c>
      <c r="B1039" s="58" t="s">
        <v>193</v>
      </c>
      <c r="C1039" s="64" t="s">
        <v>754</v>
      </c>
      <c r="D1039" s="59" t="str">
        <f t="shared" ref="D1039:D1102" si="20">C1039</f>
        <v>04001 29999</v>
      </c>
      <c r="E1039" s="117" t="e">
        <f>#REF!</f>
        <v>#REF!</v>
      </c>
      <c r="F1039" s="117" t="e">
        <f>#REF!</f>
        <v>#REF!</v>
      </c>
    </row>
    <row r="1040" spans="1:6" s="7" customFormat="1" ht="22.5" hidden="1" outlineLevel="3">
      <c r="A1040" s="56" t="s">
        <v>12</v>
      </c>
      <c r="B1040" s="58" t="s">
        <v>193</v>
      </c>
      <c r="C1040" s="64" t="s">
        <v>754</v>
      </c>
      <c r="D1040" s="59" t="str">
        <f t="shared" si="20"/>
        <v>04001 29999</v>
      </c>
      <c r="E1040" s="117" t="e">
        <f>#REF!</f>
        <v>#REF!</v>
      </c>
      <c r="F1040" s="117" t="e">
        <f>#REF!</f>
        <v>#REF!</v>
      </c>
    </row>
    <row r="1041" spans="1:6" s="7" customFormat="1" ht="15.75" hidden="1" outlineLevel="5">
      <c r="A1041" s="56" t="s">
        <v>77</v>
      </c>
      <c r="B1041" s="58" t="s">
        <v>193</v>
      </c>
      <c r="C1041" s="64" t="s">
        <v>754</v>
      </c>
      <c r="D1041" s="59" t="str">
        <f t="shared" si="20"/>
        <v>04001 29999</v>
      </c>
      <c r="E1041" s="117" t="e">
        <f>#REF!</f>
        <v>#REF!</v>
      </c>
      <c r="F1041" s="117" t="e">
        <f>#REF!</f>
        <v>#REF!</v>
      </c>
    </row>
    <row r="1042" spans="1:6" s="7" customFormat="1" ht="33.75" hidden="1" outlineLevel="6">
      <c r="A1042" s="56" t="s">
        <v>15</v>
      </c>
      <c r="B1042" s="58" t="s">
        <v>193</v>
      </c>
      <c r="C1042" s="64" t="s">
        <v>754</v>
      </c>
      <c r="D1042" s="59" t="str">
        <f t="shared" si="20"/>
        <v>04001 29999</v>
      </c>
      <c r="E1042" s="117" t="e">
        <f>#REF!</f>
        <v>#REF!</v>
      </c>
      <c r="F1042" s="117" t="e">
        <f>#REF!</f>
        <v>#REF!</v>
      </c>
    </row>
    <row r="1043" spans="1:6" s="7" customFormat="1" ht="15.75" hidden="1" outlineLevel="7">
      <c r="A1043" s="56" t="s">
        <v>78</v>
      </c>
      <c r="B1043" s="61" t="s">
        <v>193</v>
      </c>
      <c r="C1043" s="64" t="s">
        <v>754</v>
      </c>
      <c r="D1043" s="59" t="str">
        <f t="shared" si="20"/>
        <v>04001 29999</v>
      </c>
      <c r="E1043" s="117" t="e">
        <f>#REF!</f>
        <v>#REF!</v>
      </c>
      <c r="F1043" s="117" t="e">
        <f>#REF!</f>
        <v>#REF!</v>
      </c>
    </row>
    <row r="1044" spans="1:6" s="7" customFormat="1" ht="15.75" hidden="1" outlineLevel="7">
      <c r="A1044" s="30" t="s">
        <v>19</v>
      </c>
      <c r="B1044" s="61" t="s">
        <v>193</v>
      </c>
      <c r="C1044" s="64" t="s">
        <v>754</v>
      </c>
      <c r="D1044" s="59" t="str">
        <f t="shared" si="20"/>
        <v>04001 29999</v>
      </c>
      <c r="E1044" s="117" t="e">
        <f>#REF!</f>
        <v>#REF!</v>
      </c>
      <c r="F1044" s="117" t="e">
        <f>#REF!</f>
        <v>#REF!</v>
      </c>
    </row>
    <row r="1045" spans="1:6" s="7" customFormat="1" ht="15.75" hidden="1" outlineLevel="5">
      <c r="A1045" s="30" t="s">
        <v>24</v>
      </c>
      <c r="B1045" s="58" t="s">
        <v>193</v>
      </c>
      <c r="C1045" s="64" t="s">
        <v>754</v>
      </c>
      <c r="D1045" s="59" t="str">
        <f t="shared" si="20"/>
        <v>04001 29999</v>
      </c>
      <c r="E1045" s="117" t="e">
        <f>#REF!</f>
        <v>#REF!</v>
      </c>
      <c r="F1045" s="117" t="e">
        <f>#REF!</f>
        <v>#REF!</v>
      </c>
    </row>
    <row r="1046" spans="1:6" s="7" customFormat="1" ht="15.75" hidden="1" outlineLevel="6">
      <c r="A1046" s="56" t="s">
        <v>26</v>
      </c>
      <c r="B1046" s="58" t="s">
        <v>193</v>
      </c>
      <c r="C1046" s="64" t="s">
        <v>754</v>
      </c>
      <c r="D1046" s="59" t="str">
        <f t="shared" si="20"/>
        <v>04001 29999</v>
      </c>
      <c r="E1046" s="117" t="e">
        <f>#REF!</f>
        <v>#REF!</v>
      </c>
      <c r="F1046" s="117" t="e">
        <f>#REF!</f>
        <v>#REF!</v>
      </c>
    </row>
    <row r="1047" spans="1:6" s="7" customFormat="1" ht="15.75" hidden="1" outlineLevel="7">
      <c r="A1047" s="56" t="s">
        <v>28</v>
      </c>
      <c r="B1047" s="61" t="s">
        <v>193</v>
      </c>
      <c r="C1047" s="64" t="s">
        <v>754</v>
      </c>
      <c r="D1047" s="59" t="str">
        <f t="shared" si="20"/>
        <v>04001 29999</v>
      </c>
      <c r="E1047" s="117" t="e">
        <f>#REF!</f>
        <v>#REF!</v>
      </c>
      <c r="F1047" s="117" t="e">
        <f>#REF!</f>
        <v>#REF!</v>
      </c>
    </row>
    <row r="1048" spans="1:6" s="7" customFormat="1" ht="15.75" hidden="1" outlineLevel="2" collapsed="1">
      <c r="A1048" s="30" t="s">
        <v>32</v>
      </c>
      <c r="B1048" s="58" t="s">
        <v>193</v>
      </c>
      <c r="C1048" s="64" t="s">
        <v>754</v>
      </c>
      <c r="D1048" s="59" t="str">
        <f t="shared" si="20"/>
        <v>04001 29999</v>
      </c>
      <c r="E1048" s="117" t="e">
        <f>#REF!</f>
        <v>#REF!</v>
      </c>
      <c r="F1048" s="117" t="e">
        <f>#REF!</f>
        <v>#REF!</v>
      </c>
    </row>
    <row r="1049" spans="1:6" s="7" customFormat="1" ht="15.75" hidden="1" outlineLevel="3">
      <c r="A1049" s="56" t="s">
        <v>194</v>
      </c>
      <c r="B1049" s="58" t="s">
        <v>193</v>
      </c>
      <c r="C1049" s="64" t="s">
        <v>754</v>
      </c>
      <c r="D1049" s="59" t="str">
        <f t="shared" si="20"/>
        <v>04001 29999</v>
      </c>
      <c r="E1049" s="117" t="e">
        <f>#REF!</f>
        <v>#REF!</v>
      </c>
      <c r="F1049" s="117" t="e">
        <f>#REF!</f>
        <v>#REF!</v>
      </c>
    </row>
    <row r="1050" spans="1:6" s="7" customFormat="1" ht="15.75" hidden="1" outlineLevel="4">
      <c r="A1050" s="56" t="s">
        <v>195</v>
      </c>
      <c r="B1050" s="58" t="s">
        <v>193</v>
      </c>
      <c r="C1050" s="64" t="s">
        <v>754</v>
      </c>
      <c r="D1050" s="59" t="str">
        <f t="shared" si="20"/>
        <v>04001 29999</v>
      </c>
      <c r="E1050" s="117" t="e">
        <f>#REF!</f>
        <v>#REF!</v>
      </c>
      <c r="F1050" s="117" t="e">
        <f>#REF!</f>
        <v>#REF!</v>
      </c>
    </row>
    <row r="1051" spans="1:6" s="7" customFormat="1" ht="22.5" hidden="1" outlineLevel="5">
      <c r="A1051" s="56" t="s">
        <v>196</v>
      </c>
      <c r="B1051" s="58" t="s">
        <v>193</v>
      </c>
      <c r="C1051" s="64" t="s">
        <v>754</v>
      </c>
      <c r="D1051" s="59" t="str">
        <f t="shared" si="20"/>
        <v>04001 29999</v>
      </c>
      <c r="E1051" s="117" t="e">
        <f>#REF!</f>
        <v>#REF!</v>
      </c>
      <c r="F1051" s="117" t="e">
        <f>#REF!</f>
        <v>#REF!</v>
      </c>
    </row>
    <row r="1052" spans="1:6" s="7" customFormat="1" ht="15.75" hidden="1" outlineLevel="6">
      <c r="A1052" s="56" t="s">
        <v>45</v>
      </c>
      <c r="B1052" s="58" t="s">
        <v>193</v>
      </c>
      <c r="C1052" s="64" t="s">
        <v>754</v>
      </c>
      <c r="D1052" s="59" t="str">
        <f t="shared" si="20"/>
        <v>04001 29999</v>
      </c>
      <c r="E1052" s="117" t="e">
        <f>#REF!</f>
        <v>#REF!</v>
      </c>
      <c r="F1052" s="117" t="e">
        <f>#REF!</f>
        <v>#REF!</v>
      </c>
    </row>
    <row r="1053" spans="1:6" s="7" customFormat="1" ht="22.5" hidden="1" outlineLevel="7">
      <c r="A1053" s="56" t="s">
        <v>149</v>
      </c>
      <c r="B1053" s="61" t="s">
        <v>193</v>
      </c>
      <c r="C1053" s="64" t="s">
        <v>754</v>
      </c>
      <c r="D1053" s="59" t="str">
        <f t="shared" si="20"/>
        <v>04001 29999</v>
      </c>
      <c r="E1053" s="117" t="e">
        <f>#REF!</f>
        <v>#REF!</v>
      </c>
      <c r="F1053" s="117" t="e">
        <f>#REF!</f>
        <v>#REF!</v>
      </c>
    </row>
    <row r="1054" spans="1:6" s="7" customFormat="1" ht="22.5" hidden="1" outlineLevel="2" collapsed="1">
      <c r="A1054" s="30" t="s">
        <v>149</v>
      </c>
      <c r="B1054" s="58" t="s">
        <v>193</v>
      </c>
      <c r="C1054" s="64" t="s">
        <v>754</v>
      </c>
      <c r="D1054" s="59" t="str">
        <f t="shared" si="20"/>
        <v>04001 29999</v>
      </c>
      <c r="E1054" s="117" t="e">
        <f>#REF!</f>
        <v>#REF!</v>
      </c>
      <c r="F1054" s="117" t="e">
        <f>#REF!</f>
        <v>#REF!</v>
      </c>
    </row>
    <row r="1055" spans="1:6" s="7" customFormat="1" ht="15.75" hidden="1" outlineLevel="3">
      <c r="A1055" s="56" t="s">
        <v>197</v>
      </c>
      <c r="B1055" s="58" t="s">
        <v>193</v>
      </c>
      <c r="C1055" s="64" t="s">
        <v>754</v>
      </c>
      <c r="D1055" s="59" t="str">
        <f t="shared" si="20"/>
        <v>04001 29999</v>
      </c>
      <c r="E1055" s="117" t="e">
        <f>#REF!</f>
        <v>#REF!</v>
      </c>
      <c r="F1055" s="117" t="e">
        <f>#REF!</f>
        <v>#REF!</v>
      </c>
    </row>
    <row r="1056" spans="1:6" s="7" customFormat="1" ht="15.75" hidden="1" outlineLevel="4">
      <c r="A1056" s="56" t="s">
        <v>198</v>
      </c>
      <c r="B1056" s="58" t="s">
        <v>193</v>
      </c>
      <c r="C1056" s="64" t="s">
        <v>754</v>
      </c>
      <c r="D1056" s="59" t="str">
        <f t="shared" si="20"/>
        <v>04001 29999</v>
      </c>
      <c r="E1056" s="117" t="e">
        <f>#REF!</f>
        <v>#REF!</v>
      </c>
      <c r="F1056" s="117" t="e">
        <f>#REF!</f>
        <v>#REF!</v>
      </c>
    </row>
    <row r="1057" spans="1:6" s="7" customFormat="1" ht="22.5" hidden="1" outlineLevel="5">
      <c r="A1057" s="56" t="s">
        <v>199</v>
      </c>
      <c r="B1057" s="58" t="s">
        <v>193</v>
      </c>
      <c r="C1057" s="64" t="s">
        <v>754</v>
      </c>
      <c r="D1057" s="59" t="str">
        <f t="shared" si="20"/>
        <v>04001 29999</v>
      </c>
      <c r="E1057" s="117" t="e">
        <f>#REF!</f>
        <v>#REF!</v>
      </c>
      <c r="F1057" s="117" t="e">
        <f>#REF!</f>
        <v>#REF!</v>
      </c>
    </row>
    <row r="1058" spans="1:6" s="7" customFormat="1" ht="15.75" hidden="1" outlineLevel="6">
      <c r="A1058" s="56" t="s">
        <v>45</v>
      </c>
      <c r="B1058" s="58" t="s">
        <v>193</v>
      </c>
      <c r="C1058" s="64" t="s">
        <v>754</v>
      </c>
      <c r="D1058" s="59" t="str">
        <f t="shared" si="20"/>
        <v>04001 29999</v>
      </c>
      <c r="E1058" s="117" t="e">
        <f>#REF!</f>
        <v>#REF!</v>
      </c>
      <c r="F1058" s="117" t="e">
        <f>#REF!</f>
        <v>#REF!</v>
      </c>
    </row>
    <row r="1059" spans="1:6" s="7" customFormat="1" ht="22.5" hidden="1" outlineLevel="7">
      <c r="A1059" s="56" t="s">
        <v>149</v>
      </c>
      <c r="B1059" s="61" t="s">
        <v>193</v>
      </c>
      <c r="C1059" s="64" t="s">
        <v>754</v>
      </c>
      <c r="D1059" s="59" t="str">
        <f t="shared" si="20"/>
        <v>04001 29999</v>
      </c>
      <c r="E1059" s="117" t="e">
        <f>#REF!</f>
        <v>#REF!</v>
      </c>
      <c r="F1059" s="117" t="e">
        <f>#REF!</f>
        <v>#REF!</v>
      </c>
    </row>
    <row r="1060" spans="1:6" s="7" customFormat="1" ht="22.5" hidden="1" outlineLevel="2">
      <c r="A1060" s="30" t="s">
        <v>149</v>
      </c>
      <c r="B1060" s="58" t="s">
        <v>193</v>
      </c>
      <c r="C1060" s="64" t="s">
        <v>754</v>
      </c>
      <c r="D1060" s="59" t="str">
        <f t="shared" si="20"/>
        <v>04001 29999</v>
      </c>
      <c r="E1060" s="117" t="e">
        <f>#REF!</f>
        <v>#REF!</v>
      </c>
      <c r="F1060" s="117" t="e">
        <f>#REF!</f>
        <v>#REF!</v>
      </c>
    </row>
    <row r="1061" spans="1:6" s="7" customFormat="1" ht="15.75" hidden="1" outlineLevel="3">
      <c r="A1061" s="56" t="s">
        <v>200</v>
      </c>
      <c r="B1061" s="58" t="s">
        <v>193</v>
      </c>
      <c r="C1061" s="64" t="s">
        <v>754</v>
      </c>
      <c r="D1061" s="59" t="str">
        <f t="shared" si="20"/>
        <v>04001 29999</v>
      </c>
      <c r="E1061" s="117" t="e">
        <f>#REF!</f>
        <v>#REF!</v>
      </c>
      <c r="F1061" s="117" t="e">
        <f>#REF!</f>
        <v>#REF!</v>
      </c>
    </row>
    <row r="1062" spans="1:6" s="7" customFormat="1" ht="15.75" hidden="1" outlineLevel="4">
      <c r="A1062" s="56" t="s">
        <v>201</v>
      </c>
      <c r="B1062" s="58" t="s">
        <v>193</v>
      </c>
      <c r="C1062" s="64" t="s">
        <v>754</v>
      </c>
      <c r="D1062" s="59" t="str">
        <f t="shared" si="20"/>
        <v>04001 29999</v>
      </c>
      <c r="E1062" s="117" t="e">
        <f>#REF!</f>
        <v>#REF!</v>
      </c>
      <c r="F1062" s="117" t="e">
        <f>#REF!</f>
        <v>#REF!</v>
      </c>
    </row>
    <row r="1063" spans="1:6" s="7" customFormat="1" ht="22.5" hidden="1" outlineLevel="5">
      <c r="A1063" s="56" t="s">
        <v>199</v>
      </c>
      <c r="B1063" s="58" t="s">
        <v>193</v>
      </c>
      <c r="C1063" s="64" t="s">
        <v>754</v>
      </c>
      <c r="D1063" s="59" t="str">
        <f t="shared" si="20"/>
        <v>04001 29999</v>
      </c>
      <c r="E1063" s="117" t="e">
        <f>#REF!</f>
        <v>#REF!</v>
      </c>
      <c r="F1063" s="117" t="e">
        <f>#REF!</f>
        <v>#REF!</v>
      </c>
    </row>
    <row r="1064" spans="1:6" s="7" customFormat="1" ht="15.75" hidden="1" outlineLevel="6">
      <c r="A1064" s="56" t="s">
        <v>45</v>
      </c>
      <c r="B1064" s="58" t="s">
        <v>193</v>
      </c>
      <c r="C1064" s="64" t="s">
        <v>754</v>
      </c>
      <c r="D1064" s="59" t="str">
        <f t="shared" si="20"/>
        <v>04001 29999</v>
      </c>
      <c r="E1064" s="117" t="e">
        <f>#REF!</f>
        <v>#REF!</v>
      </c>
      <c r="F1064" s="117" t="e">
        <f>#REF!</f>
        <v>#REF!</v>
      </c>
    </row>
    <row r="1065" spans="1:6" s="7" customFormat="1" ht="22.5" hidden="1" outlineLevel="7">
      <c r="A1065" s="56" t="s">
        <v>149</v>
      </c>
      <c r="B1065" s="61" t="s">
        <v>193</v>
      </c>
      <c r="C1065" s="64" t="s">
        <v>754</v>
      </c>
      <c r="D1065" s="59" t="str">
        <f t="shared" si="20"/>
        <v>04001 29999</v>
      </c>
      <c r="E1065" s="117" t="e">
        <f>#REF!</f>
        <v>#REF!</v>
      </c>
      <c r="F1065" s="117" t="e">
        <f>#REF!</f>
        <v>#REF!</v>
      </c>
    </row>
    <row r="1066" spans="1:6" s="7" customFormat="1" ht="22.5" hidden="1" outlineLevel="3">
      <c r="A1066" s="30" t="s">
        <v>149</v>
      </c>
      <c r="B1066" s="58" t="s">
        <v>193</v>
      </c>
      <c r="C1066" s="64" t="s">
        <v>754</v>
      </c>
      <c r="D1066" s="59" t="str">
        <f t="shared" si="20"/>
        <v>04001 29999</v>
      </c>
      <c r="E1066" s="117" t="e">
        <f>#REF!</f>
        <v>#REF!</v>
      </c>
      <c r="F1066" s="117" t="e">
        <f>#REF!</f>
        <v>#REF!</v>
      </c>
    </row>
    <row r="1067" spans="1:6" s="7" customFormat="1" ht="15.75" hidden="1" outlineLevel="4">
      <c r="A1067" s="56"/>
      <c r="B1067" s="58" t="s">
        <v>193</v>
      </c>
      <c r="C1067" s="64" t="s">
        <v>754</v>
      </c>
      <c r="D1067" s="59" t="str">
        <f t="shared" si="20"/>
        <v>04001 29999</v>
      </c>
      <c r="E1067" s="117" t="e">
        <f>#REF!</f>
        <v>#REF!</v>
      </c>
      <c r="F1067" s="117" t="e">
        <f>#REF!</f>
        <v>#REF!</v>
      </c>
    </row>
    <row r="1068" spans="1:6" s="7" customFormat="1" ht="22.5" hidden="1" outlineLevel="5">
      <c r="A1068" s="56" t="s">
        <v>202</v>
      </c>
      <c r="B1068" s="58" t="s">
        <v>193</v>
      </c>
      <c r="C1068" s="64" t="s">
        <v>754</v>
      </c>
      <c r="D1068" s="59" t="str">
        <f t="shared" si="20"/>
        <v>04001 29999</v>
      </c>
      <c r="E1068" s="117" t="e">
        <f>#REF!</f>
        <v>#REF!</v>
      </c>
      <c r="F1068" s="117" t="e">
        <f>#REF!</f>
        <v>#REF!</v>
      </c>
    </row>
    <row r="1069" spans="1:6" s="7" customFormat="1" ht="15.75" hidden="1" outlineLevel="6">
      <c r="A1069" s="56" t="s">
        <v>45</v>
      </c>
      <c r="B1069" s="58" t="s">
        <v>193</v>
      </c>
      <c r="C1069" s="64" t="s">
        <v>754</v>
      </c>
      <c r="D1069" s="59" t="str">
        <f t="shared" si="20"/>
        <v>04001 29999</v>
      </c>
      <c r="E1069" s="117" t="e">
        <f>#REF!</f>
        <v>#REF!</v>
      </c>
      <c r="F1069" s="117" t="e">
        <f>#REF!</f>
        <v>#REF!</v>
      </c>
    </row>
    <row r="1070" spans="1:6" s="7" customFormat="1" ht="22.5" hidden="1" outlineLevel="7">
      <c r="A1070" s="56" t="s">
        <v>149</v>
      </c>
      <c r="B1070" s="61" t="s">
        <v>193</v>
      </c>
      <c r="C1070" s="64" t="s">
        <v>754</v>
      </c>
      <c r="D1070" s="59" t="str">
        <f t="shared" si="20"/>
        <v>04001 29999</v>
      </c>
      <c r="E1070" s="117" t="e">
        <f>#REF!</f>
        <v>#REF!</v>
      </c>
      <c r="F1070" s="117" t="e">
        <f>#REF!</f>
        <v>#REF!</v>
      </c>
    </row>
    <row r="1071" spans="1:6" s="7" customFormat="1" ht="22.5" hidden="1" outlineLevel="4">
      <c r="A1071" s="30" t="s">
        <v>149</v>
      </c>
      <c r="B1071" s="58" t="s">
        <v>193</v>
      </c>
      <c r="C1071" s="64" t="s">
        <v>754</v>
      </c>
      <c r="D1071" s="59" t="str">
        <f t="shared" si="20"/>
        <v>04001 29999</v>
      </c>
      <c r="E1071" s="117" t="e">
        <f>#REF!</f>
        <v>#REF!</v>
      </c>
      <c r="F1071" s="117" t="e">
        <f>#REF!</f>
        <v>#REF!</v>
      </c>
    </row>
    <row r="1072" spans="1:6" s="7" customFormat="1" ht="22.5" hidden="1" outlineLevel="5">
      <c r="A1072" s="56" t="s">
        <v>203</v>
      </c>
      <c r="B1072" s="58" t="s">
        <v>193</v>
      </c>
      <c r="C1072" s="64" t="s">
        <v>754</v>
      </c>
      <c r="D1072" s="59" t="str">
        <f t="shared" si="20"/>
        <v>04001 29999</v>
      </c>
      <c r="E1072" s="117" t="e">
        <f>#REF!</f>
        <v>#REF!</v>
      </c>
      <c r="F1072" s="117" t="e">
        <f>#REF!</f>
        <v>#REF!</v>
      </c>
    </row>
    <row r="1073" spans="1:6" s="7" customFormat="1" ht="15.75" hidden="1" outlineLevel="6">
      <c r="A1073" s="56" t="s">
        <v>45</v>
      </c>
      <c r="B1073" s="58" t="s">
        <v>193</v>
      </c>
      <c r="C1073" s="64" t="s">
        <v>754</v>
      </c>
      <c r="D1073" s="59" t="str">
        <f t="shared" si="20"/>
        <v>04001 29999</v>
      </c>
      <c r="E1073" s="117" t="e">
        <f>#REF!</f>
        <v>#REF!</v>
      </c>
      <c r="F1073" s="117" t="e">
        <f>#REF!</f>
        <v>#REF!</v>
      </c>
    </row>
    <row r="1074" spans="1:6" s="7" customFormat="1" ht="22.5" hidden="1" outlineLevel="7">
      <c r="A1074" s="56" t="s">
        <v>149</v>
      </c>
      <c r="B1074" s="61" t="s">
        <v>193</v>
      </c>
      <c r="C1074" s="64" t="s">
        <v>754</v>
      </c>
      <c r="D1074" s="59" t="str">
        <f t="shared" si="20"/>
        <v>04001 29999</v>
      </c>
      <c r="E1074" s="117" t="e">
        <f>#REF!</f>
        <v>#REF!</v>
      </c>
      <c r="F1074" s="117" t="e">
        <f>#REF!</f>
        <v>#REF!</v>
      </c>
    </row>
    <row r="1075" spans="1:6" s="7" customFormat="1" ht="22.5" hidden="1" outlineLevel="2">
      <c r="A1075" s="30" t="s">
        <v>149</v>
      </c>
      <c r="B1075" s="58" t="s">
        <v>193</v>
      </c>
      <c r="C1075" s="64" t="s">
        <v>754</v>
      </c>
      <c r="D1075" s="59" t="str">
        <f t="shared" si="20"/>
        <v>04001 29999</v>
      </c>
      <c r="E1075" s="117" t="e">
        <f>#REF!</f>
        <v>#REF!</v>
      </c>
      <c r="F1075" s="117" t="e">
        <f>#REF!</f>
        <v>#REF!</v>
      </c>
    </row>
    <row r="1076" spans="1:6" s="7" customFormat="1" ht="15.75" hidden="1" outlineLevel="3">
      <c r="A1076" s="56" t="s">
        <v>204</v>
      </c>
      <c r="B1076" s="58" t="s">
        <v>193</v>
      </c>
      <c r="C1076" s="64" t="s">
        <v>754</v>
      </c>
      <c r="D1076" s="59" t="str">
        <f t="shared" si="20"/>
        <v>04001 29999</v>
      </c>
      <c r="E1076" s="117" t="e">
        <f>#REF!</f>
        <v>#REF!</v>
      </c>
      <c r="F1076" s="117" t="e">
        <f>#REF!</f>
        <v>#REF!</v>
      </c>
    </row>
    <row r="1077" spans="1:6" s="7" customFormat="1" ht="15.75" hidden="1" outlineLevel="4">
      <c r="A1077" s="56" t="s">
        <v>205</v>
      </c>
      <c r="B1077" s="58" t="s">
        <v>193</v>
      </c>
      <c r="C1077" s="64" t="s">
        <v>754</v>
      </c>
      <c r="D1077" s="59" t="str">
        <f t="shared" si="20"/>
        <v>04001 29999</v>
      </c>
      <c r="E1077" s="117" t="e">
        <f>#REF!</f>
        <v>#REF!</v>
      </c>
      <c r="F1077" s="117" t="e">
        <f>#REF!</f>
        <v>#REF!</v>
      </c>
    </row>
    <row r="1078" spans="1:6" s="7" customFormat="1" ht="33.75" hidden="1" outlineLevel="5">
      <c r="A1078" s="56" t="s">
        <v>206</v>
      </c>
      <c r="B1078" s="58" t="s">
        <v>193</v>
      </c>
      <c r="C1078" s="64" t="s">
        <v>754</v>
      </c>
      <c r="D1078" s="59" t="str">
        <f t="shared" si="20"/>
        <v>04001 29999</v>
      </c>
      <c r="E1078" s="117" t="e">
        <f>#REF!</f>
        <v>#REF!</v>
      </c>
      <c r="F1078" s="117" t="e">
        <f>#REF!</f>
        <v>#REF!</v>
      </c>
    </row>
    <row r="1079" spans="1:6" s="7" customFormat="1" ht="22.5" hidden="1" outlineLevel="6">
      <c r="A1079" s="56" t="s">
        <v>103</v>
      </c>
      <c r="B1079" s="58" t="s">
        <v>193</v>
      </c>
      <c r="C1079" s="64" t="s">
        <v>754</v>
      </c>
      <c r="D1079" s="59" t="str">
        <f t="shared" si="20"/>
        <v>04001 29999</v>
      </c>
      <c r="E1079" s="117" t="e">
        <f>#REF!</f>
        <v>#REF!</v>
      </c>
      <c r="F1079" s="117" t="e">
        <f>#REF!</f>
        <v>#REF!</v>
      </c>
    </row>
    <row r="1080" spans="1:6" s="7" customFormat="1" ht="22.5" hidden="1" outlineLevel="7">
      <c r="A1080" s="56" t="s">
        <v>111</v>
      </c>
      <c r="B1080" s="61" t="s">
        <v>193</v>
      </c>
      <c r="C1080" s="64" t="s">
        <v>754</v>
      </c>
      <c r="D1080" s="59" t="str">
        <f t="shared" si="20"/>
        <v>04001 29999</v>
      </c>
      <c r="E1080" s="117" t="e">
        <f>#REF!</f>
        <v>#REF!</v>
      </c>
      <c r="F1080" s="117" t="e">
        <f>#REF!</f>
        <v>#REF!</v>
      </c>
    </row>
    <row r="1081" spans="1:6" s="7" customFormat="1" ht="15.75" hidden="1" outlineLevel="5">
      <c r="A1081" s="30" t="s">
        <v>111</v>
      </c>
      <c r="B1081" s="58" t="s">
        <v>193</v>
      </c>
      <c r="C1081" s="64" t="s">
        <v>754</v>
      </c>
      <c r="D1081" s="59" t="str">
        <f t="shared" si="20"/>
        <v>04001 29999</v>
      </c>
      <c r="E1081" s="117" t="e">
        <f>#REF!</f>
        <v>#REF!</v>
      </c>
      <c r="F1081" s="117" t="e">
        <f>#REF!</f>
        <v>#REF!</v>
      </c>
    </row>
    <row r="1082" spans="1:6" s="7" customFormat="1" ht="15.75" hidden="1" outlineLevel="6">
      <c r="A1082" s="56" t="s">
        <v>45</v>
      </c>
      <c r="B1082" s="58" t="s">
        <v>193</v>
      </c>
      <c r="C1082" s="64" t="s">
        <v>754</v>
      </c>
      <c r="D1082" s="59" t="str">
        <f t="shared" si="20"/>
        <v>04001 29999</v>
      </c>
      <c r="E1082" s="117" t="e">
        <f>#REF!</f>
        <v>#REF!</v>
      </c>
      <c r="F1082" s="117" t="e">
        <f>#REF!</f>
        <v>#REF!</v>
      </c>
    </row>
    <row r="1083" spans="1:6" s="7" customFormat="1" ht="22.5" hidden="1" outlineLevel="7">
      <c r="A1083" s="56" t="s">
        <v>149</v>
      </c>
      <c r="B1083" s="61" t="s">
        <v>193</v>
      </c>
      <c r="C1083" s="64" t="s">
        <v>754</v>
      </c>
      <c r="D1083" s="59" t="str">
        <f t="shared" si="20"/>
        <v>04001 29999</v>
      </c>
      <c r="E1083" s="117" t="e">
        <f>#REF!</f>
        <v>#REF!</v>
      </c>
      <c r="F1083" s="117" t="e">
        <f>#REF!</f>
        <v>#REF!</v>
      </c>
    </row>
    <row r="1084" spans="1:6" s="7" customFormat="1" ht="22.5" hidden="1" outlineLevel="2">
      <c r="A1084" s="30" t="s">
        <v>149</v>
      </c>
      <c r="B1084" s="58" t="s">
        <v>193</v>
      </c>
      <c r="C1084" s="64" t="s">
        <v>754</v>
      </c>
      <c r="D1084" s="59" t="str">
        <f t="shared" si="20"/>
        <v>04001 29999</v>
      </c>
      <c r="E1084" s="117" t="e">
        <f>#REF!</f>
        <v>#REF!</v>
      </c>
      <c r="F1084" s="117" t="e">
        <f>#REF!</f>
        <v>#REF!</v>
      </c>
    </row>
    <row r="1085" spans="1:6" s="7" customFormat="1" ht="15.75" hidden="1" outlineLevel="3">
      <c r="A1085" s="56" t="s">
        <v>116</v>
      </c>
      <c r="B1085" s="58" t="s">
        <v>193</v>
      </c>
      <c r="C1085" s="64" t="s">
        <v>754</v>
      </c>
      <c r="D1085" s="59" t="str">
        <f t="shared" si="20"/>
        <v>04001 29999</v>
      </c>
      <c r="E1085" s="117" t="e">
        <f>#REF!</f>
        <v>#REF!</v>
      </c>
      <c r="F1085" s="117" t="e">
        <f>#REF!</f>
        <v>#REF!</v>
      </c>
    </row>
    <row r="1086" spans="1:6" s="7" customFormat="1" ht="22.5" hidden="1" outlineLevel="5">
      <c r="A1086" s="56" t="s">
        <v>207</v>
      </c>
      <c r="B1086" s="58" t="s">
        <v>193</v>
      </c>
      <c r="C1086" s="64" t="s">
        <v>754</v>
      </c>
      <c r="D1086" s="59" t="str">
        <f t="shared" si="20"/>
        <v>04001 29999</v>
      </c>
      <c r="E1086" s="117" t="e">
        <f>#REF!</f>
        <v>#REF!</v>
      </c>
      <c r="F1086" s="117" t="e">
        <f>#REF!</f>
        <v>#REF!</v>
      </c>
    </row>
    <row r="1087" spans="1:6" s="7" customFormat="1" ht="15.75" hidden="1" outlineLevel="6">
      <c r="A1087" s="56" t="s">
        <v>26</v>
      </c>
      <c r="B1087" s="58" t="s">
        <v>193</v>
      </c>
      <c r="C1087" s="64" t="s">
        <v>754</v>
      </c>
      <c r="D1087" s="59" t="str">
        <f t="shared" si="20"/>
        <v>04001 29999</v>
      </c>
      <c r="E1087" s="117" t="e">
        <f>#REF!</f>
        <v>#REF!</v>
      </c>
      <c r="F1087" s="117" t="e">
        <f>#REF!</f>
        <v>#REF!</v>
      </c>
    </row>
    <row r="1088" spans="1:6" s="7" customFormat="1" ht="15.75" hidden="1" outlineLevel="7">
      <c r="A1088" s="56" t="s">
        <v>28</v>
      </c>
      <c r="B1088" s="61" t="s">
        <v>193</v>
      </c>
      <c r="C1088" s="64" t="s">
        <v>754</v>
      </c>
      <c r="D1088" s="59" t="str">
        <f t="shared" si="20"/>
        <v>04001 29999</v>
      </c>
      <c r="E1088" s="117" t="e">
        <f>#REF!</f>
        <v>#REF!</v>
      </c>
      <c r="F1088" s="117" t="e">
        <f>#REF!</f>
        <v>#REF!</v>
      </c>
    </row>
    <row r="1089" spans="1:6" s="7" customFormat="1" ht="15.75" hidden="1" outlineLevel="5">
      <c r="A1089" s="30" t="s">
        <v>32</v>
      </c>
      <c r="B1089" s="58" t="s">
        <v>193</v>
      </c>
      <c r="C1089" s="64" t="s">
        <v>754</v>
      </c>
      <c r="D1089" s="59" t="str">
        <f t="shared" si="20"/>
        <v>04001 29999</v>
      </c>
      <c r="E1089" s="117" t="e">
        <f>#REF!</f>
        <v>#REF!</v>
      </c>
      <c r="F1089" s="117" t="e">
        <f>#REF!</f>
        <v>#REF!</v>
      </c>
    </row>
    <row r="1090" spans="1:6" s="7" customFormat="1" ht="15.75" hidden="1" outlineLevel="6">
      <c r="A1090" s="56" t="s">
        <v>182</v>
      </c>
      <c r="B1090" s="58" t="s">
        <v>193</v>
      </c>
      <c r="C1090" s="64" t="s">
        <v>754</v>
      </c>
      <c r="D1090" s="59" t="str">
        <f t="shared" si="20"/>
        <v>04001 29999</v>
      </c>
      <c r="E1090" s="117" t="e">
        <f>#REF!</f>
        <v>#REF!</v>
      </c>
      <c r="F1090" s="117" t="e">
        <f>#REF!</f>
        <v>#REF!</v>
      </c>
    </row>
    <row r="1091" spans="1:6" s="7" customFormat="1" ht="15.75" hidden="1" outlineLevel="7">
      <c r="A1091" s="56" t="s">
        <v>208</v>
      </c>
      <c r="B1091" s="61" t="s">
        <v>193</v>
      </c>
      <c r="C1091" s="64" t="s">
        <v>754</v>
      </c>
      <c r="D1091" s="59" t="str">
        <f t="shared" si="20"/>
        <v>04001 29999</v>
      </c>
      <c r="E1091" s="117" t="e">
        <f>#REF!</f>
        <v>#REF!</v>
      </c>
      <c r="F1091" s="117" t="e">
        <f>#REF!</f>
        <v>#REF!</v>
      </c>
    </row>
    <row r="1092" spans="1:6" s="7" customFormat="1" ht="15.75" hidden="1" outlineLevel="5">
      <c r="A1092" s="30" t="s">
        <v>208</v>
      </c>
      <c r="B1092" s="58" t="s">
        <v>193</v>
      </c>
      <c r="C1092" s="64" t="s">
        <v>754</v>
      </c>
      <c r="D1092" s="59" t="str">
        <f t="shared" si="20"/>
        <v>04001 29999</v>
      </c>
      <c r="E1092" s="117" t="e">
        <f>#REF!</f>
        <v>#REF!</v>
      </c>
      <c r="F1092" s="117" t="e">
        <f>#REF!</f>
        <v>#REF!</v>
      </c>
    </row>
    <row r="1093" spans="1:6" s="7" customFormat="1" ht="15.75" hidden="1" outlineLevel="6">
      <c r="A1093" s="56" t="s">
        <v>45</v>
      </c>
      <c r="B1093" s="58" t="s">
        <v>193</v>
      </c>
      <c r="C1093" s="64" t="s">
        <v>754</v>
      </c>
      <c r="D1093" s="59" t="str">
        <f t="shared" si="20"/>
        <v>04001 29999</v>
      </c>
      <c r="E1093" s="117" t="e">
        <f>#REF!</f>
        <v>#REF!</v>
      </c>
      <c r="F1093" s="117" t="e">
        <f>#REF!</f>
        <v>#REF!</v>
      </c>
    </row>
    <row r="1094" spans="1:6" s="7" customFormat="1" ht="22.5" hidden="1" outlineLevel="7">
      <c r="A1094" s="56" t="s">
        <v>149</v>
      </c>
      <c r="B1094" s="61" t="s">
        <v>193</v>
      </c>
      <c r="C1094" s="64" t="s">
        <v>754</v>
      </c>
      <c r="D1094" s="59" t="str">
        <f t="shared" si="20"/>
        <v>04001 29999</v>
      </c>
      <c r="E1094" s="117" t="e">
        <f>#REF!</f>
        <v>#REF!</v>
      </c>
      <c r="F1094" s="117" t="e">
        <f>#REF!</f>
        <v>#REF!</v>
      </c>
    </row>
    <row r="1095" spans="1:6" s="7" customFormat="1" ht="22.5" hidden="1" outlineLevel="1">
      <c r="A1095" s="30" t="s">
        <v>149</v>
      </c>
      <c r="B1095" s="58" t="s">
        <v>210</v>
      </c>
      <c r="C1095" s="64" t="s">
        <v>754</v>
      </c>
      <c r="D1095" s="59" t="str">
        <f t="shared" si="20"/>
        <v>04001 29999</v>
      </c>
      <c r="E1095" s="117" t="e">
        <f>#REF!</f>
        <v>#REF!</v>
      </c>
      <c r="F1095" s="117" t="e">
        <f>#REF!</f>
        <v>#REF!</v>
      </c>
    </row>
    <row r="1096" spans="1:6" s="7" customFormat="1" ht="15.75" hidden="1" outlineLevel="2">
      <c r="A1096" s="56" t="s">
        <v>209</v>
      </c>
      <c r="B1096" s="58" t="s">
        <v>210</v>
      </c>
      <c r="C1096" s="64" t="s">
        <v>754</v>
      </c>
      <c r="D1096" s="59" t="str">
        <f t="shared" si="20"/>
        <v>04001 29999</v>
      </c>
      <c r="E1096" s="117" t="e">
        <f>#REF!</f>
        <v>#REF!</v>
      </c>
      <c r="F1096" s="117" t="e">
        <f>#REF!</f>
        <v>#REF!</v>
      </c>
    </row>
    <row r="1097" spans="1:6" s="7" customFormat="1" ht="15.75" hidden="1" outlineLevel="3">
      <c r="A1097" s="56" t="s">
        <v>211</v>
      </c>
      <c r="B1097" s="58" t="s">
        <v>210</v>
      </c>
      <c r="C1097" s="64" t="s">
        <v>754</v>
      </c>
      <c r="D1097" s="59" t="str">
        <f t="shared" si="20"/>
        <v>04001 29999</v>
      </c>
      <c r="E1097" s="117" t="e">
        <f>#REF!</f>
        <v>#REF!</v>
      </c>
      <c r="F1097" s="117" t="e">
        <f>#REF!</f>
        <v>#REF!</v>
      </c>
    </row>
    <row r="1098" spans="1:6" s="7" customFormat="1" ht="15.75" hidden="1" outlineLevel="5">
      <c r="A1098" s="56" t="s">
        <v>212</v>
      </c>
      <c r="B1098" s="58" t="s">
        <v>210</v>
      </c>
      <c r="C1098" s="64" t="s">
        <v>754</v>
      </c>
      <c r="D1098" s="59" t="str">
        <f t="shared" si="20"/>
        <v>04001 29999</v>
      </c>
      <c r="E1098" s="117" t="e">
        <f>#REF!</f>
        <v>#REF!</v>
      </c>
      <c r="F1098" s="117" t="e">
        <f>#REF!</f>
        <v>#REF!</v>
      </c>
    </row>
    <row r="1099" spans="1:6" s="7" customFormat="1" ht="33.75" hidden="1" outlineLevel="6">
      <c r="A1099" s="56" t="s">
        <v>15</v>
      </c>
      <c r="B1099" s="58" t="s">
        <v>210</v>
      </c>
      <c r="C1099" s="64" t="s">
        <v>754</v>
      </c>
      <c r="D1099" s="59" t="str">
        <f t="shared" si="20"/>
        <v>04001 29999</v>
      </c>
      <c r="E1099" s="117" t="e">
        <f>#REF!</f>
        <v>#REF!</v>
      </c>
      <c r="F1099" s="117" t="e">
        <f>#REF!</f>
        <v>#REF!</v>
      </c>
    </row>
    <row r="1100" spans="1:6" s="7" customFormat="1" ht="15.75" hidden="1" outlineLevel="7">
      <c r="A1100" s="56" t="s">
        <v>78</v>
      </c>
      <c r="B1100" s="61" t="s">
        <v>210</v>
      </c>
      <c r="C1100" s="64" t="s">
        <v>754</v>
      </c>
      <c r="D1100" s="59" t="str">
        <f t="shared" si="20"/>
        <v>04001 29999</v>
      </c>
      <c r="E1100" s="117" t="e">
        <f>#REF!</f>
        <v>#REF!</v>
      </c>
      <c r="F1100" s="117" t="e">
        <f>#REF!</f>
        <v>#REF!</v>
      </c>
    </row>
    <row r="1101" spans="1:6" s="7" customFormat="1" ht="15.75" hidden="1" outlineLevel="7">
      <c r="A1101" s="30" t="s">
        <v>19</v>
      </c>
      <c r="B1101" s="61" t="s">
        <v>210</v>
      </c>
      <c r="C1101" s="64" t="s">
        <v>754</v>
      </c>
      <c r="D1101" s="59" t="str">
        <f t="shared" si="20"/>
        <v>04001 29999</v>
      </c>
      <c r="E1101" s="117" t="e">
        <f>#REF!</f>
        <v>#REF!</v>
      </c>
      <c r="F1101" s="117" t="e">
        <f>#REF!</f>
        <v>#REF!</v>
      </c>
    </row>
    <row r="1102" spans="1:6" s="7" customFormat="1" ht="15.75" hidden="1" outlineLevel="5">
      <c r="A1102" s="30" t="s">
        <v>24</v>
      </c>
      <c r="B1102" s="58" t="s">
        <v>210</v>
      </c>
      <c r="C1102" s="64" t="s">
        <v>754</v>
      </c>
      <c r="D1102" s="59" t="str">
        <f t="shared" si="20"/>
        <v>04001 29999</v>
      </c>
      <c r="E1102" s="117" t="e">
        <f>#REF!</f>
        <v>#REF!</v>
      </c>
      <c r="F1102" s="117" t="e">
        <f>#REF!</f>
        <v>#REF!</v>
      </c>
    </row>
    <row r="1103" spans="1:6" s="7" customFormat="1" ht="15.75" hidden="1" outlineLevel="6">
      <c r="A1103" s="56" t="s">
        <v>26</v>
      </c>
      <c r="B1103" s="58" t="s">
        <v>210</v>
      </c>
      <c r="C1103" s="64" t="s">
        <v>754</v>
      </c>
      <c r="D1103" s="59" t="str">
        <f t="shared" ref="D1103:D1166" si="21">C1103</f>
        <v>04001 29999</v>
      </c>
      <c r="E1103" s="117" t="e">
        <f>#REF!</f>
        <v>#REF!</v>
      </c>
      <c r="F1103" s="117" t="e">
        <f>#REF!</f>
        <v>#REF!</v>
      </c>
    </row>
    <row r="1104" spans="1:6" s="7" customFormat="1" ht="15.75" hidden="1" outlineLevel="7">
      <c r="A1104" s="56" t="s">
        <v>28</v>
      </c>
      <c r="B1104" s="61" t="s">
        <v>210</v>
      </c>
      <c r="C1104" s="64" t="s">
        <v>754</v>
      </c>
      <c r="D1104" s="59" t="str">
        <f t="shared" si="21"/>
        <v>04001 29999</v>
      </c>
      <c r="E1104" s="117" t="e">
        <f>#REF!</f>
        <v>#REF!</v>
      </c>
      <c r="F1104" s="117" t="e">
        <f>#REF!</f>
        <v>#REF!</v>
      </c>
    </row>
    <row r="1105" spans="1:6" s="7" customFormat="1" ht="15.75" hidden="1" outlineLevel="7">
      <c r="A1105" s="30" t="s">
        <v>30</v>
      </c>
      <c r="B1105" s="61" t="s">
        <v>210</v>
      </c>
      <c r="C1105" s="64" t="s">
        <v>754</v>
      </c>
      <c r="D1105" s="59" t="str">
        <f t="shared" si="21"/>
        <v>04001 29999</v>
      </c>
      <c r="E1105" s="117" t="e">
        <f>#REF!</f>
        <v>#REF!</v>
      </c>
      <c r="F1105" s="117" t="e">
        <f>#REF!</f>
        <v>#REF!</v>
      </c>
    </row>
    <row r="1106" spans="1:6" s="7" customFormat="1" ht="15.75" hidden="1" outlineLevel="5">
      <c r="A1106" s="30" t="s">
        <v>32</v>
      </c>
      <c r="B1106" s="58" t="s">
        <v>210</v>
      </c>
      <c r="C1106" s="64" t="s">
        <v>754</v>
      </c>
      <c r="D1106" s="59" t="str">
        <f t="shared" si="21"/>
        <v>04001 29999</v>
      </c>
      <c r="E1106" s="117" t="e">
        <f>#REF!</f>
        <v>#REF!</v>
      </c>
      <c r="F1106" s="117" t="e">
        <f>#REF!</f>
        <v>#REF!</v>
      </c>
    </row>
    <row r="1107" spans="1:6" s="7" customFormat="1" ht="15.75" hidden="1" outlineLevel="6">
      <c r="A1107" s="56" t="s">
        <v>45</v>
      </c>
      <c r="B1107" s="58" t="s">
        <v>210</v>
      </c>
      <c r="C1107" s="64" t="s">
        <v>754</v>
      </c>
      <c r="D1107" s="59" t="str">
        <f t="shared" si="21"/>
        <v>04001 29999</v>
      </c>
      <c r="E1107" s="117" t="e">
        <f>#REF!</f>
        <v>#REF!</v>
      </c>
      <c r="F1107" s="117" t="e">
        <f>#REF!</f>
        <v>#REF!</v>
      </c>
    </row>
    <row r="1108" spans="1:6" s="7" customFormat="1" ht="15.75" hidden="1" outlineLevel="7">
      <c r="A1108" s="56" t="s">
        <v>47</v>
      </c>
      <c r="B1108" s="61" t="s">
        <v>210</v>
      </c>
      <c r="C1108" s="64" t="s">
        <v>754</v>
      </c>
      <c r="D1108" s="59" t="str">
        <f t="shared" si="21"/>
        <v>04001 29999</v>
      </c>
      <c r="E1108" s="117" t="e">
        <f>#REF!</f>
        <v>#REF!</v>
      </c>
      <c r="F1108" s="117" t="e">
        <f>#REF!</f>
        <v>#REF!</v>
      </c>
    </row>
    <row r="1109" spans="1:6" s="7" customFormat="1" ht="15.75" hidden="1" outlineLevel="2">
      <c r="A1109" s="30" t="s">
        <v>49</v>
      </c>
      <c r="B1109" s="58" t="s">
        <v>210</v>
      </c>
      <c r="C1109" s="64" t="s">
        <v>754</v>
      </c>
      <c r="D1109" s="59" t="str">
        <f t="shared" si="21"/>
        <v>04001 29999</v>
      </c>
      <c r="E1109" s="117" t="e">
        <f>#REF!</f>
        <v>#REF!</v>
      </c>
      <c r="F1109" s="117" t="e">
        <f>#REF!</f>
        <v>#REF!</v>
      </c>
    </row>
    <row r="1110" spans="1:6" s="7" customFormat="1" ht="15.75" hidden="1" outlineLevel="3">
      <c r="A1110" s="56" t="s">
        <v>116</v>
      </c>
      <c r="B1110" s="58" t="s">
        <v>210</v>
      </c>
      <c r="C1110" s="64" t="s">
        <v>754</v>
      </c>
      <c r="D1110" s="59" t="str">
        <f t="shared" si="21"/>
        <v>04001 29999</v>
      </c>
      <c r="E1110" s="117" t="e">
        <f>#REF!</f>
        <v>#REF!</v>
      </c>
      <c r="F1110" s="117" t="e">
        <f>#REF!</f>
        <v>#REF!</v>
      </c>
    </row>
    <row r="1111" spans="1:6" s="7" customFormat="1" ht="33.75" hidden="1" outlineLevel="5">
      <c r="A1111" s="56" t="s">
        <v>213</v>
      </c>
      <c r="B1111" s="58" t="s">
        <v>210</v>
      </c>
      <c r="C1111" s="64" t="s">
        <v>754</v>
      </c>
      <c r="D1111" s="59" t="str">
        <f t="shared" si="21"/>
        <v>04001 29999</v>
      </c>
      <c r="E1111" s="117" t="e">
        <f>#REF!</f>
        <v>#REF!</v>
      </c>
      <c r="F1111" s="117" t="e">
        <f>#REF!</f>
        <v>#REF!</v>
      </c>
    </row>
    <row r="1112" spans="1:6" s="7" customFormat="1" ht="15.75" hidden="1" outlineLevel="6">
      <c r="A1112" s="56" t="s">
        <v>26</v>
      </c>
      <c r="B1112" s="58" t="s">
        <v>210</v>
      </c>
      <c r="C1112" s="64" t="s">
        <v>754</v>
      </c>
      <c r="D1112" s="59" t="str">
        <f t="shared" si="21"/>
        <v>04001 29999</v>
      </c>
      <c r="E1112" s="117" t="e">
        <f>#REF!</f>
        <v>#REF!</v>
      </c>
      <c r="F1112" s="117" t="e">
        <f>#REF!</f>
        <v>#REF!</v>
      </c>
    </row>
    <row r="1113" spans="1:6" s="7" customFormat="1" ht="15.75" hidden="1" outlineLevel="7">
      <c r="A1113" s="56" t="s">
        <v>28</v>
      </c>
      <c r="B1113" s="61" t="s">
        <v>210</v>
      </c>
      <c r="C1113" s="64" t="s">
        <v>754</v>
      </c>
      <c r="D1113" s="59" t="str">
        <f t="shared" si="21"/>
        <v>04001 29999</v>
      </c>
      <c r="E1113" s="117" t="e">
        <f>#REF!</f>
        <v>#REF!</v>
      </c>
      <c r="F1113" s="117" t="e">
        <f>#REF!</f>
        <v>#REF!</v>
      </c>
    </row>
    <row r="1114" spans="1:6" s="7" customFormat="1" ht="15.75" hidden="1" outlineLevel="5">
      <c r="A1114" s="30" t="s">
        <v>32</v>
      </c>
      <c r="B1114" s="58" t="s">
        <v>210</v>
      </c>
      <c r="C1114" s="64" t="s">
        <v>754</v>
      </c>
      <c r="D1114" s="59" t="str">
        <f t="shared" si="21"/>
        <v>04001 29999</v>
      </c>
      <c r="E1114" s="117" t="e">
        <f>#REF!</f>
        <v>#REF!</v>
      </c>
      <c r="F1114" s="117" t="e">
        <f>#REF!</f>
        <v>#REF!</v>
      </c>
    </row>
    <row r="1115" spans="1:6" s="7" customFormat="1" ht="15.75" hidden="1" outlineLevel="6">
      <c r="A1115" s="56" t="s">
        <v>182</v>
      </c>
      <c r="B1115" s="58" t="s">
        <v>210</v>
      </c>
      <c r="C1115" s="64" t="s">
        <v>754</v>
      </c>
      <c r="D1115" s="59" t="str">
        <f t="shared" si="21"/>
        <v>04001 29999</v>
      </c>
      <c r="E1115" s="117" t="e">
        <f>#REF!</f>
        <v>#REF!</v>
      </c>
      <c r="F1115" s="117" t="e">
        <f>#REF!</f>
        <v>#REF!</v>
      </c>
    </row>
    <row r="1116" spans="1:6" s="7" customFormat="1" ht="22.5" hidden="1" outlineLevel="7">
      <c r="A1116" s="56" t="s">
        <v>183</v>
      </c>
      <c r="B1116" s="61" t="s">
        <v>210</v>
      </c>
      <c r="C1116" s="64" t="s">
        <v>754</v>
      </c>
      <c r="D1116" s="59" t="str">
        <f t="shared" si="21"/>
        <v>04001 29999</v>
      </c>
      <c r="E1116" s="117" t="e">
        <f>#REF!</f>
        <v>#REF!</v>
      </c>
      <c r="F1116" s="117" t="e">
        <f>#REF!</f>
        <v>#REF!</v>
      </c>
    </row>
    <row r="1117" spans="1:6" s="7" customFormat="1" ht="22.5" hidden="1" outlineLevel="5">
      <c r="A1117" s="30" t="s">
        <v>184</v>
      </c>
      <c r="B1117" s="58" t="s">
        <v>210</v>
      </c>
      <c r="C1117" s="64" t="s">
        <v>754</v>
      </c>
      <c r="D1117" s="59" t="str">
        <f t="shared" si="21"/>
        <v>04001 29999</v>
      </c>
      <c r="E1117" s="117" t="e">
        <f>#REF!</f>
        <v>#REF!</v>
      </c>
      <c r="F1117" s="117" t="e">
        <f>#REF!</f>
        <v>#REF!</v>
      </c>
    </row>
    <row r="1118" spans="1:6" s="7" customFormat="1" ht="15.75" hidden="1" outlineLevel="6">
      <c r="A1118" s="56" t="s">
        <v>98</v>
      </c>
      <c r="B1118" s="58" t="s">
        <v>210</v>
      </c>
      <c r="C1118" s="64" t="s">
        <v>754</v>
      </c>
      <c r="D1118" s="59" t="str">
        <f t="shared" si="21"/>
        <v>04001 29999</v>
      </c>
      <c r="E1118" s="117" t="e">
        <f>#REF!</f>
        <v>#REF!</v>
      </c>
      <c r="F1118" s="117" t="e">
        <f>#REF!</f>
        <v>#REF!</v>
      </c>
    </row>
    <row r="1119" spans="1:6" s="7" customFormat="1" ht="15.75" hidden="1" outlineLevel="7">
      <c r="A1119" s="56" t="s">
        <v>178</v>
      </c>
      <c r="B1119" s="61" t="s">
        <v>210</v>
      </c>
      <c r="C1119" s="64" t="s">
        <v>754</v>
      </c>
      <c r="D1119" s="59" t="str">
        <f t="shared" si="21"/>
        <v>04001 29999</v>
      </c>
      <c r="E1119" s="117" t="e">
        <f>#REF!</f>
        <v>#REF!</v>
      </c>
      <c r="F1119" s="117" t="e">
        <f>#REF!</f>
        <v>#REF!</v>
      </c>
    </row>
    <row r="1120" spans="1:6" s="7" customFormat="1" ht="22.5" hidden="1" outlineLevel="7">
      <c r="A1120" s="30" t="s">
        <v>214</v>
      </c>
      <c r="B1120" s="61" t="s">
        <v>210</v>
      </c>
      <c r="C1120" s="64" t="s">
        <v>754</v>
      </c>
      <c r="D1120" s="59" t="str">
        <f t="shared" si="21"/>
        <v>04001 29999</v>
      </c>
      <c r="E1120" s="117" t="e">
        <f>#REF!</f>
        <v>#REF!</v>
      </c>
      <c r="F1120" s="117" t="e">
        <f>#REF!</f>
        <v>#REF!</v>
      </c>
    </row>
    <row r="1121" spans="1:6" s="7" customFormat="1" ht="22.5" hidden="1" outlineLevel="3">
      <c r="A1121" s="30" t="s">
        <v>179</v>
      </c>
      <c r="B1121" s="58" t="s">
        <v>210</v>
      </c>
      <c r="C1121" s="64" t="s">
        <v>754</v>
      </c>
      <c r="D1121" s="59" t="str">
        <f t="shared" si="21"/>
        <v>04001 29999</v>
      </c>
      <c r="E1121" s="117" t="e">
        <f>#REF!</f>
        <v>#REF!</v>
      </c>
      <c r="F1121" s="117" t="e">
        <f>#REF!</f>
        <v>#REF!</v>
      </c>
    </row>
    <row r="1122" spans="1:6" s="7" customFormat="1" ht="22.5" hidden="1" outlineLevel="4">
      <c r="A1122" s="56" t="s">
        <v>215</v>
      </c>
      <c r="B1122" s="58" t="s">
        <v>210</v>
      </c>
      <c r="C1122" s="64" t="s">
        <v>754</v>
      </c>
      <c r="D1122" s="59" t="str">
        <f t="shared" si="21"/>
        <v>04001 29999</v>
      </c>
      <c r="E1122" s="117" t="e">
        <f>#REF!</f>
        <v>#REF!</v>
      </c>
      <c r="F1122" s="117" t="e">
        <f>#REF!</f>
        <v>#REF!</v>
      </c>
    </row>
    <row r="1123" spans="1:6" s="7" customFormat="1" ht="22.5" hidden="1" outlineLevel="5">
      <c r="A1123" s="56" t="s">
        <v>216</v>
      </c>
      <c r="B1123" s="58" t="s">
        <v>210</v>
      </c>
      <c r="C1123" s="64" t="s">
        <v>754</v>
      </c>
      <c r="D1123" s="59" t="str">
        <f t="shared" si="21"/>
        <v>04001 29999</v>
      </c>
      <c r="E1123" s="117" t="e">
        <f>#REF!</f>
        <v>#REF!</v>
      </c>
      <c r="F1123" s="117" t="e">
        <f>#REF!</f>
        <v>#REF!</v>
      </c>
    </row>
    <row r="1124" spans="1:6" s="7" customFormat="1" ht="15.75" hidden="1" outlineLevel="6">
      <c r="A1124" s="56" t="s">
        <v>98</v>
      </c>
      <c r="B1124" s="58" t="s">
        <v>210</v>
      </c>
      <c r="C1124" s="64" t="s">
        <v>754</v>
      </c>
      <c r="D1124" s="59" t="str">
        <f t="shared" si="21"/>
        <v>04001 29999</v>
      </c>
      <c r="E1124" s="117" t="e">
        <f>#REF!</f>
        <v>#REF!</v>
      </c>
      <c r="F1124" s="117" t="e">
        <f>#REF!</f>
        <v>#REF!</v>
      </c>
    </row>
    <row r="1125" spans="1:6" s="7" customFormat="1" ht="15.75" hidden="1" outlineLevel="7">
      <c r="A1125" s="56" t="s">
        <v>178</v>
      </c>
      <c r="B1125" s="61" t="s">
        <v>210</v>
      </c>
      <c r="C1125" s="64" t="s">
        <v>754</v>
      </c>
      <c r="D1125" s="59" t="str">
        <f t="shared" si="21"/>
        <v>04001 29999</v>
      </c>
      <c r="E1125" s="117" t="e">
        <f>#REF!</f>
        <v>#REF!</v>
      </c>
      <c r="F1125" s="117" t="e">
        <f>#REF!</f>
        <v>#REF!</v>
      </c>
    </row>
    <row r="1126" spans="1:6" s="7" customFormat="1" ht="22.5" hidden="1" outlineLevel="3">
      <c r="A1126" s="30" t="s">
        <v>179</v>
      </c>
      <c r="B1126" s="58" t="s">
        <v>210</v>
      </c>
      <c r="C1126" s="64" t="s">
        <v>754</v>
      </c>
      <c r="D1126" s="59" t="str">
        <f t="shared" si="21"/>
        <v>04001 29999</v>
      </c>
      <c r="E1126" s="117" t="e">
        <f>#REF!</f>
        <v>#REF!</v>
      </c>
      <c r="F1126" s="117" t="e">
        <f>#REF!</f>
        <v>#REF!</v>
      </c>
    </row>
    <row r="1127" spans="1:6" s="7" customFormat="1" ht="22.5" hidden="1" outlineLevel="5">
      <c r="A1127" s="56" t="s">
        <v>217</v>
      </c>
      <c r="B1127" s="58" t="s">
        <v>210</v>
      </c>
      <c r="C1127" s="64" t="s">
        <v>754</v>
      </c>
      <c r="D1127" s="59" t="str">
        <f t="shared" si="21"/>
        <v>04001 29999</v>
      </c>
      <c r="E1127" s="117" t="e">
        <f>#REF!</f>
        <v>#REF!</v>
      </c>
      <c r="F1127" s="117" t="e">
        <f>#REF!</f>
        <v>#REF!</v>
      </c>
    </row>
    <row r="1128" spans="1:6" s="7" customFormat="1" ht="15.75" hidden="1" outlineLevel="6">
      <c r="A1128" s="56" t="s">
        <v>98</v>
      </c>
      <c r="B1128" s="58" t="s">
        <v>210</v>
      </c>
      <c r="C1128" s="64" t="s">
        <v>754</v>
      </c>
      <c r="D1128" s="59" t="str">
        <f t="shared" si="21"/>
        <v>04001 29999</v>
      </c>
      <c r="E1128" s="117" t="e">
        <f>#REF!</f>
        <v>#REF!</v>
      </c>
      <c r="F1128" s="117" t="e">
        <f>#REF!</f>
        <v>#REF!</v>
      </c>
    </row>
    <row r="1129" spans="1:6" s="7" customFormat="1" ht="15.75" hidden="1" outlineLevel="7">
      <c r="A1129" s="56" t="s">
        <v>178</v>
      </c>
      <c r="B1129" s="61" t="s">
        <v>210</v>
      </c>
      <c r="C1129" s="64" t="s">
        <v>754</v>
      </c>
      <c r="D1129" s="59" t="str">
        <f t="shared" si="21"/>
        <v>04001 29999</v>
      </c>
      <c r="E1129" s="117" t="e">
        <f>#REF!</f>
        <v>#REF!</v>
      </c>
      <c r="F1129" s="117" t="e">
        <f>#REF!</f>
        <v>#REF!</v>
      </c>
    </row>
    <row r="1130" spans="1:6" s="7" customFormat="1" ht="22.5" hidden="1" outlineLevel="1">
      <c r="A1130" s="30" t="s">
        <v>179</v>
      </c>
      <c r="B1130" s="58" t="s">
        <v>219</v>
      </c>
      <c r="C1130" s="64" t="s">
        <v>754</v>
      </c>
      <c r="D1130" s="59" t="str">
        <f t="shared" si="21"/>
        <v>04001 29999</v>
      </c>
      <c r="E1130" s="117" t="e">
        <f>#REF!</f>
        <v>#REF!</v>
      </c>
      <c r="F1130" s="117" t="e">
        <f>#REF!</f>
        <v>#REF!</v>
      </c>
    </row>
    <row r="1131" spans="1:6" s="7" customFormat="1" ht="15.75" hidden="1" outlineLevel="2">
      <c r="A1131" s="56" t="s">
        <v>218</v>
      </c>
      <c r="B1131" s="58" t="s">
        <v>219</v>
      </c>
      <c r="C1131" s="64" t="s">
        <v>754</v>
      </c>
      <c r="D1131" s="59" t="str">
        <f t="shared" si="21"/>
        <v>04001 29999</v>
      </c>
      <c r="E1131" s="117" t="e">
        <f>#REF!</f>
        <v>#REF!</v>
      </c>
      <c r="F1131" s="117" t="e">
        <f>#REF!</f>
        <v>#REF!</v>
      </c>
    </row>
    <row r="1132" spans="1:6" s="7" customFormat="1" ht="15.75" hidden="1" outlineLevel="3">
      <c r="A1132" s="56" t="s">
        <v>220</v>
      </c>
      <c r="B1132" s="58" t="s">
        <v>219</v>
      </c>
      <c r="C1132" s="64" t="s">
        <v>754</v>
      </c>
      <c r="D1132" s="59" t="str">
        <f t="shared" si="21"/>
        <v>04001 29999</v>
      </c>
      <c r="E1132" s="117" t="e">
        <f>#REF!</f>
        <v>#REF!</v>
      </c>
      <c r="F1132" s="117" t="e">
        <f>#REF!</f>
        <v>#REF!</v>
      </c>
    </row>
    <row r="1133" spans="1:6" s="7" customFormat="1" ht="22.5" hidden="1" outlineLevel="5">
      <c r="A1133" s="56" t="s">
        <v>221</v>
      </c>
      <c r="B1133" s="58" t="s">
        <v>219</v>
      </c>
      <c r="C1133" s="64" t="s">
        <v>754</v>
      </c>
      <c r="D1133" s="59" t="str">
        <f t="shared" si="21"/>
        <v>04001 29999</v>
      </c>
      <c r="E1133" s="117" t="e">
        <f>#REF!</f>
        <v>#REF!</v>
      </c>
      <c r="F1133" s="117" t="e">
        <f>#REF!</f>
        <v>#REF!</v>
      </c>
    </row>
    <row r="1134" spans="1:6" s="7" customFormat="1" ht="15.75" hidden="1" outlineLevel="6">
      <c r="A1134" s="56" t="s">
        <v>26</v>
      </c>
      <c r="B1134" s="58" t="s">
        <v>219</v>
      </c>
      <c r="C1134" s="64" t="s">
        <v>754</v>
      </c>
      <c r="D1134" s="59" t="str">
        <f t="shared" si="21"/>
        <v>04001 29999</v>
      </c>
      <c r="E1134" s="117" t="e">
        <f>#REF!</f>
        <v>#REF!</v>
      </c>
      <c r="F1134" s="117" t="e">
        <f>#REF!</f>
        <v>#REF!</v>
      </c>
    </row>
    <row r="1135" spans="1:6" s="7" customFormat="1" ht="15.75" hidden="1" outlineLevel="7">
      <c r="A1135" s="56" t="s">
        <v>28</v>
      </c>
      <c r="B1135" s="61" t="s">
        <v>219</v>
      </c>
      <c r="C1135" s="64" t="s">
        <v>754</v>
      </c>
      <c r="D1135" s="59" t="str">
        <f t="shared" si="21"/>
        <v>04001 29999</v>
      </c>
      <c r="E1135" s="117" t="e">
        <f>#REF!</f>
        <v>#REF!</v>
      </c>
      <c r="F1135" s="117" t="e">
        <f>#REF!</f>
        <v>#REF!</v>
      </c>
    </row>
    <row r="1136" spans="1:6" s="7" customFormat="1" ht="15.75" hidden="1" outlineLevel="7">
      <c r="A1136" s="30" t="s">
        <v>30</v>
      </c>
      <c r="B1136" s="61" t="s">
        <v>219</v>
      </c>
      <c r="C1136" s="64" t="s">
        <v>754</v>
      </c>
      <c r="D1136" s="59" t="str">
        <f t="shared" si="21"/>
        <v>04001 29999</v>
      </c>
      <c r="E1136" s="117" t="e">
        <f>#REF!</f>
        <v>#REF!</v>
      </c>
      <c r="F1136" s="117" t="e">
        <f>#REF!</f>
        <v>#REF!</v>
      </c>
    </row>
    <row r="1137" spans="1:6" s="7" customFormat="1" ht="15.75" hidden="1" outlineLevel="1">
      <c r="A1137" s="30" t="s">
        <v>32</v>
      </c>
      <c r="B1137" s="58" t="s">
        <v>223</v>
      </c>
      <c r="C1137" s="64" t="s">
        <v>754</v>
      </c>
      <c r="D1137" s="59" t="str">
        <f t="shared" si="21"/>
        <v>04001 29999</v>
      </c>
      <c r="E1137" s="117" t="e">
        <f>#REF!</f>
        <v>#REF!</v>
      </c>
      <c r="F1137" s="117" t="e">
        <f>#REF!</f>
        <v>#REF!</v>
      </c>
    </row>
    <row r="1138" spans="1:6" s="7" customFormat="1" ht="15.75" hidden="1" outlineLevel="2">
      <c r="A1138" s="56" t="s">
        <v>222</v>
      </c>
      <c r="B1138" s="58" t="s">
        <v>223</v>
      </c>
      <c r="C1138" s="64" t="s">
        <v>754</v>
      </c>
      <c r="D1138" s="59" t="str">
        <f t="shared" si="21"/>
        <v>04001 29999</v>
      </c>
      <c r="E1138" s="117" t="e">
        <f>#REF!</f>
        <v>#REF!</v>
      </c>
      <c r="F1138" s="117" t="e">
        <f>#REF!</f>
        <v>#REF!</v>
      </c>
    </row>
    <row r="1139" spans="1:6" s="7" customFormat="1" ht="15.75" hidden="1" outlineLevel="3">
      <c r="A1139" s="56" t="s">
        <v>224</v>
      </c>
      <c r="B1139" s="58" t="s">
        <v>223</v>
      </c>
      <c r="C1139" s="64" t="s">
        <v>754</v>
      </c>
      <c r="D1139" s="59" t="str">
        <f t="shared" si="21"/>
        <v>04001 29999</v>
      </c>
      <c r="E1139" s="117" t="e">
        <f>#REF!</f>
        <v>#REF!</v>
      </c>
      <c r="F1139" s="117" t="e">
        <f>#REF!</f>
        <v>#REF!</v>
      </c>
    </row>
    <row r="1140" spans="1:6" s="7" customFormat="1" ht="22.5" hidden="1" outlineLevel="5">
      <c r="A1140" s="56" t="s">
        <v>225</v>
      </c>
      <c r="B1140" s="58" t="s">
        <v>223</v>
      </c>
      <c r="C1140" s="64" t="s">
        <v>754</v>
      </c>
      <c r="D1140" s="59" t="str">
        <f t="shared" si="21"/>
        <v>04001 29999</v>
      </c>
      <c r="E1140" s="117" t="e">
        <f>#REF!</f>
        <v>#REF!</v>
      </c>
      <c r="F1140" s="117" t="e">
        <f>#REF!</f>
        <v>#REF!</v>
      </c>
    </row>
    <row r="1141" spans="1:6" s="7" customFormat="1" ht="15.75" hidden="1" outlineLevel="6">
      <c r="A1141" s="56" t="s">
        <v>26</v>
      </c>
      <c r="B1141" s="58" t="s">
        <v>223</v>
      </c>
      <c r="C1141" s="64" t="s">
        <v>754</v>
      </c>
      <c r="D1141" s="59" t="str">
        <f t="shared" si="21"/>
        <v>04001 29999</v>
      </c>
      <c r="E1141" s="117" t="e">
        <f>#REF!</f>
        <v>#REF!</v>
      </c>
      <c r="F1141" s="117" t="e">
        <f>#REF!</f>
        <v>#REF!</v>
      </c>
    </row>
    <row r="1142" spans="1:6" s="7" customFormat="1" ht="15.75" hidden="1" outlineLevel="7">
      <c r="A1142" s="56" t="s">
        <v>28</v>
      </c>
      <c r="B1142" s="61" t="s">
        <v>223</v>
      </c>
      <c r="C1142" s="64" t="s">
        <v>754</v>
      </c>
      <c r="D1142" s="59" t="str">
        <f t="shared" si="21"/>
        <v>04001 29999</v>
      </c>
      <c r="E1142" s="117" t="e">
        <f>#REF!</f>
        <v>#REF!</v>
      </c>
      <c r="F1142" s="117" t="e">
        <f>#REF!</f>
        <v>#REF!</v>
      </c>
    </row>
    <row r="1143" spans="1:6" s="7" customFormat="1" ht="15.75" hidden="1" outlineLevel="1">
      <c r="A1143" s="30" t="s">
        <v>226</v>
      </c>
      <c r="B1143" s="58" t="s">
        <v>228</v>
      </c>
      <c r="C1143" s="64" t="s">
        <v>754</v>
      </c>
      <c r="D1143" s="59" t="str">
        <f t="shared" si="21"/>
        <v>04001 29999</v>
      </c>
      <c r="E1143" s="117" t="e">
        <f>#REF!</f>
        <v>#REF!</v>
      </c>
      <c r="F1143" s="117" t="e">
        <f>#REF!</f>
        <v>#REF!</v>
      </c>
    </row>
    <row r="1144" spans="1:6" s="7" customFormat="1" ht="15.75" hidden="1" outlineLevel="2">
      <c r="A1144" s="56" t="s">
        <v>227</v>
      </c>
      <c r="B1144" s="58" t="s">
        <v>228</v>
      </c>
      <c r="C1144" s="64" t="s">
        <v>754</v>
      </c>
      <c r="D1144" s="59" t="str">
        <f t="shared" si="21"/>
        <v>04001 29999</v>
      </c>
      <c r="E1144" s="117" t="e">
        <f>#REF!</f>
        <v>#REF!</v>
      </c>
      <c r="F1144" s="117" t="e">
        <f>#REF!</f>
        <v>#REF!</v>
      </c>
    </row>
    <row r="1145" spans="1:6" s="7" customFormat="1" ht="22.5" hidden="1" outlineLevel="3">
      <c r="A1145" s="56" t="s">
        <v>12</v>
      </c>
      <c r="B1145" s="58" t="s">
        <v>228</v>
      </c>
      <c r="C1145" s="64" t="s">
        <v>754</v>
      </c>
      <c r="D1145" s="59" t="str">
        <f t="shared" si="21"/>
        <v>04001 29999</v>
      </c>
      <c r="E1145" s="117" t="e">
        <f>#REF!</f>
        <v>#REF!</v>
      </c>
      <c r="F1145" s="117" t="e">
        <f>#REF!</f>
        <v>#REF!</v>
      </c>
    </row>
    <row r="1146" spans="1:6" s="7" customFormat="1" ht="22.5" hidden="1" outlineLevel="5">
      <c r="A1146" s="56" t="s">
        <v>53</v>
      </c>
      <c r="B1146" s="58" t="s">
        <v>228</v>
      </c>
      <c r="C1146" s="64" t="s">
        <v>754</v>
      </c>
      <c r="D1146" s="59" t="str">
        <f t="shared" si="21"/>
        <v>04001 29999</v>
      </c>
      <c r="E1146" s="117" t="e">
        <f>#REF!</f>
        <v>#REF!</v>
      </c>
      <c r="F1146" s="117" t="e">
        <f>#REF!</f>
        <v>#REF!</v>
      </c>
    </row>
    <row r="1147" spans="1:6" s="7" customFormat="1" ht="33.75" hidden="1" outlineLevel="6">
      <c r="A1147" s="56" t="s">
        <v>15</v>
      </c>
      <c r="B1147" s="58" t="s">
        <v>228</v>
      </c>
      <c r="C1147" s="64" t="s">
        <v>754</v>
      </c>
      <c r="D1147" s="59" t="str">
        <f t="shared" si="21"/>
        <v>04001 29999</v>
      </c>
      <c r="E1147" s="117" t="e">
        <f>#REF!</f>
        <v>#REF!</v>
      </c>
      <c r="F1147" s="117" t="e">
        <f>#REF!</f>
        <v>#REF!</v>
      </c>
    </row>
    <row r="1148" spans="1:6" s="7" customFormat="1" ht="15.75" hidden="1" outlineLevel="7">
      <c r="A1148" s="56" t="s">
        <v>17</v>
      </c>
      <c r="B1148" s="61" t="s">
        <v>228</v>
      </c>
      <c r="C1148" s="64" t="s">
        <v>754</v>
      </c>
      <c r="D1148" s="59" t="str">
        <f t="shared" si="21"/>
        <v>04001 29999</v>
      </c>
      <c r="E1148" s="117" t="e">
        <f>#REF!</f>
        <v>#REF!</v>
      </c>
      <c r="F1148" s="117" t="e">
        <f>#REF!</f>
        <v>#REF!</v>
      </c>
    </row>
    <row r="1149" spans="1:6" s="7" customFormat="1" ht="15.75" hidden="1" outlineLevel="3">
      <c r="A1149" s="30" t="s">
        <v>19</v>
      </c>
      <c r="B1149" s="58" t="s">
        <v>228</v>
      </c>
      <c r="C1149" s="64" t="s">
        <v>754</v>
      </c>
      <c r="D1149" s="59" t="str">
        <f t="shared" si="21"/>
        <v>04001 29999</v>
      </c>
      <c r="E1149" s="117" t="e">
        <f>#REF!</f>
        <v>#REF!</v>
      </c>
      <c r="F1149" s="117" t="e">
        <f>#REF!</f>
        <v>#REF!</v>
      </c>
    </row>
    <row r="1150" spans="1:6" s="7" customFormat="1" ht="15.75" hidden="1" outlineLevel="5">
      <c r="A1150" s="56" t="s">
        <v>23</v>
      </c>
      <c r="B1150" s="58" t="s">
        <v>228</v>
      </c>
      <c r="C1150" s="64" t="s">
        <v>754</v>
      </c>
      <c r="D1150" s="59" t="str">
        <f t="shared" si="21"/>
        <v>04001 29999</v>
      </c>
      <c r="E1150" s="117" t="e">
        <f>#REF!</f>
        <v>#REF!</v>
      </c>
      <c r="F1150" s="117" t="e">
        <f>#REF!</f>
        <v>#REF!</v>
      </c>
    </row>
    <row r="1151" spans="1:6" s="7" customFormat="1" ht="33.75" hidden="1" outlineLevel="6">
      <c r="A1151" s="56" t="s">
        <v>15</v>
      </c>
      <c r="B1151" s="58" t="s">
        <v>228</v>
      </c>
      <c r="C1151" s="64" t="s">
        <v>754</v>
      </c>
      <c r="D1151" s="59" t="str">
        <f t="shared" si="21"/>
        <v>04001 29999</v>
      </c>
      <c r="E1151" s="117" t="e">
        <f>#REF!</f>
        <v>#REF!</v>
      </c>
      <c r="F1151" s="117" t="e">
        <f>#REF!</f>
        <v>#REF!</v>
      </c>
    </row>
    <row r="1152" spans="1:6" s="7" customFormat="1" ht="15.75" hidden="1" outlineLevel="7">
      <c r="A1152" s="56" t="s">
        <v>17</v>
      </c>
      <c r="B1152" s="61" t="s">
        <v>228</v>
      </c>
      <c r="C1152" s="64" t="s">
        <v>754</v>
      </c>
      <c r="D1152" s="59" t="str">
        <f t="shared" si="21"/>
        <v>04001 29999</v>
      </c>
      <c r="E1152" s="117" t="e">
        <f>#REF!</f>
        <v>#REF!</v>
      </c>
      <c r="F1152" s="117" t="e">
        <f>#REF!</f>
        <v>#REF!</v>
      </c>
    </row>
    <row r="1153" spans="1:6" s="7" customFormat="1" ht="15.75" hidden="1" outlineLevel="7">
      <c r="A1153" s="30" t="s">
        <v>19</v>
      </c>
      <c r="B1153" s="61" t="s">
        <v>228</v>
      </c>
      <c r="C1153" s="64" t="s">
        <v>754</v>
      </c>
      <c r="D1153" s="59" t="str">
        <f t="shared" si="21"/>
        <v>04001 29999</v>
      </c>
      <c r="E1153" s="117" t="e">
        <f>#REF!</f>
        <v>#REF!</v>
      </c>
      <c r="F1153" s="117" t="e">
        <f>#REF!</f>
        <v>#REF!</v>
      </c>
    </row>
    <row r="1154" spans="1:6" s="7" customFormat="1" ht="15.75" hidden="1" outlineLevel="5">
      <c r="A1154" s="30" t="s">
        <v>24</v>
      </c>
      <c r="B1154" s="58" t="s">
        <v>228</v>
      </c>
      <c r="C1154" s="64" t="s">
        <v>754</v>
      </c>
      <c r="D1154" s="59" t="str">
        <f t="shared" si="21"/>
        <v>04001 29999</v>
      </c>
      <c r="E1154" s="117" t="e">
        <f>#REF!</f>
        <v>#REF!</v>
      </c>
      <c r="F1154" s="117" t="e">
        <f>#REF!</f>
        <v>#REF!</v>
      </c>
    </row>
    <row r="1155" spans="1:6" s="7" customFormat="1" ht="15.75" hidden="1" outlineLevel="6">
      <c r="A1155" s="56" t="s">
        <v>26</v>
      </c>
      <c r="B1155" s="58" t="s">
        <v>228</v>
      </c>
      <c r="C1155" s="64" t="s">
        <v>754</v>
      </c>
      <c r="D1155" s="59" t="str">
        <f t="shared" si="21"/>
        <v>04001 29999</v>
      </c>
      <c r="E1155" s="117" t="e">
        <f>#REF!</f>
        <v>#REF!</v>
      </c>
      <c r="F1155" s="117" t="e">
        <f>#REF!</f>
        <v>#REF!</v>
      </c>
    </row>
    <row r="1156" spans="1:6" s="7" customFormat="1" ht="15.75" hidden="1" outlineLevel="7">
      <c r="A1156" s="56" t="s">
        <v>28</v>
      </c>
      <c r="B1156" s="61" t="s">
        <v>228</v>
      </c>
      <c r="C1156" s="64" t="s">
        <v>754</v>
      </c>
      <c r="D1156" s="59" t="str">
        <f t="shared" si="21"/>
        <v>04001 29999</v>
      </c>
      <c r="E1156" s="117" t="e">
        <f>#REF!</f>
        <v>#REF!</v>
      </c>
      <c r="F1156" s="117" t="e">
        <f>#REF!</f>
        <v>#REF!</v>
      </c>
    </row>
    <row r="1157" spans="1:6" s="7" customFormat="1" ht="15.75" hidden="1" outlineLevel="7">
      <c r="A1157" s="30" t="s">
        <v>30</v>
      </c>
      <c r="B1157" s="61" t="s">
        <v>228</v>
      </c>
      <c r="C1157" s="64" t="s">
        <v>754</v>
      </c>
      <c r="D1157" s="59" t="str">
        <f t="shared" si="21"/>
        <v>04001 29999</v>
      </c>
      <c r="E1157" s="117" t="e">
        <f>#REF!</f>
        <v>#REF!</v>
      </c>
      <c r="F1157" s="117" t="e">
        <f>#REF!</f>
        <v>#REF!</v>
      </c>
    </row>
    <row r="1158" spans="1:6" s="7" customFormat="1" ht="15.75" hidden="1" outlineLevel="5">
      <c r="A1158" s="30" t="s">
        <v>32</v>
      </c>
      <c r="B1158" s="58" t="s">
        <v>228</v>
      </c>
      <c r="C1158" s="64" t="s">
        <v>754</v>
      </c>
      <c r="D1158" s="59" t="str">
        <f t="shared" si="21"/>
        <v>04001 29999</v>
      </c>
      <c r="E1158" s="117" t="e">
        <f>#REF!</f>
        <v>#REF!</v>
      </c>
      <c r="F1158" s="117" t="e">
        <f>#REF!</f>
        <v>#REF!</v>
      </c>
    </row>
    <row r="1159" spans="1:6" s="7" customFormat="1" ht="15.75" hidden="1" outlineLevel="6">
      <c r="A1159" s="56" t="s">
        <v>45</v>
      </c>
      <c r="B1159" s="58" t="s">
        <v>228</v>
      </c>
      <c r="C1159" s="64" t="s">
        <v>754</v>
      </c>
      <c r="D1159" s="59" t="str">
        <f t="shared" si="21"/>
        <v>04001 29999</v>
      </c>
      <c r="E1159" s="117" t="e">
        <f>#REF!</f>
        <v>#REF!</v>
      </c>
      <c r="F1159" s="117" t="e">
        <f>#REF!</f>
        <v>#REF!</v>
      </c>
    </row>
    <row r="1160" spans="1:6" s="7" customFormat="1" ht="15.75" hidden="1" outlineLevel="7">
      <c r="A1160" s="56" t="s">
        <v>47</v>
      </c>
      <c r="B1160" s="61" t="s">
        <v>228</v>
      </c>
      <c r="C1160" s="64" t="s">
        <v>754</v>
      </c>
      <c r="D1160" s="59" t="str">
        <f t="shared" si="21"/>
        <v>04001 29999</v>
      </c>
      <c r="E1160" s="117" t="e">
        <f>#REF!</f>
        <v>#REF!</v>
      </c>
      <c r="F1160" s="117" t="e">
        <f>#REF!</f>
        <v>#REF!</v>
      </c>
    </row>
    <row r="1161" spans="1:6" s="7" customFormat="1" ht="15.75" hidden="1" outlineLevel="2">
      <c r="A1161" s="30" t="s">
        <v>49</v>
      </c>
      <c r="B1161" s="58" t="s">
        <v>228</v>
      </c>
      <c r="C1161" s="64" t="s">
        <v>754</v>
      </c>
      <c r="D1161" s="59" t="str">
        <f t="shared" si="21"/>
        <v>04001 29999</v>
      </c>
      <c r="E1161" s="117" t="e">
        <f>#REF!</f>
        <v>#REF!</v>
      </c>
      <c r="F1161" s="117" t="e">
        <f>#REF!</f>
        <v>#REF!</v>
      </c>
    </row>
    <row r="1162" spans="1:6" s="7" customFormat="1" ht="15.75" hidden="1" outlineLevel="5">
      <c r="A1162" s="56" t="s">
        <v>229</v>
      </c>
      <c r="B1162" s="58" t="s">
        <v>228</v>
      </c>
      <c r="C1162" s="64" t="s">
        <v>754</v>
      </c>
      <c r="D1162" s="59" t="str">
        <f t="shared" si="21"/>
        <v>04001 29999</v>
      </c>
      <c r="E1162" s="117" t="e">
        <f>#REF!</f>
        <v>#REF!</v>
      </c>
      <c r="F1162" s="117" t="e">
        <f>#REF!</f>
        <v>#REF!</v>
      </c>
    </row>
    <row r="1163" spans="1:6" s="7" customFormat="1" ht="15.75" hidden="1" outlineLevel="6">
      <c r="A1163" s="56" t="s">
        <v>26</v>
      </c>
      <c r="B1163" s="58" t="s">
        <v>228</v>
      </c>
      <c r="C1163" s="64" t="s">
        <v>754</v>
      </c>
      <c r="D1163" s="59" t="str">
        <f t="shared" si="21"/>
        <v>04001 29999</v>
      </c>
      <c r="E1163" s="117" t="e">
        <f>#REF!</f>
        <v>#REF!</v>
      </c>
      <c r="F1163" s="117" t="e">
        <f>#REF!</f>
        <v>#REF!</v>
      </c>
    </row>
    <row r="1164" spans="1:6" s="7" customFormat="1" ht="15.75" hidden="1" outlineLevel="7">
      <c r="A1164" s="56" t="s">
        <v>28</v>
      </c>
      <c r="B1164" s="61" t="s">
        <v>228</v>
      </c>
      <c r="C1164" s="64" t="s">
        <v>754</v>
      </c>
      <c r="D1164" s="59" t="str">
        <f t="shared" si="21"/>
        <v>04001 29999</v>
      </c>
      <c r="E1164" s="117" t="e">
        <f>#REF!</f>
        <v>#REF!</v>
      </c>
      <c r="F1164" s="117" t="e">
        <f>#REF!</f>
        <v>#REF!</v>
      </c>
    </row>
    <row r="1165" spans="1:6" s="7" customFormat="1" ht="15.75" hidden="1" outlineLevel="2">
      <c r="A1165" s="30" t="s">
        <v>32</v>
      </c>
      <c r="B1165" s="58" t="s">
        <v>228</v>
      </c>
      <c r="C1165" s="64" t="s">
        <v>754</v>
      </c>
      <c r="D1165" s="59" t="str">
        <f t="shared" si="21"/>
        <v>04001 29999</v>
      </c>
      <c r="E1165" s="117" t="e">
        <f>#REF!</f>
        <v>#REF!</v>
      </c>
      <c r="F1165" s="117" t="e">
        <f>#REF!</f>
        <v>#REF!</v>
      </c>
    </row>
    <row r="1166" spans="1:6" s="7" customFormat="1" ht="15.75" hidden="1" outlineLevel="3">
      <c r="A1166" s="56" t="s">
        <v>230</v>
      </c>
      <c r="B1166" s="58" t="s">
        <v>228</v>
      </c>
      <c r="C1166" s="64" t="s">
        <v>754</v>
      </c>
      <c r="D1166" s="59" t="str">
        <f t="shared" si="21"/>
        <v>04001 29999</v>
      </c>
      <c r="E1166" s="117" t="e">
        <f>#REF!</f>
        <v>#REF!</v>
      </c>
      <c r="F1166" s="117" t="e">
        <f>#REF!</f>
        <v>#REF!</v>
      </c>
    </row>
    <row r="1167" spans="1:6" s="7" customFormat="1" ht="15.75" hidden="1" outlineLevel="5">
      <c r="A1167" s="56" t="s">
        <v>231</v>
      </c>
      <c r="B1167" s="58" t="s">
        <v>228</v>
      </c>
      <c r="C1167" s="64" t="s">
        <v>754</v>
      </c>
      <c r="D1167" s="59" t="str">
        <f t="shared" ref="D1167:D1230" si="22">C1167</f>
        <v>04001 29999</v>
      </c>
      <c r="E1167" s="117" t="e">
        <f>#REF!</f>
        <v>#REF!</v>
      </c>
      <c r="F1167" s="117" t="e">
        <f>#REF!</f>
        <v>#REF!</v>
      </c>
    </row>
    <row r="1168" spans="1:6" s="7" customFormat="1" ht="15.75" hidden="1" outlineLevel="6">
      <c r="A1168" s="56" t="s">
        <v>26</v>
      </c>
      <c r="B1168" s="58" t="s">
        <v>228</v>
      </c>
      <c r="C1168" s="64" t="s">
        <v>754</v>
      </c>
      <c r="D1168" s="59" t="str">
        <f t="shared" si="22"/>
        <v>04001 29999</v>
      </c>
      <c r="E1168" s="117" t="e">
        <f>#REF!</f>
        <v>#REF!</v>
      </c>
      <c r="F1168" s="117" t="e">
        <f>#REF!</f>
        <v>#REF!</v>
      </c>
    </row>
    <row r="1169" spans="1:6" s="7" customFormat="1" ht="15.75" hidden="1" outlineLevel="7">
      <c r="A1169" s="56" t="s">
        <v>28</v>
      </c>
      <c r="B1169" s="61" t="s">
        <v>228</v>
      </c>
      <c r="C1169" s="64" t="s">
        <v>754</v>
      </c>
      <c r="D1169" s="59" t="str">
        <f t="shared" si="22"/>
        <v>04001 29999</v>
      </c>
      <c r="E1169" s="117" t="e">
        <f>#REF!</f>
        <v>#REF!</v>
      </c>
      <c r="F1169" s="117" t="e">
        <f>#REF!</f>
        <v>#REF!</v>
      </c>
    </row>
    <row r="1170" spans="1:6" s="7" customFormat="1" ht="15.75" hidden="1" outlineLevel="3">
      <c r="A1170" s="30" t="s">
        <v>32</v>
      </c>
      <c r="B1170" s="58" t="s">
        <v>228</v>
      </c>
      <c r="C1170" s="64" t="s">
        <v>754</v>
      </c>
      <c r="D1170" s="59" t="str">
        <f t="shared" si="22"/>
        <v>04001 29999</v>
      </c>
      <c r="E1170" s="117" t="e">
        <f>#REF!</f>
        <v>#REF!</v>
      </c>
      <c r="F1170" s="117" t="e">
        <f>#REF!</f>
        <v>#REF!</v>
      </c>
    </row>
    <row r="1171" spans="1:6" s="7" customFormat="1" ht="33.75" hidden="1" outlineLevel="5">
      <c r="A1171" s="56" t="s">
        <v>232</v>
      </c>
      <c r="B1171" s="58" t="s">
        <v>228</v>
      </c>
      <c r="C1171" s="64" t="s">
        <v>754</v>
      </c>
      <c r="D1171" s="59" t="str">
        <f t="shared" si="22"/>
        <v>04001 29999</v>
      </c>
      <c r="E1171" s="117" t="e">
        <f>#REF!</f>
        <v>#REF!</v>
      </c>
      <c r="F1171" s="117" t="e">
        <f>#REF!</f>
        <v>#REF!</v>
      </c>
    </row>
    <row r="1172" spans="1:6" s="7" customFormat="1" ht="15.75" hidden="1" outlineLevel="6">
      <c r="A1172" s="56" t="s">
        <v>26</v>
      </c>
      <c r="B1172" s="58" t="s">
        <v>228</v>
      </c>
      <c r="C1172" s="64" t="s">
        <v>754</v>
      </c>
      <c r="D1172" s="59" t="str">
        <f t="shared" si="22"/>
        <v>04001 29999</v>
      </c>
      <c r="E1172" s="117" t="e">
        <f>#REF!</f>
        <v>#REF!</v>
      </c>
      <c r="F1172" s="117" t="e">
        <f>#REF!</f>
        <v>#REF!</v>
      </c>
    </row>
    <row r="1173" spans="1:6" s="7" customFormat="1" ht="15.75" hidden="1" outlineLevel="7">
      <c r="A1173" s="56" t="s">
        <v>28</v>
      </c>
      <c r="B1173" s="61" t="s">
        <v>228</v>
      </c>
      <c r="C1173" s="64" t="s">
        <v>754</v>
      </c>
      <c r="D1173" s="59" t="str">
        <f t="shared" si="22"/>
        <v>04001 29999</v>
      </c>
      <c r="E1173" s="117" t="e">
        <f>#REF!</f>
        <v>#REF!</v>
      </c>
      <c r="F1173" s="117" t="e">
        <f>#REF!</f>
        <v>#REF!</v>
      </c>
    </row>
    <row r="1174" spans="1:6" s="7" customFormat="1" ht="15.75" hidden="1" outlineLevel="3">
      <c r="A1174" s="30" t="s">
        <v>32</v>
      </c>
      <c r="B1174" s="58" t="s">
        <v>228</v>
      </c>
      <c r="C1174" s="64" t="s">
        <v>754</v>
      </c>
      <c r="D1174" s="59" t="str">
        <f t="shared" si="22"/>
        <v>04001 29999</v>
      </c>
      <c r="E1174" s="117" t="e">
        <f>#REF!</f>
        <v>#REF!</v>
      </c>
      <c r="F1174" s="117" t="e">
        <f>#REF!</f>
        <v>#REF!</v>
      </c>
    </row>
    <row r="1175" spans="1:6" s="7" customFormat="1" ht="15.75" hidden="1" outlineLevel="5">
      <c r="A1175" s="56" t="s">
        <v>233</v>
      </c>
      <c r="B1175" s="58" t="s">
        <v>228</v>
      </c>
      <c r="C1175" s="64" t="s">
        <v>754</v>
      </c>
      <c r="D1175" s="59" t="str">
        <f t="shared" si="22"/>
        <v>04001 29999</v>
      </c>
      <c r="E1175" s="117" t="e">
        <f>#REF!</f>
        <v>#REF!</v>
      </c>
      <c r="F1175" s="117" t="e">
        <f>#REF!</f>
        <v>#REF!</v>
      </c>
    </row>
    <row r="1176" spans="1:6" s="7" customFormat="1" ht="15.75" hidden="1" outlineLevel="6">
      <c r="A1176" s="56" t="s">
        <v>26</v>
      </c>
      <c r="B1176" s="58" t="s">
        <v>228</v>
      </c>
      <c r="C1176" s="64" t="s">
        <v>754</v>
      </c>
      <c r="D1176" s="59" t="str">
        <f t="shared" si="22"/>
        <v>04001 29999</v>
      </c>
      <c r="E1176" s="117" t="e">
        <f>#REF!</f>
        <v>#REF!</v>
      </c>
      <c r="F1176" s="117" t="e">
        <f>#REF!</f>
        <v>#REF!</v>
      </c>
    </row>
    <row r="1177" spans="1:6" s="7" customFormat="1" ht="15.75" hidden="1" outlineLevel="7">
      <c r="A1177" s="56" t="s">
        <v>28</v>
      </c>
      <c r="B1177" s="61" t="s">
        <v>228</v>
      </c>
      <c r="C1177" s="64" t="s">
        <v>754</v>
      </c>
      <c r="D1177" s="59" t="str">
        <f t="shared" si="22"/>
        <v>04001 29999</v>
      </c>
      <c r="E1177" s="117" t="e">
        <f>#REF!</f>
        <v>#REF!</v>
      </c>
      <c r="F1177" s="117" t="e">
        <f>#REF!</f>
        <v>#REF!</v>
      </c>
    </row>
    <row r="1178" spans="1:6" s="7" customFormat="1" ht="15.75" hidden="1" outlineLevel="3">
      <c r="A1178" s="30" t="s">
        <v>32</v>
      </c>
      <c r="B1178" s="58" t="s">
        <v>228</v>
      </c>
      <c r="C1178" s="64" t="s">
        <v>754</v>
      </c>
      <c r="D1178" s="59" t="str">
        <f t="shared" si="22"/>
        <v>04001 29999</v>
      </c>
      <c r="E1178" s="117" t="e">
        <f>#REF!</f>
        <v>#REF!</v>
      </c>
      <c r="F1178" s="117" t="e">
        <f>#REF!</f>
        <v>#REF!</v>
      </c>
    </row>
    <row r="1179" spans="1:6" s="7" customFormat="1" ht="22.5" hidden="1" outlineLevel="5">
      <c r="A1179" s="56" t="s">
        <v>234</v>
      </c>
      <c r="B1179" s="58" t="s">
        <v>228</v>
      </c>
      <c r="C1179" s="64" t="s">
        <v>754</v>
      </c>
      <c r="D1179" s="59" t="str">
        <f t="shared" si="22"/>
        <v>04001 29999</v>
      </c>
      <c r="E1179" s="117" t="e">
        <f>#REF!</f>
        <v>#REF!</v>
      </c>
      <c r="F1179" s="117" t="e">
        <f>#REF!</f>
        <v>#REF!</v>
      </c>
    </row>
    <row r="1180" spans="1:6" s="7" customFormat="1" ht="15.75" hidden="1" outlineLevel="6">
      <c r="A1180" s="56" t="s">
        <v>45</v>
      </c>
      <c r="B1180" s="58" t="s">
        <v>228</v>
      </c>
      <c r="C1180" s="64" t="s">
        <v>754</v>
      </c>
      <c r="D1180" s="59" t="str">
        <f t="shared" si="22"/>
        <v>04001 29999</v>
      </c>
      <c r="E1180" s="117" t="e">
        <f>#REF!</f>
        <v>#REF!</v>
      </c>
      <c r="F1180" s="117" t="e">
        <f>#REF!</f>
        <v>#REF!</v>
      </c>
    </row>
    <row r="1181" spans="1:6" s="7" customFormat="1" ht="22.5" hidden="1" outlineLevel="7">
      <c r="A1181" s="56" t="s">
        <v>149</v>
      </c>
      <c r="B1181" s="61" t="s">
        <v>228</v>
      </c>
      <c r="C1181" s="64" t="s">
        <v>754</v>
      </c>
      <c r="D1181" s="59" t="str">
        <f t="shared" si="22"/>
        <v>04001 29999</v>
      </c>
      <c r="E1181" s="117" t="e">
        <f>#REF!</f>
        <v>#REF!</v>
      </c>
      <c r="F1181" s="117" t="e">
        <f>#REF!</f>
        <v>#REF!</v>
      </c>
    </row>
    <row r="1182" spans="1:6" s="7" customFormat="1" ht="22.5" hidden="1" outlineLevel="3">
      <c r="A1182" s="30" t="s">
        <v>149</v>
      </c>
      <c r="B1182" s="58" t="s">
        <v>228</v>
      </c>
      <c r="C1182" s="64" t="s">
        <v>754</v>
      </c>
      <c r="D1182" s="59" t="str">
        <f t="shared" si="22"/>
        <v>04001 29999</v>
      </c>
      <c r="E1182" s="117" t="e">
        <f>#REF!</f>
        <v>#REF!</v>
      </c>
      <c r="F1182" s="117" t="e">
        <f>#REF!</f>
        <v>#REF!</v>
      </c>
    </row>
    <row r="1183" spans="1:6" s="7" customFormat="1" ht="15.75" hidden="1" outlineLevel="5">
      <c r="A1183" s="56" t="s">
        <v>77</v>
      </c>
      <c r="B1183" s="58" t="s">
        <v>228</v>
      </c>
      <c r="C1183" s="64" t="s">
        <v>754</v>
      </c>
      <c r="D1183" s="59" t="str">
        <f t="shared" si="22"/>
        <v>04001 29999</v>
      </c>
      <c r="E1183" s="117" t="e">
        <f>#REF!</f>
        <v>#REF!</v>
      </c>
      <c r="F1183" s="117" t="e">
        <f>#REF!</f>
        <v>#REF!</v>
      </c>
    </row>
    <row r="1184" spans="1:6" s="7" customFormat="1" ht="33.75" hidden="1" outlineLevel="6">
      <c r="A1184" s="56" t="s">
        <v>15</v>
      </c>
      <c r="B1184" s="58" t="s">
        <v>228</v>
      </c>
      <c r="C1184" s="64" t="s">
        <v>754</v>
      </c>
      <c r="D1184" s="59" t="str">
        <f t="shared" si="22"/>
        <v>04001 29999</v>
      </c>
      <c r="E1184" s="117" t="e">
        <f>#REF!</f>
        <v>#REF!</v>
      </c>
      <c r="F1184" s="117" t="e">
        <f>#REF!</f>
        <v>#REF!</v>
      </c>
    </row>
    <row r="1185" spans="1:6" s="7" customFormat="1" ht="15.75" hidden="1" outlineLevel="7">
      <c r="A1185" s="56" t="s">
        <v>78</v>
      </c>
      <c r="B1185" s="61" t="s">
        <v>228</v>
      </c>
      <c r="C1185" s="64" t="s">
        <v>754</v>
      </c>
      <c r="D1185" s="59" t="str">
        <f t="shared" si="22"/>
        <v>04001 29999</v>
      </c>
      <c r="E1185" s="117" t="e">
        <f>#REF!</f>
        <v>#REF!</v>
      </c>
      <c r="F1185" s="117" t="e">
        <f>#REF!</f>
        <v>#REF!</v>
      </c>
    </row>
    <row r="1186" spans="1:6" s="7" customFormat="1" ht="15.75" hidden="1" outlineLevel="7">
      <c r="A1186" s="30" t="s">
        <v>19</v>
      </c>
      <c r="B1186" s="61" t="s">
        <v>228</v>
      </c>
      <c r="C1186" s="64" t="s">
        <v>754</v>
      </c>
      <c r="D1186" s="59" t="str">
        <f t="shared" si="22"/>
        <v>04001 29999</v>
      </c>
      <c r="E1186" s="117" t="e">
        <f>#REF!</f>
        <v>#REF!</v>
      </c>
      <c r="F1186" s="117" t="e">
        <f>#REF!</f>
        <v>#REF!</v>
      </c>
    </row>
    <row r="1187" spans="1:6" s="7" customFormat="1" ht="15.75" hidden="1" outlineLevel="5">
      <c r="A1187" s="30" t="s">
        <v>24</v>
      </c>
      <c r="B1187" s="58" t="s">
        <v>228</v>
      </c>
      <c r="C1187" s="64" t="s">
        <v>754</v>
      </c>
      <c r="D1187" s="59" t="str">
        <f t="shared" si="22"/>
        <v>04001 29999</v>
      </c>
      <c r="E1187" s="117" t="e">
        <f>#REF!</f>
        <v>#REF!</v>
      </c>
      <c r="F1187" s="117" t="e">
        <f>#REF!</f>
        <v>#REF!</v>
      </c>
    </row>
    <row r="1188" spans="1:6" s="7" customFormat="1" ht="15.75" hidden="1" outlineLevel="6">
      <c r="A1188" s="56" t="s">
        <v>26</v>
      </c>
      <c r="B1188" s="58" t="s">
        <v>228</v>
      </c>
      <c r="C1188" s="64" t="s">
        <v>754</v>
      </c>
      <c r="D1188" s="59" t="str">
        <f t="shared" si="22"/>
        <v>04001 29999</v>
      </c>
      <c r="E1188" s="117" t="e">
        <f>#REF!</f>
        <v>#REF!</v>
      </c>
      <c r="F1188" s="117" t="e">
        <f>#REF!</f>
        <v>#REF!</v>
      </c>
    </row>
    <row r="1189" spans="1:6" s="7" customFormat="1" ht="15.75" hidden="1" outlineLevel="7">
      <c r="A1189" s="56" t="s">
        <v>28</v>
      </c>
      <c r="B1189" s="61" t="s">
        <v>228</v>
      </c>
      <c r="C1189" s="64" t="s">
        <v>754</v>
      </c>
      <c r="D1189" s="59" t="str">
        <f t="shared" si="22"/>
        <v>04001 29999</v>
      </c>
      <c r="E1189" s="117" t="e">
        <f>#REF!</f>
        <v>#REF!</v>
      </c>
      <c r="F1189" s="117" t="e">
        <f>#REF!</f>
        <v>#REF!</v>
      </c>
    </row>
    <row r="1190" spans="1:6" s="7" customFormat="1" ht="15.75" hidden="1" outlineLevel="7">
      <c r="A1190" s="30" t="s">
        <v>30</v>
      </c>
      <c r="B1190" s="61" t="s">
        <v>228</v>
      </c>
      <c r="C1190" s="64" t="s">
        <v>754</v>
      </c>
      <c r="D1190" s="59" t="str">
        <f t="shared" si="22"/>
        <v>04001 29999</v>
      </c>
      <c r="E1190" s="117" t="e">
        <f>#REF!</f>
        <v>#REF!</v>
      </c>
      <c r="F1190" s="117" t="e">
        <f>#REF!</f>
        <v>#REF!</v>
      </c>
    </row>
    <row r="1191" spans="1:6" s="7" customFormat="1" ht="15.75" hidden="1" outlineLevel="5">
      <c r="A1191" s="30" t="s">
        <v>32</v>
      </c>
      <c r="B1191" s="58" t="s">
        <v>228</v>
      </c>
      <c r="C1191" s="64" t="s">
        <v>754</v>
      </c>
      <c r="D1191" s="59" t="str">
        <f t="shared" si="22"/>
        <v>04001 29999</v>
      </c>
      <c r="E1191" s="117" t="e">
        <f>#REF!</f>
        <v>#REF!</v>
      </c>
      <c r="F1191" s="117" t="e">
        <f>#REF!</f>
        <v>#REF!</v>
      </c>
    </row>
    <row r="1192" spans="1:6" s="7" customFormat="1" ht="22.5" hidden="1" outlineLevel="6">
      <c r="A1192" s="56" t="s">
        <v>103</v>
      </c>
      <c r="B1192" s="58" t="s">
        <v>228</v>
      </c>
      <c r="C1192" s="64" t="s">
        <v>754</v>
      </c>
      <c r="D1192" s="59" t="str">
        <f t="shared" si="22"/>
        <v>04001 29999</v>
      </c>
      <c r="E1192" s="117" t="e">
        <f>#REF!</f>
        <v>#REF!</v>
      </c>
      <c r="F1192" s="117" t="e">
        <f>#REF!</f>
        <v>#REF!</v>
      </c>
    </row>
    <row r="1193" spans="1:6" s="7" customFormat="1" ht="15.75" hidden="1" outlineLevel="7">
      <c r="A1193" s="56" t="s">
        <v>104</v>
      </c>
      <c r="B1193" s="61" t="s">
        <v>228</v>
      </c>
      <c r="C1193" s="64" t="s">
        <v>754</v>
      </c>
      <c r="D1193" s="59" t="str">
        <f t="shared" si="22"/>
        <v>04001 29999</v>
      </c>
      <c r="E1193" s="117" t="e">
        <f>#REF!</f>
        <v>#REF!</v>
      </c>
      <c r="F1193" s="117" t="e">
        <f>#REF!</f>
        <v>#REF!</v>
      </c>
    </row>
    <row r="1194" spans="1:6" s="7" customFormat="1" ht="22.5" hidden="1" outlineLevel="5">
      <c r="A1194" s="30" t="s">
        <v>105</v>
      </c>
      <c r="B1194" s="58" t="s">
        <v>228</v>
      </c>
      <c r="C1194" s="64" t="s">
        <v>754</v>
      </c>
      <c r="D1194" s="59" t="str">
        <f t="shared" si="22"/>
        <v>04001 29999</v>
      </c>
      <c r="E1194" s="117" t="e">
        <f>#REF!</f>
        <v>#REF!</v>
      </c>
      <c r="F1194" s="117" t="e">
        <f>#REF!</f>
        <v>#REF!</v>
      </c>
    </row>
    <row r="1195" spans="1:6" s="7" customFormat="1" ht="15.75" hidden="1" outlineLevel="6">
      <c r="A1195" s="56" t="s">
        <v>45</v>
      </c>
      <c r="B1195" s="58" t="s">
        <v>228</v>
      </c>
      <c r="C1195" s="64" t="s">
        <v>754</v>
      </c>
      <c r="D1195" s="59" t="str">
        <f t="shared" si="22"/>
        <v>04001 29999</v>
      </c>
      <c r="E1195" s="117" t="e">
        <f>#REF!</f>
        <v>#REF!</v>
      </c>
      <c r="F1195" s="117" t="e">
        <f>#REF!</f>
        <v>#REF!</v>
      </c>
    </row>
    <row r="1196" spans="1:6" s="7" customFormat="1" ht="15.75" hidden="1" outlineLevel="7">
      <c r="A1196" s="56" t="s">
        <v>47</v>
      </c>
      <c r="B1196" s="61" t="s">
        <v>228</v>
      </c>
      <c r="C1196" s="64" t="s">
        <v>754</v>
      </c>
      <c r="D1196" s="59" t="str">
        <f t="shared" si="22"/>
        <v>04001 29999</v>
      </c>
      <c r="E1196" s="117" t="e">
        <f>#REF!</f>
        <v>#REF!</v>
      </c>
      <c r="F1196" s="117" t="e">
        <f>#REF!</f>
        <v>#REF!</v>
      </c>
    </row>
    <row r="1197" spans="1:6" s="7" customFormat="1" ht="15.75" hidden="1" outlineLevel="7">
      <c r="A1197" s="30" t="s">
        <v>54</v>
      </c>
      <c r="B1197" s="61" t="s">
        <v>228</v>
      </c>
      <c r="C1197" s="64" t="s">
        <v>754</v>
      </c>
      <c r="D1197" s="59" t="str">
        <f t="shared" si="22"/>
        <v>04001 29999</v>
      </c>
      <c r="E1197" s="117" t="e">
        <f>#REF!</f>
        <v>#REF!</v>
      </c>
      <c r="F1197" s="117" t="e">
        <f>#REF!</f>
        <v>#REF!</v>
      </c>
    </row>
    <row r="1198" spans="1:6" s="7" customFormat="1" ht="15.75" hidden="1" outlineLevel="2">
      <c r="A1198" s="30" t="s">
        <v>49</v>
      </c>
      <c r="B1198" s="58" t="s">
        <v>228</v>
      </c>
      <c r="C1198" s="64" t="s">
        <v>754</v>
      </c>
      <c r="D1198" s="59" t="str">
        <f t="shared" si="22"/>
        <v>04001 29999</v>
      </c>
      <c r="E1198" s="117" t="e">
        <f>#REF!</f>
        <v>#REF!</v>
      </c>
      <c r="F1198" s="117" t="e">
        <f>#REF!</f>
        <v>#REF!</v>
      </c>
    </row>
    <row r="1199" spans="1:6" s="7" customFormat="1" ht="15.75" hidden="1" outlineLevel="3">
      <c r="A1199" s="56" t="s">
        <v>116</v>
      </c>
      <c r="B1199" s="58" t="s">
        <v>228</v>
      </c>
      <c r="C1199" s="64" t="s">
        <v>754</v>
      </c>
      <c r="D1199" s="59" t="str">
        <f t="shared" si="22"/>
        <v>04001 29999</v>
      </c>
      <c r="E1199" s="117" t="e">
        <f>#REF!</f>
        <v>#REF!</v>
      </c>
      <c r="F1199" s="117" t="e">
        <f>#REF!</f>
        <v>#REF!</v>
      </c>
    </row>
    <row r="1200" spans="1:6" s="7" customFormat="1" ht="22.5" hidden="1" outlineLevel="5">
      <c r="A1200" s="56" t="s">
        <v>235</v>
      </c>
      <c r="B1200" s="58" t="s">
        <v>228</v>
      </c>
      <c r="C1200" s="64" t="s">
        <v>754</v>
      </c>
      <c r="D1200" s="59" t="str">
        <f t="shared" si="22"/>
        <v>04001 29999</v>
      </c>
      <c r="E1200" s="117" t="e">
        <f>#REF!</f>
        <v>#REF!</v>
      </c>
      <c r="F1200" s="117" t="e">
        <f>#REF!</f>
        <v>#REF!</v>
      </c>
    </row>
    <row r="1201" spans="1:6" s="7" customFormat="1" ht="15.75" hidden="1" outlineLevel="6">
      <c r="A1201" s="56" t="s">
        <v>26</v>
      </c>
      <c r="B1201" s="58" t="s">
        <v>228</v>
      </c>
      <c r="C1201" s="64" t="s">
        <v>754</v>
      </c>
      <c r="D1201" s="59" t="str">
        <f t="shared" si="22"/>
        <v>04001 29999</v>
      </c>
      <c r="E1201" s="117" t="e">
        <f>#REF!</f>
        <v>#REF!</v>
      </c>
      <c r="F1201" s="117" t="e">
        <f>#REF!</f>
        <v>#REF!</v>
      </c>
    </row>
    <row r="1202" spans="1:6" s="7" customFormat="1" ht="15.75" hidden="1" outlineLevel="7">
      <c r="A1202" s="56" t="s">
        <v>28</v>
      </c>
      <c r="B1202" s="61" t="s">
        <v>228</v>
      </c>
      <c r="C1202" s="64" t="s">
        <v>754</v>
      </c>
      <c r="D1202" s="59" t="str">
        <f t="shared" si="22"/>
        <v>04001 29999</v>
      </c>
      <c r="E1202" s="117" t="e">
        <f>#REF!</f>
        <v>#REF!</v>
      </c>
      <c r="F1202" s="117" t="e">
        <f>#REF!</f>
        <v>#REF!</v>
      </c>
    </row>
    <row r="1203" spans="1:6" s="7" customFormat="1" ht="15.75" hidden="1" outlineLevel="5">
      <c r="A1203" s="30" t="s">
        <v>32</v>
      </c>
      <c r="B1203" s="58" t="s">
        <v>228</v>
      </c>
      <c r="C1203" s="64" t="s">
        <v>754</v>
      </c>
      <c r="D1203" s="59" t="str">
        <f t="shared" si="22"/>
        <v>04001 29999</v>
      </c>
      <c r="E1203" s="117" t="e">
        <f>#REF!</f>
        <v>#REF!</v>
      </c>
      <c r="F1203" s="117" t="e">
        <f>#REF!</f>
        <v>#REF!</v>
      </c>
    </row>
    <row r="1204" spans="1:6" s="7" customFormat="1" ht="15.75" hidden="1" outlineLevel="6">
      <c r="A1204" s="56" t="s">
        <v>98</v>
      </c>
      <c r="B1204" s="58" t="s">
        <v>228</v>
      </c>
      <c r="C1204" s="64" t="s">
        <v>754</v>
      </c>
      <c r="D1204" s="59" t="str">
        <f t="shared" si="22"/>
        <v>04001 29999</v>
      </c>
      <c r="E1204" s="117" t="e">
        <f>#REF!</f>
        <v>#REF!</v>
      </c>
      <c r="F1204" s="117" t="e">
        <f>#REF!</f>
        <v>#REF!</v>
      </c>
    </row>
    <row r="1205" spans="1:6" s="7" customFormat="1" ht="15.75" hidden="1" outlineLevel="7">
      <c r="A1205" s="56" t="s">
        <v>178</v>
      </c>
      <c r="B1205" s="61" t="s">
        <v>228</v>
      </c>
      <c r="C1205" s="64" t="s">
        <v>754</v>
      </c>
      <c r="D1205" s="59" t="str">
        <f t="shared" si="22"/>
        <v>04001 29999</v>
      </c>
      <c r="E1205" s="117" t="e">
        <f>#REF!</f>
        <v>#REF!</v>
      </c>
      <c r="F1205" s="117" t="e">
        <f>#REF!</f>
        <v>#REF!</v>
      </c>
    </row>
    <row r="1206" spans="1:6" s="7" customFormat="1" ht="22.5" hidden="1" outlineLevel="5">
      <c r="A1206" s="30" t="s">
        <v>214</v>
      </c>
      <c r="B1206" s="58" t="s">
        <v>228</v>
      </c>
      <c r="C1206" s="64" t="s">
        <v>754</v>
      </c>
      <c r="D1206" s="59" t="str">
        <f t="shared" si="22"/>
        <v>04001 29999</v>
      </c>
      <c r="E1206" s="117" t="e">
        <f>#REF!</f>
        <v>#REF!</v>
      </c>
      <c r="F1206" s="117" t="e">
        <f>#REF!</f>
        <v>#REF!</v>
      </c>
    </row>
    <row r="1207" spans="1:6" s="7" customFormat="1" ht="15.75" hidden="1" outlineLevel="6">
      <c r="A1207" s="56" t="s">
        <v>45</v>
      </c>
      <c r="B1207" s="58" t="s">
        <v>228</v>
      </c>
      <c r="C1207" s="64" t="s">
        <v>754</v>
      </c>
      <c r="D1207" s="59" t="str">
        <f t="shared" si="22"/>
        <v>04001 29999</v>
      </c>
      <c r="E1207" s="117" t="e">
        <f>#REF!</f>
        <v>#REF!</v>
      </c>
      <c r="F1207" s="117" t="e">
        <f>#REF!</f>
        <v>#REF!</v>
      </c>
    </row>
    <row r="1208" spans="1:6" s="7" customFormat="1" ht="22.5" hidden="1" outlineLevel="7">
      <c r="A1208" s="56" t="s">
        <v>149</v>
      </c>
      <c r="B1208" s="61" t="s">
        <v>228</v>
      </c>
      <c r="C1208" s="64" t="s">
        <v>754</v>
      </c>
      <c r="D1208" s="59" t="str">
        <f t="shared" si="22"/>
        <v>04001 29999</v>
      </c>
      <c r="E1208" s="117" t="e">
        <f>#REF!</f>
        <v>#REF!</v>
      </c>
      <c r="F1208" s="117" t="e">
        <f>#REF!</f>
        <v>#REF!</v>
      </c>
    </row>
    <row r="1209" spans="1:6" s="7" customFormat="1" ht="22.5" hidden="1" outlineLevel="3">
      <c r="A1209" s="30" t="s">
        <v>149</v>
      </c>
      <c r="B1209" s="58" t="s">
        <v>228</v>
      </c>
      <c r="C1209" s="64" t="s">
        <v>754</v>
      </c>
      <c r="D1209" s="59" t="str">
        <f t="shared" si="22"/>
        <v>04001 29999</v>
      </c>
      <c r="E1209" s="117" t="e">
        <f>#REF!</f>
        <v>#REF!</v>
      </c>
      <c r="F1209" s="117" t="e">
        <f>#REF!</f>
        <v>#REF!</v>
      </c>
    </row>
    <row r="1210" spans="1:6" s="7" customFormat="1" ht="15.75" hidden="1" outlineLevel="5">
      <c r="A1210" s="56" t="s">
        <v>236</v>
      </c>
      <c r="B1210" s="58" t="s">
        <v>228</v>
      </c>
      <c r="C1210" s="64" t="s">
        <v>754</v>
      </c>
      <c r="D1210" s="59" t="str">
        <f t="shared" si="22"/>
        <v>04001 29999</v>
      </c>
      <c r="E1210" s="117" t="e">
        <f>#REF!</f>
        <v>#REF!</v>
      </c>
      <c r="F1210" s="117" t="e">
        <f>#REF!</f>
        <v>#REF!</v>
      </c>
    </row>
    <row r="1211" spans="1:6" s="7" customFormat="1" ht="15.75" hidden="1" outlineLevel="6">
      <c r="A1211" s="56" t="s">
        <v>98</v>
      </c>
      <c r="B1211" s="58" t="s">
        <v>228</v>
      </c>
      <c r="C1211" s="64" t="s">
        <v>754</v>
      </c>
      <c r="D1211" s="59" t="str">
        <f t="shared" si="22"/>
        <v>04001 29999</v>
      </c>
      <c r="E1211" s="117" t="e">
        <f>#REF!</f>
        <v>#REF!</v>
      </c>
      <c r="F1211" s="117" t="e">
        <f>#REF!</f>
        <v>#REF!</v>
      </c>
    </row>
    <row r="1212" spans="1:6" s="7" customFormat="1" ht="15.75" hidden="1" outlineLevel="7">
      <c r="A1212" s="56" t="s">
        <v>178</v>
      </c>
      <c r="B1212" s="61" t="s">
        <v>228</v>
      </c>
      <c r="C1212" s="64" t="s">
        <v>754</v>
      </c>
      <c r="D1212" s="59" t="str">
        <f t="shared" si="22"/>
        <v>04001 29999</v>
      </c>
      <c r="E1212" s="117" t="e">
        <f>#REF!</f>
        <v>#REF!</v>
      </c>
      <c r="F1212" s="117" t="e">
        <f>#REF!</f>
        <v>#REF!</v>
      </c>
    </row>
    <row r="1213" spans="1:6" s="7" customFormat="1" ht="22.5" hidden="1" outlineLevel="3">
      <c r="A1213" s="30" t="s">
        <v>179</v>
      </c>
      <c r="B1213" s="58" t="s">
        <v>228</v>
      </c>
      <c r="C1213" s="64" t="s">
        <v>754</v>
      </c>
      <c r="D1213" s="59" t="str">
        <f t="shared" si="22"/>
        <v>04001 29999</v>
      </c>
      <c r="E1213" s="117" t="e">
        <f>#REF!</f>
        <v>#REF!</v>
      </c>
      <c r="F1213" s="117" t="e">
        <f>#REF!</f>
        <v>#REF!</v>
      </c>
    </row>
    <row r="1214" spans="1:6" s="7" customFormat="1" ht="33.75" hidden="1" outlineLevel="5">
      <c r="A1214" s="56" t="s">
        <v>237</v>
      </c>
      <c r="B1214" s="58" t="s">
        <v>228</v>
      </c>
      <c r="C1214" s="64" t="s">
        <v>754</v>
      </c>
      <c r="D1214" s="59" t="str">
        <f t="shared" si="22"/>
        <v>04001 29999</v>
      </c>
      <c r="E1214" s="117" t="e">
        <f>#REF!</f>
        <v>#REF!</v>
      </c>
      <c r="F1214" s="117" t="e">
        <f>#REF!</f>
        <v>#REF!</v>
      </c>
    </row>
    <row r="1215" spans="1:6" s="7" customFormat="1" ht="15.75" hidden="1" outlineLevel="6">
      <c r="A1215" s="56" t="s">
        <v>26</v>
      </c>
      <c r="B1215" s="58" t="s">
        <v>228</v>
      </c>
      <c r="C1215" s="64" t="s">
        <v>754</v>
      </c>
      <c r="D1215" s="59" t="str">
        <f t="shared" si="22"/>
        <v>04001 29999</v>
      </c>
      <c r="E1215" s="117" t="e">
        <f>#REF!</f>
        <v>#REF!</v>
      </c>
      <c r="F1215" s="117" t="e">
        <f>#REF!</f>
        <v>#REF!</v>
      </c>
    </row>
    <row r="1216" spans="1:6" s="7" customFormat="1" ht="15.75" hidden="1" outlineLevel="7">
      <c r="A1216" s="56" t="s">
        <v>28</v>
      </c>
      <c r="B1216" s="61" t="s">
        <v>228</v>
      </c>
      <c r="C1216" s="64" t="s">
        <v>754</v>
      </c>
      <c r="D1216" s="59" t="str">
        <f t="shared" si="22"/>
        <v>04001 29999</v>
      </c>
      <c r="E1216" s="117" t="e">
        <f>#REF!</f>
        <v>#REF!</v>
      </c>
      <c r="F1216" s="117" t="e">
        <f>#REF!</f>
        <v>#REF!</v>
      </c>
    </row>
    <row r="1217" spans="1:6" s="7" customFormat="1" ht="15.75" hidden="1" outlineLevel="3">
      <c r="A1217" s="30" t="s">
        <v>226</v>
      </c>
      <c r="B1217" s="58" t="s">
        <v>228</v>
      </c>
      <c r="C1217" s="64" t="s">
        <v>754</v>
      </c>
      <c r="D1217" s="59" t="str">
        <f t="shared" si="22"/>
        <v>04001 29999</v>
      </c>
      <c r="E1217" s="117" t="e">
        <f>#REF!</f>
        <v>#REF!</v>
      </c>
      <c r="F1217" s="117" t="e">
        <f>#REF!</f>
        <v>#REF!</v>
      </c>
    </row>
    <row r="1218" spans="1:6" s="7" customFormat="1" ht="22.5" hidden="1" outlineLevel="5">
      <c r="A1218" s="56" t="s">
        <v>181</v>
      </c>
      <c r="B1218" s="58" t="s">
        <v>228</v>
      </c>
      <c r="C1218" s="64" t="s">
        <v>754</v>
      </c>
      <c r="D1218" s="59" t="str">
        <f t="shared" si="22"/>
        <v>04001 29999</v>
      </c>
      <c r="E1218" s="117" t="e">
        <f>#REF!</f>
        <v>#REF!</v>
      </c>
      <c r="F1218" s="117" t="e">
        <f>#REF!</f>
        <v>#REF!</v>
      </c>
    </row>
    <row r="1219" spans="1:6" s="7" customFormat="1" ht="15.75" hidden="1" outlineLevel="6">
      <c r="A1219" s="56" t="s">
        <v>26</v>
      </c>
      <c r="B1219" s="58" t="s">
        <v>228</v>
      </c>
      <c r="C1219" s="64" t="s">
        <v>754</v>
      </c>
      <c r="D1219" s="59" t="str">
        <f t="shared" si="22"/>
        <v>04001 29999</v>
      </c>
      <c r="E1219" s="117" t="e">
        <f>#REF!</f>
        <v>#REF!</v>
      </c>
      <c r="F1219" s="117" t="e">
        <f>#REF!</f>
        <v>#REF!</v>
      </c>
    </row>
    <row r="1220" spans="1:6" s="7" customFormat="1" ht="15.75" hidden="1" outlineLevel="7">
      <c r="A1220" s="56" t="s">
        <v>28</v>
      </c>
      <c r="B1220" s="61" t="s">
        <v>228</v>
      </c>
      <c r="C1220" s="64" t="s">
        <v>754</v>
      </c>
      <c r="D1220" s="59" t="str">
        <f t="shared" si="22"/>
        <v>04001 29999</v>
      </c>
      <c r="E1220" s="117" t="e">
        <f>#REF!</f>
        <v>#REF!</v>
      </c>
      <c r="F1220" s="117" t="e">
        <f>#REF!</f>
        <v>#REF!</v>
      </c>
    </row>
    <row r="1221" spans="1:6" s="7" customFormat="1" ht="15.75" hidden="1" outlineLevel="3">
      <c r="A1221" s="30" t="s">
        <v>32</v>
      </c>
      <c r="B1221" s="58" t="s">
        <v>228</v>
      </c>
      <c r="C1221" s="64" t="s">
        <v>754</v>
      </c>
      <c r="D1221" s="59" t="str">
        <f t="shared" si="22"/>
        <v>04001 29999</v>
      </c>
      <c r="E1221" s="117" t="e">
        <f>#REF!</f>
        <v>#REF!</v>
      </c>
      <c r="F1221" s="117" t="e">
        <f>#REF!</f>
        <v>#REF!</v>
      </c>
    </row>
    <row r="1222" spans="1:6" s="7" customFormat="1" ht="22.5" hidden="1" outlineLevel="5">
      <c r="A1222" s="56" t="s">
        <v>238</v>
      </c>
      <c r="B1222" s="58" t="s">
        <v>228</v>
      </c>
      <c r="C1222" s="64" t="s">
        <v>754</v>
      </c>
      <c r="D1222" s="59" t="str">
        <f t="shared" si="22"/>
        <v>04001 29999</v>
      </c>
      <c r="E1222" s="117" t="e">
        <f>#REF!</f>
        <v>#REF!</v>
      </c>
      <c r="F1222" s="117" t="e">
        <f>#REF!</f>
        <v>#REF!</v>
      </c>
    </row>
    <row r="1223" spans="1:6" s="7" customFormat="1" ht="15.75" hidden="1" outlineLevel="6">
      <c r="A1223" s="56" t="s">
        <v>26</v>
      </c>
      <c r="B1223" s="58" t="s">
        <v>228</v>
      </c>
      <c r="C1223" s="64" t="s">
        <v>754</v>
      </c>
      <c r="D1223" s="59" t="str">
        <f t="shared" si="22"/>
        <v>04001 29999</v>
      </c>
      <c r="E1223" s="117" t="e">
        <f>#REF!</f>
        <v>#REF!</v>
      </c>
      <c r="F1223" s="117" t="e">
        <f>#REF!</f>
        <v>#REF!</v>
      </c>
    </row>
    <row r="1224" spans="1:6" s="7" customFormat="1" ht="15.75" hidden="1" outlineLevel="7">
      <c r="A1224" s="56" t="s">
        <v>28</v>
      </c>
      <c r="B1224" s="61" t="s">
        <v>228</v>
      </c>
      <c r="C1224" s="64" t="s">
        <v>754</v>
      </c>
      <c r="D1224" s="59" t="str">
        <f t="shared" si="22"/>
        <v>04001 29999</v>
      </c>
      <c r="E1224" s="117" t="e">
        <f>#REF!</f>
        <v>#REF!</v>
      </c>
      <c r="F1224" s="117" t="e">
        <f>#REF!</f>
        <v>#REF!</v>
      </c>
    </row>
    <row r="1225" spans="1:6" s="7" customFormat="1" ht="15.75" hidden="1" outlineLevel="3">
      <c r="A1225" s="30" t="s">
        <v>32</v>
      </c>
      <c r="B1225" s="58" t="s">
        <v>228</v>
      </c>
      <c r="C1225" s="64" t="s">
        <v>754</v>
      </c>
      <c r="D1225" s="59" t="str">
        <f t="shared" si="22"/>
        <v>04001 29999</v>
      </c>
      <c r="E1225" s="117" t="e">
        <f>#REF!</f>
        <v>#REF!</v>
      </c>
      <c r="F1225" s="117" t="e">
        <f>#REF!</f>
        <v>#REF!</v>
      </c>
    </row>
    <row r="1226" spans="1:6" s="7" customFormat="1" ht="33.75" hidden="1" outlineLevel="5">
      <c r="A1226" s="56" t="s">
        <v>239</v>
      </c>
      <c r="B1226" s="58" t="s">
        <v>228</v>
      </c>
      <c r="C1226" s="64" t="s">
        <v>754</v>
      </c>
      <c r="D1226" s="59" t="str">
        <f t="shared" si="22"/>
        <v>04001 29999</v>
      </c>
      <c r="E1226" s="117" t="e">
        <f>#REF!</f>
        <v>#REF!</v>
      </c>
      <c r="F1226" s="117" t="e">
        <f>#REF!</f>
        <v>#REF!</v>
      </c>
    </row>
    <row r="1227" spans="1:6" s="7" customFormat="1" ht="15.75" hidden="1" outlineLevel="6">
      <c r="A1227" s="56" t="s">
        <v>45</v>
      </c>
      <c r="B1227" s="58" t="s">
        <v>228</v>
      </c>
      <c r="C1227" s="64" t="s">
        <v>754</v>
      </c>
      <c r="D1227" s="59" t="str">
        <f t="shared" si="22"/>
        <v>04001 29999</v>
      </c>
      <c r="E1227" s="117" t="e">
        <f>#REF!</f>
        <v>#REF!</v>
      </c>
      <c r="F1227" s="117" t="e">
        <f>#REF!</f>
        <v>#REF!</v>
      </c>
    </row>
    <row r="1228" spans="1:6" s="7" customFormat="1" ht="22.5" hidden="1" outlineLevel="7">
      <c r="A1228" s="56" t="s">
        <v>149</v>
      </c>
      <c r="B1228" s="61" t="s">
        <v>228</v>
      </c>
      <c r="C1228" s="64" t="s">
        <v>754</v>
      </c>
      <c r="D1228" s="59" t="str">
        <f t="shared" si="22"/>
        <v>04001 29999</v>
      </c>
      <c r="E1228" s="117" t="e">
        <f>#REF!</f>
        <v>#REF!</v>
      </c>
      <c r="F1228" s="117" t="e">
        <f>#REF!</f>
        <v>#REF!</v>
      </c>
    </row>
    <row r="1229" spans="1:6" s="7" customFormat="1" ht="22.5" hidden="1" outlineLevel="3">
      <c r="A1229" s="30" t="s">
        <v>149</v>
      </c>
      <c r="B1229" s="58" t="s">
        <v>228</v>
      </c>
      <c r="C1229" s="64" t="s">
        <v>754</v>
      </c>
      <c r="D1229" s="59" t="str">
        <f t="shared" si="22"/>
        <v>04001 29999</v>
      </c>
      <c r="E1229" s="117" t="e">
        <f>#REF!</f>
        <v>#REF!</v>
      </c>
      <c r="F1229" s="117" t="e">
        <f>#REF!</f>
        <v>#REF!</v>
      </c>
    </row>
    <row r="1230" spans="1:6" s="7" customFormat="1" ht="22.5" hidden="1" outlineLevel="4">
      <c r="A1230" s="56" t="s">
        <v>215</v>
      </c>
      <c r="B1230" s="58" t="s">
        <v>228</v>
      </c>
      <c r="C1230" s="64" t="s">
        <v>754</v>
      </c>
      <c r="D1230" s="59" t="str">
        <f t="shared" si="22"/>
        <v>04001 29999</v>
      </c>
      <c r="E1230" s="117" t="e">
        <f>#REF!</f>
        <v>#REF!</v>
      </c>
      <c r="F1230" s="117" t="e">
        <f>#REF!</f>
        <v>#REF!</v>
      </c>
    </row>
    <row r="1231" spans="1:6" s="7" customFormat="1" ht="22.5" hidden="1" outlineLevel="5">
      <c r="A1231" s="56" t="s">
        <v>240</v>
      </c>
      <c r="B1231" s="58" t="s">
        <v>228</v>
      </c>
      <c r="C1231" s="64" t="s">
        <v>754</v>
      </c>
      <c r="D1231" s="59" t="str">
        <f t="shared" ref="D1231:D1240" si="23">C1231</f>
        <v>04001 29999</v>
      </c>
      <c r="E1231" s="117" t="e">
        <f>#REF!</f>
        <v>#REF!</v>
      </c>
      <c r="F1231" s="117" t="e">
        <f>#REF!</f>
        <v>#REF!</v>
      </c>
    </row>
    <row r="1232" spans="1:6" s="7" customFormat="1" ht="15.75" hidden="1" outlineLevel="6">
      <c r="A1232" s="56" t="s">
        <v>45</v>
      </c>
      <c r="B1232" s="58" t="s">
        <v>228</v>
      </c>
      <c r="C1232" s="64" t="s">
        <v>754</v>
      </c>
      <c r="D1232" s="59" t="str">
        <f t="shared" si="23"/>
        <v>04001 29999</v>
      </c>
      <c r="E1232" s="117" t="e">
        <f>#REF!</f>
        <v>#REF!</v>
      </c>
      <c r="F1232" s="117" t="e">
        <f>#REF!</f>
        <v>#REF!</v>
      </c>
    </row>
    <row r="1233" spans="1:6" s="7" customFormat="1" ht="22.5" hidden="1" outlineLevel="7">
      <c r="A1233" s="56" t="s">
        <v>149</v>
      </c>
      <c r="B1233" s="61" t="s">
        <v>228</v>
      </c>
      <c r="C1233" s="64" t="s">
        <v>754</v>
      </c>
      <c r="D1233" s="59" t="str">
        <f t="shared" si="23"/>
        <v>04001 29999</v>
      </c>
      <c r="E1233" s="117" t="e">
        <f>#REF!</f>
        <v>#REF!</v>
      </c>
      <c r="F1233" s="117" t="e">
        <f>#REF!</f>
        <v>#REF!</v>
      </c>
    </row>
    <row r="1234" spans="1:6" s="7" customFormat="1" ht="22.5" hidden="1" outlineLevel="3">
      <c r="A1234" s="30" t="s">
        <v>149</v>
      </c>
      <c r="B1234" s="58" t="s">
        <v>228</v>
      </c>
      <c r="C1234" s="64" t="s">
        <v>754</v>
      </c>
      <c r="D1234" s="59" t="str">
        <f t="shared" si="23"/>
        <v>04001 29999</v>
      </c>
      <c r="E1234" s="117" t="e">
        <f>#REF!</f>
        <v>#REF!</v>
      </c>
      <c r="F1234" s="117" t="e">
        <f>#REF!</f>
        <v>#REF!</v>
      </c>
    </row>
    <row r="1235" spans="1:6" s="7" customFormat="1" ht="45" hidden="1" outlineLevel="5">
      <c r="A1235" s="56" t="s">
        <v>241</v>
      </c>
      <c r="B1235" s="58" t="s">
        <v>228</v>
      </c>
      <c r="C1235" s="64" t="s">
        <v>754</v>
      </c>
      <c r="D1235" s="59" t="str">
        <f t="shared" si="23"/>
        <v>04001 29999</v>
      </c>
      <c r="E1235" s="117" t="e">
        <f>#REF!</f>
        <v>#REF!</v>
      </c>
      <c r="F1235" s="117" t="e">
        <f>#REF!</f>
        <v>#REF!</v>
      </c>
    </row>
    <row r="1236" spans="1:6" s="7" customFormat="1" ht="15.75" hidden="1" outlineLevel="6">
      <c r="A1236" s="56" t="s">
        <v>182</v>
      </c>
      <c r="B1236" s="58" t="s">
        <v>228</v>
      </c>
      <c r="C1236" s="64" t="s">
        <v>754</v>
      </c>
      <c r="D1236" s="59" t="str">
        <f t="shared" si="23"/>
        <v>04001 29999</v>
      </c>
      <c r="E1236" s="117" t="e">
        <f>#REF!</f>
        <v>#REF!</v>
      </c>
      <c r="F1236" s="117" t="e">
        <f>#REF!</f>
        <v>#REF!</v>
      </c>
    </row>
    <row r="1237" spans="1:6" s="7" customFormat="1" ht="22.5" hidden="1" outlineLevel="7">
      <c r="A1237" s="56" t="s">
        <v>183</v>
      </c>
      <c r="B1237" s="61" t="s">
        <v>228</v>
      </c>
      <c r="C1237" s="64" t="s">
        <v>754</v>
      </c>
      <c r="D1237" s="59" t="str">
        <f t="shared" si="23"/>
        <v>04001 29999</v>
      </c>
      <c r="E1237" s="117" t="e">
        <f>#REF!</f>
        <v>#REF!</v>
      </c>
      <c r="F1237" s="117" t="e">
        <f>#REF!</f>
        <v>#REF!</v>
      </c>
    </row>
    <row r="1238" spans="1:6" s="7" customFormat="1" ht="22.5" hidden="1" outlineLevel="2">
      <c r="A1238" s="30" t="s">
        <v>184</v>
      </c>
      <c r="B1238" s="58" t="s">
        <v>228</v>
      </c>
      <c r="C1238" s="64" t="s">
        <v>754</v>
      </c>
      <c r="D1238" s="59" t="str">
        <f t="shared" si="23"/>
        <v>04001 29999</v>
      </c>
      <c r="E1238" s="117" t="e">
        <f>#REF!</f>
        <v>#REF!</v>
      </c>
      <c r="F1238" s="117" t="e">
        <f>#REF!</f>
        <v>#REF!</v>
      </c>
    </row>
    <row r="1239" spans="1:6" s="7" customFormat="1" ht="33.75" hidden="1" outlineLevel="5">
      <c r="A1239" s="56" t="s">
        <v>242</v>
      </c>
      <c r="B1239" s="58" t="s">
        <v>228</v>
      </c>
      <c r="C1239" s="64" t="s">
        <v>754</v>
      </c>
      <c r="D1239" s="59" t="str">
        <f t="shared" si="23"/>
        <v>04001 29999</v>
      </c>
      <c r="E1239" s="117" t="e">
        <f>#REF!</f>
        <v>#REF!</v>
      </c>
      <c r="F1239" s="117" t="e">
        <f>#REF!</f>
        <v>#REF!</v>
      </c>
    </row>
    <row r="1240" spans="1:6" s="7" customFormat="1" ht="15.75" hidden="1" outlineLevel="6">
      <c r="A1240" s="56" t="s">
        <v>98</v>
      </c>
      <c r="B1240" s="58" t="s">
        <v>228</v>
      </c>
      <c r="C1240" s="64" t="s">
        <v>754</v>
      </c>
      <c r="D1240" s="59" t="str">
        <f t="shared" si="23"/>
        <v>04001 29999</v>
      </c>
      <c r="E1240" s="117" t="e">
        <f>#REF!</f>
        <v>#REF!</v>
      </c>
      <c r="F1240" s="117" t="e">
        <f>#REF!</f>
        <v>#REF!</v>
      </c>
    </row>
    <row r="1241" spans="1:6" s="7" customFormat="1" ht="15.75" outlineLevel="7">
      <c r="A1241" s="30" t="s">
        <v>623</v>
      </c>
      <c r="B1241" s="61" t="s">
        <v>210</v>
      </c>
      <c r="C1241" s="64" t="s">
        <v>754</v>
      </c>
      <c r="D1241" s="68" t="s">
        <v>27</v>
      </c>
      <c r="E1241" s="118">
        <f>E1242</f>
        <v>13750</v>
      </c>
      <c r="F1241" s="118">
        <f>F1242</f>
        <v>13750</v>
      </c>
    </row>
    <row r="1242" spans="1:6" s="7" customFormat="1" ht="15.75" outlineLevel="7">
      <c r="A1242" s="30" t="s">
        <v>624</v>
      </c>
      <c r="B1242" s="61" t="s">
        <v>210</v>
      </c>
      <c r="C1242" s="64" t="s">
        <v>754</v>
      </c>
      <c r="D1242" s="68" t="s">
        <v>29</v>
      </c>
      <c r="E1242" s="118">
        <f>E1243</f>
        <v>13750</v>
      </c>
      <c r="F1242" s="118">
        <f>F1243</f>
        <v>13750</v>
      </c>
    </row>
    <row r="1243" spans="1:6" s="7" customFormat="1" ht="15.75" outlineLevel="7">
      <c r="A1243" s="30" t="s">
        <v>802</v>
      </c>
      <c r="B1243" s="61" t="s">
        <v>210</v>
      </c>
      <c r="C1243" s="64" t="s">
        <v>754</v>
      </c>
      <c r="D1243" s="68" t="s">
        <v>33</v>
      </c>
      <c r="E1243" s="118">
        <v>13750</v>
      </c>
      <c r="F1243" s="118">
        <v>13750</v>
      </c>
    </row>
    <row r="1244" spans="1:6" s="7" customFormat="1" ht="15.75" outlineLevel="7">
      <c r="A1244" s="30" t="s">
        <v>747</v>
      </c>
      <c r="B1244" s="61" t="s">
        <v>210</v>
      </c>
      <c r="C1244" s="64" t="s">
        <v>754</v>
      </c>
      <c r="D1244" s="68" t="s">
        <v>628</v>
      </c>
      <c r="E1244" s="118">
        <v>0</v>
      </c>
      <c r="F1244" s="118">
        <v>0</v>
      </c>
    </row>
    <row r="1245" spans="1:6" s="7" customFormat="1" ht="33.75" outlineLevel="7">
      <c r="A1245" s="30" t="s">
        <v>945</v>
      </c>
      <c r="B1245" s="61" t="s">
        <v>210</v>
      </c>
      <c r="C1245" s="64" t="s">
        <v>754</v>
      </c>
      <c r="D1245" s="68" t="s">
        <v>944</v>
      </c>
      <c r="E1245" s="118">
        <v>0</v>
      </c>
      <c r="F1245" s="118">
        <v>0</v>
      </c>
    </row>
    <row r="1246" spans="1:6" s="7" customFormat="1" ht="15.75" outlineLevel="7">
      <c r="A1246" s="30" t="s">
        <v>802</v>
      </c>
      <c r="B1246" s="61" t="s">
        <v>210</v>
      </c>
      <c r="C1246" s="64" t="s">
        <v>874</v>
      </c>
      <c r="D1246" s="68" t="s">
        <v>33</v>
      </c>
      <c r="E1246" s="118">
        <v>2395.6</v>
      </c>
      <c r="F1246" s="118">
        <v>2395.6</v>
      </c>
    </row>
    <row r="1247" spans="1:6" s="7" customFormat="1" ht="23.25" outlineLevel="7">
      <c r="A1247" s="25" t="s">
        <v>819</v>
      </c>
      <c r="B1247" s="61" t="s">
        <v>210</v>
      </c>
      <c r="C1247" s="64" t="s">
        <v>820</v>
      </c>
      <c r="D1247" s="68"/>
      <c r="E1247" s="118">
        <f>E1248+E1262</f>
        <v>7200</v>
      </c>
      <c r="F1247" s="118">
        <f>F1248+F1262</f>
        <v>7200</v>
      </c>
    </row>
    <row r="1248" spans="1:6" s="7" customFormat="1" ht="15.75" outlineLevel="7">
      <c r="A1248" s="30" t="s">
        <v>623</v>
      </c>
      <c r="B1248" s="61" t="s">
        <v>210</v>
      </c>
      <c r="C1248" s="64" t="s">
        <v>821</v>
      </c>
      <c r="D1248" s="68" t="s">
        <v>27</v>
      </c>
      <c r="E1248" s="118">
        <f>E1249</f>
        <v>7200</v>
      </c>
      <c r="F1248" s="118">
        <f>F1249</f>
        <v>7200</v>
      </c>
    </row>
    <row r="1249" spans="1:6" s="7" customFormat="1" ht="15.75" outlineLevel="7">
      <c r="A1249" s="30" t="s">
        <v>624</v>
      </c>
      <c r="B1249" s="61" t="s">
        <v>210</v>
      </c>
      <c r="C1249" s="64" t="s">
        <v>821</v>
      </c>
      <c r="D1249" s="68" t="s">
        <v>29</v>
      </c>
      <c r="E1249" s="118">
        <f>E1250+E1252</f>
        <v>7200</v>
      </c>
      <c r="F1249" s="118">
        <f>F1250+F1252</f>
        <v>7200</v>
      </c>
    </row>
    <row r="1250" spans="1:6" s="7" customFormat="1" ht="15.75" outlineLevel="7">
      <c r="A1250" s="30" t="s">
        <v>802</v>
      </c>
      <c r="B1250" s="61" t="s">
        <v>210</v>
      </c>
      <c r="C1250" s="64" t="s">
        <v>821</v>
      </c>
      <c r="D1250" s="68" t="s">
        <v>33</v>
      </c>
      <c r="E1250" s="118">
        <v>7200</v>
      </c>
      <c r="F1250" s="118">
        <v>7200</v>
      </c>
    </row>
    <row r="1251" spans="1:6" s="7" customFormat="1" ht="33.75" outlineLevel="7">
      <c r="A1251" s="30" t="s">
        <v>945</v>
      </c>
      <c r="B1251" s="61" t="s">
        <v>210</v>
      </c>
      <c r="C1251" s="64" t="s">
        <v>821</v>
      </c>
      <c r="D1251" s="68" t="s">
        <v>944</v>
      </c>
      <c r="E1251" s="118">
        <v>0</v>
      </c>
      <c r="F1251" s="118">
        <v>0</v>
      </c>
    </row>
    <row r="1252" spans="1:6" s="7" customFormat="1" ht="22.5" outlineLevel="7">
      <c r="A1252" s="30" t="s">
        <v>876</v>
      </c>
      <c r="B1252" s="61" t="s">
        <v>210</v>
      </c>
      <c r="C1252" s="64" t="s">
        <v>821</v>
      </c>
      <c r="D1252" s="68" t="s">
        <v>877</v>
      </c>
      <c r="E1252" s="118">
        <v>0</v>
      </c>
      <c r="F1252" s="118">
        <v>0</v>
      </c>
    </row>
    <row r="1253" spans="1:6" s="7" customFormat="1" ht="33.75" outlineLevel="7">
      <c r="A1253" s="112" t="s">
        <v>823</v>
      </c>
      <c r="B1253" s="61" t="s">
        <v>210</v>
      </c>
      <c r="C1253" s="64" t="s">
        <v>821</v>
      </c>
      <c r="D1253" s="68" t="s">
        <v>758</v>
      </c>
      <c r="E1253" s="118">
        <v>0</v>
      </c>
      <c r="F1253" s="118">
        <v>0</v>
      </c>
    </row>
    <row r="1254" spans="1:6" s="7" customFormat="1" ht="22.5" outlineLevel="7">
      <c r="A1254" s="112" t="s">
        <v>746</v>
      </c>
      <c r="B1254" s="61" t="s">
        <v>210</v>
      </c>
      <c r="C1254" s="64" t="s">
        <v>821</v>
      </c>
      <c r="D1254" s="68" t="s">
        <v>629</v>
      </c>
      <c r="E1254" s="118"/>
      <c r="F1254" s="118"/>
    </row>
    <row r="1255" spans="1:6" s="7" customFormat="1" ht="15.75" outlineLevel="7">
      <c r="A1255" s="112" t="s">
        <v>747</v>
      </c>
      <c r="B1255" s="61" t="s">
        <v>210</v>
      </c>
      <c r="C1255" s="64" t="s">
        <v>821</v>
      </c>
      <c r="D1255" s="68" t="s">
        <v>628</v>
      </c>
      <c r="E1255" s="118">
        <v>0</v>
      </c>
      <c r="F1255" s="118">
        <v>0</v>
      </c>
    </row>
    <row r="1256" spans="1:6" s="7" customFormat="1" ht="15.75" outlineLevel="7">
      <c r="A1256" s="30" t="s">
        <v>802</v>
      </c>
      <c r="B1256" s="61" t="s">
        <v>210</v>
      </c>
      <c r="C1256" s="64" t="s">
        <v>878</v>
      </c>
      <c r="D1256" s="68" t="s">
        <v>33</v>
      </c>
      <c r="E1256" s="118">
        <v>0</v>
      </c>
      <c r="F1256" s="118">
        <v>0</v>
      </c>
    </row>
    <row r="1257" spans="1:6" s="7" customFormat="1" ht="22.5" outlineLevel="7">
      <c r="A1257" s="112" t="s">
        <v>822</v>
      </c>
      <c r="B1257" s="61" t="s">
        <v>210</v>
      </c>
      <c r="C1257" s="64" t="s">
        <v>900</v>
      </c>
      <c r="D1257" s="68"/>
      <c r="E1257" s="118">
        <f>E1258+E1259</f>
        <v>0</v>
      </c>
      <c r="F1257" s="118">
        <f>F1258+F1259</f>
        <v>0</v>
      </c>
    </row>
    <row r="1258" spans="1:6" s="7" customFormat="1" ht="15.75" outlineLevel="7">
      <c r="A1258" s="30" t="s">
        <v>802</v>
      </c>
      <c r="B1258" s="61" t="s">
        <v>210</v>
      </c>
      <c r="C1258" s="64" t="s">
        <v>900</v>
      </c>
      <c r="D1258" s="68" t="s">
        <v>33</v>
      </c>
      <c r="E1258" s="118"/>
      <c r="F1258" s="118"/>
    </row>
    <row r="1259" spans="1:6" s="7" customFormat="1" ht="33.75" outlineLevel="7">
      <c r="A1259" s="112" t="s">
        <v>823</v>
      </c>
      <c r="B1259" s="61" t="s">
        <v>210</v>
      </c>
      <c r="C1259" s="64" t="s">
        <v>900</v>
      </c>
      <c r="D1259" s="68" t="s">
        <v>758</v>
      </c>
      <c r="E1259" s="118">
        <v>0</v>
      </c>
      <c r="F1259" s="118">
        <v>0</v>
      </c>
    </row>
    <row r="1260" spans="1:6" s="7" customFormat="1" ht="23.25" outlineLevel="7">
      <c r="A1260" s="25" t="s">
        <v>1026</v>
      </c>
      <c r="B1260" s="61" t="s">
        <v>210</v>
      </c>
      <c r="C1260" s="64" t="s">
        <v>1025</v>
      </c>
      <c r="D1260" s="68" t="s">
        <v>27</v>
      </c>
      <c r="E1260" s="118">
        <f>E1261</f>
        <v>0</v>
      </c>
      <c r="F1260" s="118">
        <f>F1261</f>
        <v>0</v>
      </c>
    </row>
    <row r="1261" spans="1:6" s="7" customFormat="1" ht="15.75" outlineLevel="7">
      <c r="A1261" s="30" t="s">
        <v>802</v>
      </c>
      <c r="B1261" s="61" t="s">
        <v>210</v>
      </c>
      <c r="C1261" s="64" t="s">
        <v>875</v>
      </c>
      <c r="D1261" s="68" t="s">
        <v>33</v>
      </c>
      <c r="E1261" s="118">
        <v>0</v>
      </c>
      <c r="F1261" s="118">
        <v>0</v>
      </c>
    </row>
    <row r="1262" spans="1:6" s="7" customFormat="1" ht="15.75" outlineLevel="7">
      <c r="A1262" s="30" t="s">
        <v>623</v>
      </c>
      <c r="B1262" s="61" t="s">
        <v>210</v>
      </c>
      <c r="C1262" s="64" t="s">
        <v>901</v>
      </c>
      <c r="D1262" s="68" t="s">
        <v>27</v>
      </c>
      <c r="E1262" s="118">
        <f>E1263</f>
        <v>0</v>
      </c>
      <c r="F1262" s="118">
        <f>F1263</f>
        <v>0</v>
      </c>
    </row>
    <row r="1263" spans="1:6" s="7" customFormat="1" ht="15.75" outlineLevel="7">
      <c r="A1263" s="30" t="s">
        <v>802</v>
      </c>
      <c r="B1263" s="61" t="s">
        <v>210</v>
      </c>
      <c r="C1263" s="64" t="s">
        <v>901</v>
      </c>
      <c r="D1263" s="68" t="s">
        <v>33</v>
      </c>
      <c r="E1263" s="118">
        <v>0</v>
      </c>
      <c r="F1263" s="118">
        <v>0</v>
      </c>
    </row>
    <row r="1264" spans="1:6" s="7" customFormat="1" ht="15.75">
      <c r="A1264" s="56" t="s">
        <v>227</v>
      </c>
      <c r="B1264" s="58" t="s">
        <v>228</v>
      </c>
      <c r="C1264" s="77"/>
      <c r="D1264" s="77"/>
      <c r="E1264" s="116">
        <f t="shared" ref="E1264:F1267" si="24">E1265</f>
        <v>100</v>
      </c>
      <c r="F1264" s="116">
        <f t="shared" si="24"/>
        <v>100</v>
      </c>
    </row>
    <row r="1265" spans="1:6" s="7" customFormat="1" ht="23.25">
      <c r="A1265" s="83" t="s">
        <v>1044</v>
      </c>
      <c r="B1265" s="61" t="s">
        <v>228</v>
      </c>
      <c r="C1265" s="64" t="s">
        <v>609</v>
      </c>
      <c r="D1265" s="64"/>
      <c r="E1265" s="120">
        <f t="shared" si="24"/>
        <v>100</v>
      </c>
      <c r="F1265" s="120">
        <f t="shared" si="24"/>
        <v>100</v>
      </c>
    </row>
    <row r="1266" spans="1:6" s="7" customFormat="1" ht="23.25" outlineLevel="7">
      <c r="A1266" s="25" t="s">
        <v>826</v>
      </c>
      <c r="B1266" s="61" t="s">
        <v>228</v>
      </c>
      <c r="C1266" s="64" t="s">
        <v>824</v>
      </c>
      <c r="D1266" s="64"/>
      <c r="E1266" s="120">
        <f t="shared" si="24"/>
        <v>100</v>
      </c>
      <c r="F1266" s="120">
        <f t="shared" si="24"/>
        <v>100</v>
      </c>
    </row>
    <row r="1267" spans="1:6" s="7" customFormat="1" ht="15.75" outlineLevel="7">
      <c r="A1267" s="30" t="s">
        <v>45</v>
      </c>
      <c r="B1267" s="61" t="s">
        <v>228</v>
      </c>
      <c r="C1267" s="64" t="s">
        <v>825</v>
      </c>
      <c r="D1267" s="64" t="s">
        <v>46</v>
      </c>
      <c r="E1267" s="120">
        <f t="shared" si="24"/>
        <v>100</v>
      </c>
      <c r="F1267" s="120">
        <f t="shared" si="24"/>
        <v>100</v>
      </c>
    </row>
    <row r="1268" spans="1:6" s="7" customFormat="1" ht="34.5" customHeight="1" outlineLevel="7">
      <c r="A1268" s="30" t="s">
        <v>729</v>
      </c>
      <c r="B1268" s="61" t="s">
        <v>228</v>
      </c>
      <c r="C1268" s="64" t="s">
        <v>825</v>
      </c>
      <c r="D1268" s="64" t="s">
        <v>898</v>
      </c>
      <c r="E1268" s="120">
        <v>100</v>
      </c>
      <c r="F1268" s="120">
        <v>100</v>
      </c>
    </row>
    <row r="1269" spans="1:6" s="7" customFormat="1" ht="15.75">
      <c r="A1269" s="56" t="s">
        <v>610</v>
      </c>
      <c r="B1269" s="58" t="s">
        <v>244</v>
      </c>
      <c r="C1269" s="77"/>
      <c r="D1269" s="77"/>
      <c r="E1269" s="116">
        <f>E1270+E1294+E1327</f>
        <v>25621.7</v>
      </c>
      <c r="F1269" s="116">
        <f>F1270+F1294+F1327</f>
        <v>25621.7</v>
      </c>
    </row>
    <row r="1270" spans="1:6" s="7" customFormat="1" ht="15.75">
      <c r="A1270" s="56" t="s">
        <v>245</v>
      </c>
      <c r="B1270" s="58" t="s">
        <v>246</v>
      </c>
      <c r="C1270" s="77"/>
      <c r="D1270" s="77"/>
      <c r="E1270" s="116">
        <f>E1271+E1276</f>
        <v>1080.9000000000001</v>
      </c>
      <c r="F1270" s="116">
        <f>F1271+F1276</f>
        <v>1080.9000000000001</v>
      </c>
    </row>
    <row r="1271" spans="1:6" s="7" customFormat="1" ht="15.75">
      <c r="A1271" s="25" t="s">
        <v>879</v>
      </c>
      <c r="B1271" s="61" t="s">
        <v>246</v>
      </c>
      <c r="C1271" s="64" t="s">
        <v>809</v>
      </c>
      <c r="D1271" s="64"/>
      <c r="E1271" s="120">
        <f>E1272+E1275</f>
        <v>1080.9000000000001</v>
      </c>
      <c r="F1271" s="120">
        <f>F1272+F1275</f>
        <v>1080.9000000000001</v>
      </c>
    </row>
    <row r="1272" spans="1:6" s="7" customFormat="1" ht="15.75">
      <c r="A1272" s="30" t="s">
        <v>623</v>
      </c>
      <c r="B1272" s="61" t="s">
        <v>246</v>
      </c>
      <c r="C1272" s="64" t="s">
        <v>810</v>
      </c>
      <c r="D1272" s="68" t="s">
        <v>27</v>
      </c>
      <c r="E1272" s="120">
        <f>E1273</f>
        <v>1080.9000000000001</v>
      </c>
      <c r="F1272" s="120">
        <f>F1273</f>
        <v>1080.9000000000001</v>
      </c>
    </row>
    <row r="1273" spans="1:6" s="7" customFormat="1" ht="15.75">
      <c r="A1273" s="30" t="s">
        <v>624</v>
      </c>
      <c r="B1273" s="61" t="s">
        <v>246</v>
      </c>
      <c r="C1273" s="64" t="s">
        <v>810</v>
      </c>
      <c r="D1273" s="68" t="s">
        <v>29</v>
      </c>
      <c r="E1273" s="120">
        <f>E1274</f>
        <v>1080.9000000000001</v>
      </c>
      <c r="F1273" s="120">
        <f>F1274</f>
        <v>1080.9000000000001</v>
      </c>
    </row>
    <row r="1274" spans="1:6" s="7" customFormat="1" ht="15.75">
      <c r="A1274" s="30" t="s">
        <v>802</v>
      </c>
      <c r="B1274" s="61" t="s">
        <v>246</v>
      </c>
      <c r="C1274" s="64" t="s">
        <v>810</v>
      </c>
      <c r="D1274" s="68" t="s">
        <v>33</v>
      </c>
      <c r="E1274" s="118">
        <f>400+200+200+280.9</f>
        <v>1080.9000000000001</v>
      </c>
      <c r="F1274" s="118">
        <f>400+200+200+280.9</f>
        <v>1080.9000000000001</v>
      </c>
    </row>
    <row r="1275" spans="1:6" s="7" customFormat="1" ht="15.75">
      <c r="A1275" s="112" t="s">
        <v>747</v>
      </c>
      <c r="B1275" s="61" t="s">
        <v>246</v>
      </c>
      <c r="C1275" s="64" t="s">
        <v>810</v>
      </c>
      <c r="D1275" s="68" t="s">
        <v>628</v>
      </c>
      <c r="E1275" s="118">
        <v>0</v>
      </c>
      <c r="F1275" s="118">
        <v>0</v>
      </c>
    </row>
    <row r="1276" spans="1:6" s="7" customFormat="1" ht="23.25">
      <c r="A1276" s="83" t="s">
        <v>989</v>
      </c>
      <c r="B1276" s="58" t="s">
        <v>246</v>
      </c>
      <c r="C1276" s="64" t="s">
        <v>612</v>
      </c>
      <c r="D1276" s="77"/>
      <c r="E1276" s="116">
        <f>E1277+E1282+E1286+E1290</f>
        <v>0</v>
      </c>
      <c r="F1276" s="116">
        <f>F1277+F1282+F1286+F1290</f>
        <v>0</v>
      </c>
    </row>
    <row r="1277" spans="1:6" s="7" customFormat="1" ht="23.25">
      <c r="A1277" s="25" t="s">
        <v>827</v>
      </c>
      <c r="B1277" s="61" t="s">
        <v>246</v>
      </c>
      <c r="C1277" s="64" t="s">
        <v>880</v>
      </c>
      <c r="D1277" s="64"/>
      <c r="E1277" s="120">
        <f>E1278+E1282</f>
        <v>0</v>
      </c>
      <c r="F1277" s="120">
        <f>F1278+F1282</f>
        <v>0</v>
      </c>
    </row>
    <row r="1278" spans="1:6" s="7" customFormat="1" ht="15.75">
      <c r="A1278" s="25" t="s">
        <v>34</v>
      </c>
      <c r="B1278" s="61" t="s">
        <v>246</v>
      </c>
      <c r="C1278" s="64" t="s">
        <v>880</v>
      </c>
      <c r="D1278" s="64" t="s">
        <v>734</v>
      </c>
      <c r="E1278" s="120">
        <f>SUM(E1279:E1281)</f>
        <v>0</v>
      </c>
      <c r="F1278" s="120">
        <f>SUM(F1279:F1281)</f>
        <v>0</v>
      </c>
    </row>
    <row r="1279" spans="1:6" s="7" customFormat="1" ht="23.25">
      <c r="A1279" s="25" t="s">
        <v>881</v>
      </c>
      <c r="B1279" s="61" t="s">
        <v>246</v>
      </c>
      <c r="C1279" s="64" t="s">
        <v>882</v>
      </c>
      <c r="D1279" s="64" t="s">
        <v>883</v>
      </c>
      <c r="E1279" s="120">
        <v>0</v>
      </c>
      <c r="F1279" s="120">
        <v>0</v>
      </c>
    </row>
    <row r="1280" spans="1:6" s="7" customFormat="1" ht="24.75" customHeight="1">
      <c r="A1280" s="25" t="s">
        <v>881</v>
      </c>
      <c r="B1280" s="61" t="s">
        <v>246</v>
      </c>
      <c r="C1280" s="64" t="s">
        <v>884</v>
      </c>
      <c r="D1280" s="64" t="s">
        <v>883</v>
      </c>
      <c r="E1280" s="120">
        <v>0</v>
      </c>
      <c r="F1280" s="120">
        <v>0</v>
      </c>
    </row>
    <row r="1281" spans="1:6" s="7" customFormat="1" ht="24.75" customHeight="1">
      <c r="A1281" s="25" t="s">
        <v>881</v>
      </c>
      <c r="B1281" s="61" t="s">
        <v>246</v>
      </c>
      <c r="C1281" s="64" t="s">
        <v>885</v>
      </c>
      <c r="D1281" s="64" t="s">
        <v>883</v>
      </c>
      <c r="E1281" s="120">
        <v>0</v>
      </c>
      <c r="F1281" s="120">
        <v>0</v>
      </c>
    </row>
    <row r="1282" spans="1:6" s="7" customFormat="1" ht="15.75">
      <c r="A1282" s="30" t="s">
        <v>755</v>
      </c>
      <c r="B1282" s="61" t="s">
        <v>246</v>
      </c>
      <c r="C1282" s="64" t="s">
        <v>880</v>
      </c>
      <c r="D1282" s="64" t="s">
        <v>756</v>
      </c>
      <c r="E1282" s="120">
        <f>SUM(E1283:E1285)</f>
        <v>0</v>
      </c>
      <c r="F1282" s="120">
        <f>SUM(F1283:F1285)</f>
        <v>0</v>
      </c>
    </row>
    <row r="1283" spans="1:6" s="7" customFormat="1" ht="22.5">
      <c r="A1283" s="30" t="s">
        <v>759</v>
      </c>
      <c r="B1283" s="61" t="s">
        <v>246</v>
      </c>
      <c r="C1283" s="64" t="s">
        <v>882</v>
      </c>
      <c r="D1283" s="64" t="s">
        <v>760</v>
      </c>
      <c r="E1283" s="120">
        <v>0</v>
      </c>
      <c r="F1283" s="120">
        <v>0</v>
      </c>
    </row>
    <row r="1284" spans="1:6" s="7" customFormat="1" ht="22.5">
      <c r="A1284" s="30" t="s">
        <v>759</v>
      </c>
      <c r="B1284" s="61" t="s">
        <v>246</v>
      </c>
      <c r="C1284" s="64" t="s">
        <v>884</v>
      </c>
      <c r="D1284" s="64" t="s">
        <v>760</v>
      </c>
      <c r="E1284" s="120">
        <v>0</v>
      </c>
      <c r="F1284" s="120">
        <v>0</v>
      </c>
    </row>
    <row r="1285" spans="1:6" s="7" customFormat="1" ht="22.5">
      <c r="A1285" s="30" t="s">
        <v>759</v>
      </c>
      <c r="B1285" s="61" t="s">
        <v>246</v>
      </c>
      <c r="C1285" s="64" t="s">
        <v>885</v>
      </c>
      <c r="D1285" s="64" t="s">
        <v>760</v>
      </c>
      <c r="E1285" s="120">
        <v>0</v>
      </c>
      <c r="F1285" s="120">
        <v>0</v>
      </c>
    </row>
    <row r="1286" spans="1:6" s="7" customFormat="1" ht="23.25">
      <c r="A1286" s="25" t="s">
        <v>886</v>
      </c>
      <c r="B1286" s="61" t="s">
        <v>246</v>
      </c>
      <c r="C1286" s="64" t="s">
        <v>767</v>
      </c>
      <c r="D1286" s="64"/>
      <c r="E1286" s="120">
        <f t="shared" ref="E1286:F1288" si="25">E1287</f>
        <v>0</v>
      </c>
      <c r="F1286" s="120">
        <f t="shared" si="25"/>
        <v>0</v>
      </c>
    </row>
    <row r="1287" spans="1:6" s="7" customFormat="1" ht="15.75">
      <c r="A1287" s="30" t="s">
        <v>623</v>
      </c>
      <c r="B1287" s="61" t="s">
        <v>246</v>
      </c>
      <c r="C1287" s="64" t="s">
        <v>768</v>
      </c>
      <c r="D1287" s="68" t="s">
        <v>27</v>
      </c>
      <c r="E1287" s="120">
        <f t="shared" si="25"/>
        <v>0</v>
      </c>
      <c r="F1287" s="120">
        <f t="shared" si="25"/>
        <v>0</v>
      </c>
    </row>
    <row r="1288" spans="1:6" s="7" customFormat="1" ht="22.5" customHeight="1">
      <c r="A1288" s="30" t="s">
        <v>624</v>
      </c>
      <c r="B1288" s="61" t="s">
        <v>246</v>
      </c>
      <c r="C1288" s="64" t="s">
        <v>768</v>
      </c>
      <c r="D1288" s="68" t="s">
        <v>29</v>
      </c>
      <c r="E1288" s="120">
        <f t="shared" si="25"/>
        <v>0</v>
      </c>
      <c r="F1288" s="120">
        <f t="shared" si="25"/>
        <v>0</v>
      </c>
    </row>
    <row r="1289" spans="1:6" s="7" customFormat="1" ht="15.75" outlineLevel="7">
      <c r="A1289" s="30" t="s">
        <v>802</v>
      </c>
      <c r="B1289" s="61" t="s">
        <v>246</v>
      </c>
      <c r="C1289" s="64" t="s">
        <v>768</v>
      </c>
      <c r="D1289" s="68" t="s">
        <v>33</v>
      </c>
      <c r="E1289" s="118">
        <v>0</v>
      </c>
      <c r="F1289" s="118">
        <v>0</v>
      </c>
    </row>
    <row r="1290" spans="1:6" s="141" customFormat="1" ht="23.25" outlineLevel="7">
      <c r="A1290" s="138" t="s">
        <v>827</v>
      </c>
      <c r="B1290" s="139" t="s">
        <v>246</v>
      </c>
      <c r="C1290" s="102" t="s">
        <v>887</v>
      </c>
      <c r="D1290" s="102"/>
      <c r="E1290" s="140">
        <f>E1291+E1293</f>
        <v>0</v>
      </c>
      <c r="F1290" s="140">
        <f>F1291+F1293</f>
        <v>0</v>
      </c>
    </row>
    <row r="1291" spans="1:6" s="141" customFormat="1" ht="15.75" outlineLevel="7">
      <c r="A1291" s="138" t="s">
        <v>34</v>
      </c>
      <c r="B1291" s="139" t="s">
        <v>246</v>
      </c>
      <c r="C1291" s="102" t="s">
        <v>888</v>
      </c>
      <c r="D1291" s="102" t="s">
        <v>734</v>
      </c>
      <c r="E1291" s="140">
        <f>E1292</f>
        <v>0</v>
      </c>
      <c r="F1291" s="140">
        <f>F1292</f>
        <v>0</v>
      </c>
    </row>
    <row r="1292" spans="1:6" s="141" customFormat="1" ht="23.25" outlineLevel="7">
      <c r="A1292" s="138" t="s">
        <v>881</v>
      </c>
      <c r="B1292" s="139" t="s">
        <v>246</v>
      </c>
      <c r="C1292" s="102" t="s">
        <v>888</v>
      </c>
      <c r="D1292" s="102" t="s">
        <v>883</v>
      </c>
      <c r="E1292" s="140">
        <v>0</v>
      </c>
      <c r="F1292" s="140">
        <v>0</v>
      </c>
    </row>
    <row r="1293" spans="1:6" s="7" customFormat="1" ht="22.5" outlineLevel="7">
      <c r="A1293" s="112" t="s">
        <v>746</v>
      </c>
      <c r="B1293" s="61" t="s">
        <v>246</v>
      </c>
      <c r="C1293" s="64" t="s">
        <v>888</v>
      </c>
      <c r="D1293" s="64" t="s">
        <v>629</v>
      </c>
      <c r="E1293" s="120">
        <v>0</v>
      </c>
      <c r="F1293" s="120">
        <v>0</v>
      </c>
    </row>
    <row r="1294" spans="1:6" s="7" customFormat="1" ht="15.75" outlineLevel="7">
      <c r="A1294" s="56" t="s">
        <v>248</v>
      </c>
      <c r="B1294" s="58" t="s">
        <v>249</v>
      </c>
      <c r="C1294" s="77"/>
      <c r="D1294" s="68"/>
      <c r="E1294" s="117">
        <f>E1295+E1321+E1326</f>
        <v>2018.8</v>
      </c>
      <c r="F1294" s="117">
        <f>F1295+F1321+F1326</f>
        <v>2018.8</v>
      </c>
    </row>
    <row r="1295" spans="1:6" s="7" customFormat="1" ht="23.25" outlineLevel="7">
      <c r="A1295" s="83" t="s">
        <v>1043</v>
      </c>
      <c r="B1295" s="61" t="s">
        <v>249</v>
      </c>
      <c r="C1295" s="64" t="s">
        <v>769</v>
      </c>
      <c r="D1295" s="68"/>
      <c r="E1295" s="118">
        <f>E1296+E1318</f>
        <v>1918.8</v>
      </c>
      <c r="F1295" s="118">
        <f>F1296+F1318</f>
        <v>1918.8</v>
      </c>
    </row>
    <row r="1296" spans="1:6" s="7" customFormat="1" ht="34.5" outlineLevel="7">
      <c r="A1296" s="25" t="s">
        <v>828</v>
      </c>
      <c r="B1296" s="61" t="s">
        <v>249</v>
      </c>
      <c r="C1296" s="64" t="s">
        <v>829</v>
      </c>
      <c r="D1296" s="68"/>
      <c r="E1296" s="118">
        <f>E1297+E1312+E1313+E1317+E1315</f>
        <v>1918.8</v>
      </c>
      <c r="F1296" s="118">
        <f>F1297+F1312+F1313+F1317+F1315</f>
        <v>1918.8</v>
      </c>
    </row>
    <row r="1297" spans="1:6" s="7" customFormat="1" ht="15.75" outlineLevel="7">
      <c r="A1297" s="30" t="s">
        <v>623</v>
      </c>
      <c r="B1297" s="61" t="s">
        <v>249</v>
      </c>
      <c r="C1297" s="64" t="s">
        <v>614</v>
      </c>
      <c r="D1297" s="68" t="s">
        <v>27</v>
      </c>
      <c r="E1297" s="118">
        <f>E1298</f>
        <v>1918.8</v>
      </c>
      <c r="F1297" s="118">
        <f>F1298</f>
        <v>1918.8</v>
      </c>
    </row>
    <row r="1298" spans="1:6" s="7" customFormat="1" ht="15.75" outlineLevel="7">
      <c r="A1298" s="30" t="s">
        <v>624</v>
      </c>
      <c r="B1298" s="61" t="s">
        <v>249</v>
      </c>
      <c r="C1298" s="64" t="s">
        <v>614</v>
      </c>
      <c r="D1298" s="68" t="s">
        <v>29</v>
      </c>
      <c r="E1298" s="118">
        <f>E1300+E1311+E1299+E1310</f>
        <v>1918.8</v>
      </c>
      <c r="F1298" s="118">
        <f>F1300+F1311+F1299+F1310</f>
        <v>1918.8</v>
      </c>
    </row>
    <row r="1299" spans="1:6" s="7" customFormat="1" ht="22.5" outlineLevel="7">
      <c r="A1299" s="30" t="s">
        <v>955</v>
      </c>
      <c r="B1299" s="61" t="s">
        <v>249</v>
      </c>
      <c r="C1299" s="64" t="s">
        <v>614</v>
      </c>
      <c r="D1299" s="68" t="s">
        <v>954</v>
      </c>
      <c r="E1299" s="118">
        <v>0</v>
      </c>
      <c r="F1299" s="118">
        <v>0</v>
      </c>
    </row>
    <row r="1300" spans="1:6" s="7" customFormat="1" ht="15.75" outlineLevel="7">
      <c r="A1300" s="30" t="s">
        <v>802</v>
      </c>
      <c r="B1300" s="61" t="s">
        <v>249</v>
      </c>
      <c r="C1300" s="64" t="s">
        <v>614</v>
      </c>
      <c r="D1300" s="68" t="s">
        <v>33</v>
      </c>
      <c r="E1300" s="118">
        <v>1282.5999999999999</v>
      </c>
      <c r="F1300" s="118">
        <v>1282.5999999999999</v>
      </c>
    </row>
    <row r="1301" spans="1:6" s="7" customFormat="1" ht="22.5" hidden="1" outlineLevel="2">
      <c r="A1301" s="30" t="s">
        <v>149</v>
      </c>
      <c r="B1301" s="58" t="s">
        <v>249</v>
      </c>
      <c r="C1301" s="64" t="s">
        <v>598</v>
      </c>
      <c r="D1301" s="59" t="str">
        <f t="shared" ref="D1301:D1309" si="26">C1301</f>
        <v>0620100</v>
      </c>
      <c r="E1301" s="117" t="e">
        <f>#REF!</f>
        <v>#REF!</v>
      </c>
      <c r="F1301" s="117" t="e">
        <f>#REF!</f>
        <v>#REF!</v>
      </c>
    </row>
    <row r="1302" spans="1:6" s="7" customFormat="1" ht="15.75" hidden="1" outlineLevel="3">
      <c r="A1302" s="56" t="s">
        <v>248</v>
      </c>
      <c r="B1302" s="58" t="s">
        <v>249</v>
      </c>
      <c r="C1302" s="64" t="s">
        <v>598</v>
      </c>
      <c r="D1302" s="59" t="str">
        <f t="shared" si="26"/>
        <v>0620100</v>
      </c>
      <c r="E1302" s="117" t="e">
        <f>#REF!</f>
        <v>#REF!</v>
      </c>
      <c r="F1302" s="117" t="e">
        <f>#REF!</f>
        <v>#REF!</v>
      </c>
    </row>
    <row r="1303" spans="1:6" s="7" customFormat="1" ht="15.75" hidden="1" outlineLevel="5">
      <c r="A1303" s="56" t="s">
        <v>250</v>
      </c>
      <c r="B1303" s="58" t="s">
        <v>249</v>
      </c>
      <c r="C1303" s="64" t="s">
        <v>598</v>
      </c>
      <c r="D1303" s="59" t="str">
        <f t="shared" si="26"/>
        <v>0620100</v>
      </c>
      <c r="E1303" s="117" t="e">
        <f>#REF!</f>
        <v>#REF!</v>
      </c>
      <c r="F1303" s="117" t="e">
        <f>#REF!</f>
        <v>#REF!</v>
      </c>
    </row>
    <row r="1304" spans="1:6" s="7" customFormat="1" ht="15.75" hidden="1" outlineLevel="6">
      <c r="A1304" s="56" t="s">
        <v>251</v>
      </c>
      <c r="B1304" s="58" t="s">
        <v>249</v>
      </c>
      <c r="C1304" s="64" t="s">
        <v>598</v>
      </c>
      <c r="D1304" s="59" t="str">
        <f t="shared" si="26"/>
        <v>0620100</v>
      </c>
      <c r="E1304" s="117" t="e">
        <f>#REF!</f>
        <v>#REF!</v>
      </c>
      <c r="F1304" s="117" t="e">
        <f>#REF!</f>
        <v>#REF!</v>
      </c>
    </row>
    <row r="1305" spans="1:6" s="7" customFormat="1" ht="15.75" hidden="1" outlineLevel="7">
      <c r="A1305" s="56" t="s">
        <v>26</v>
      </c>
      <c r="B1305" s="61" t="s">
        <v>249</v>
      </c>
      <c r="C1305" s="64" t="s">
        <v>598</v>
      </c>
      <c r="D1305" s="59" t="str">
        <f t="shared" si="26"/>
        <v>0620100</v>
      </c>
      <c r="E1305" s="117" t="e">
        <f>#REF!</f>
        <v>#REF!</v>
      </c>
      <c r="F1305" s="117" t="e">
        <f>#REF!</f>
        <v>#REF!</v>
      </c>
    </row>
    <row r="1306" spans="1:6" s="7" customFormat="1" ht="15.75" hidden="1" outlineLevel="3">
      <c r="A1306" s="56" t="s">
        <v>28</v>
      </c>
      <c r="B1306" s="58" t="s">
        <v>249</v>
      </c>
      <c r="C1306" s="64" t="s">
        <v>598</v>
      </c>
      <c r="D1306" s="59" t="str">
        <f t="shared" si="26"/>
        <v>0620100</v>
      </c>
      <c r="E1306" s="117" t="e">
        <f>#REF!</f>
        <v>#REF!</v>
      </c>
      <c r="F1306" s="117" t="e">
        <f>#REF!</f>
        <v>#REF!</v>
      </c>
    </row>
    <row r="1307" spans="1:6" s="7" customFormat="1" ht="15.75" hidden="1" outlineLevel="5">
      <c r="A1307" s="30" t="s">
        <v>32</v>
      </c>
      <c r="B1307" s="58" t="s">
        <v>249</v>
      </c>
      <c r="C1307" s="64" t="s">
        <v>598</v>
      </c>
      <c r="D1307" s="59" t="str">
        <f t="shared" si="26"/>
        <v>0620100</v>
      </c>
      <c r="E1307" s="117" t="e">
        <f>#REF!</f>
        <v>#REF!</v>
      </c>
      <c r="F1307" s="117" t="e">
        <f>#REF!</f>
        <v>#REF!</v>
      </c>
    </row>
    <row r="1308" spans="1:6" s="7" customFormat="1" ht="22.5" hidden="1" outlineLevel="6">
      <c r="A1308" s="56" t="s">
        <v>252</v>
      </c>
      <c r="B1308" s="58" t="s">
        <v>249</v>
      </c>
      <c r="C1308" s="64" t="s">
        <v>598</v>
      </c>
      <c r="D1308" s="59" t="str">
        <f t="shared" si="26"/>
        <v>0620100</v>
      </c>
      <c r="E1308" s="117" t="e">
        <f>#REF!</f>
        <v>#REF!</v>
      </c>
      <c r="F1308" s="117" t="e">
        <f>#REF!</f>
        <v>#REF!</v>
      </c>
    </row>
    <row r="1309" spans="1:6" s="7" customFormat="1" ht="15.75" hidden="1" outlineLevel="7">
      <c r="A1309" s="56" t="s">
        <v>45</v>
      </c>
      <c r="B1309" s="61" t="s">
        <v>249</v>
      </c>
      <c r="C1309" s="64" t="s">
        <v>598</v>
      </c>
      <c r="D1309" s="59" t="str">
        <f t="shared" si="26"/>
        <v>0620100</v>
      </c>
      <c r="E1309" s="117" t="e">
        <f>#REF!</f>
        <v>#REF!</v>
      </c>
      <c r="F1309" s="117" t="e">
        <f>#REF!</f>
        <v>#REF!</v>
      </c>
    </row>
    <row r="1310" spans="1:6" s="7" customFormat="1" ht="22.5" outlineLevel="7">
      <c r="A1310" s="30" t="s">
        <v>876</v>
      </c>
      <c r="B1310" s="61" t="s">
        <v>249</v>
      </c>
      <c r="C1310" s="64" t="s">
        <v>614</v>
      </c>
      <c r="D1310" s="68" t="s">
        <v>877</v>
      </c>
      <c r="E1310" s="118">
        <v>0</v>
      </c>
      <c r="F1310" s="118">
        <v>0</v>
      </c>
    </row>
    <row r="1311" spans="1:6" s="7" customFormat="1" ht="15.75" outlineLevel="7">
      <c r="A1311" s="30" t="s">
        <v>941</v>
      </c>
      <c r="B1311" s="61" t="s">
        <v>249</v>
      </c>
      <c r="C1311" s="64" t="s">
        <v>614</v>
      </c>
      <c r="D1311" s="68" t="s">
        <v>940</v>
      </c>
      <c r="E1311" s="118">
        <v>636.20000000000005</v>
      </c>
      <c r="F1311" s="118">
        <v>636.20000000000005</v>
      </c>
    </row>
    <row r="1312" spans="1:6" s="7" customFormat="1" ht="22.5" outlineLevel="7">
      <c r="A1312" s="30" t="s">
        <v>757</v>
      </c>
      <c r="B1312" s="61" t="s">
        <v>249</v>
      </c>
      <c r="C1312" s="64" t="s">
        <v>614</v>
      </c>
      <c r="D1312" s="68" t="s">
        <v>758</v>
      </c>
      <c r="E1312" s="118">
        <v>0</v>
      </c>
      <c r="F1312" s="118">
        <v>0</v>
      </c>
    </row>
    <row r="1313" spans="1:6" s="7" customFormat="1" ht="15.75" outlineLevel="7">
      <c r="A1313" s="30" t="s">
        <v>802</v>
      </c>
      <c r="B1313" s="61" t="s">
        <v>249</v>
      </c>
      <c r="C1313" s="64" t="s">
        <v>889</v>
      </c>
      <c r="D1313" s="68" t="s">
        <v>33</v>
      </c>
      <c r="E1313" s="118">
        <v>0</v>
      </c>
      <c r="F1313" s="118">
        <v>0</v>
      </c>
    </row>
    <row r="1314" spans="1:6" s="7" customFormat="1" ht="22.5" outlineLevel="7">
      <c r="A1314" s="30" t="s">
        <v>757</v>
      </c>
      <c r="B1314" s="61" t="s">
        <v>249</v>
      </c>
      <c r="C1314" s="64" t="s">
        <v>889</v>
      </c>
      <c r="D1314" s="68" t="s">
        <v>758</v>
      </c>
      <c r="E1314" s="118">
        <v>0</v>
      </c>
      <c r="F1314" s="118">
        <v>0</v>
      </c>
    </row>
    <row r="1315" spans="1:6" s="7" customFormat="1" ht="33.75" outlineLevel="7">
      <c r="A1315" s="30" t="s">
        <v>945</v>
      </c>
      <c r="B1315" s="61" t="s">
        <v>249</v>
      </c>
      <c r="C1315" s="64" t="s">
        <v>614</v>
      </c>
      <c r="D1315" s="68" t="s">
        <v>944</v>
      </c>
      <c r="E1315" s="118">
        <v>0</v>
      </c>
      <c r="F1315" s="118">
        <v>0</v>
      </c>
    </row>
    <row r="1316" spans="1:6" s="7" customFormat="1" ht="22.5" outlineLevel="7">
      <c r="A1316" s="112" t="s">
        <v>746</v>
      </c>
      <c r="B1316" s="61" t="s">
        <v>249</v>
      </c>
      <c r="C1316" s="64" t="s">
        <v>614</v>
      </c>
      <c r="D1316" s="68" t="s">
        <v>629</v>
      </c>
      <c r="E1316" s="118"/>
      <c r="F1316" s="118"/>
    </row>
    <row r="1317" spans="1:6" s="7" customFormat="1" ht="15.75" outlineLevel="7">
      <c r="A1317" s="112" t="s">
        <v>747</v>
      </c>
      <c r="B1317" s="61" t="s">
        <v>249</v>
      </c>
      <c r="C1317" s="64" t="s">
        <v>614</v>
      </c>
      <c r="D1317" s="68" t="s">
        <v>628</v>
      </c>
      <c r="E1317" s="118">
        <v>0</v>
      </c>
      <c r="F1317" s="118">
        <v>0</v>
      </c>
    </row>
    <row r="1318" spans="1:6" s="7" customFormat="1" ht="23.25" outlineLevel="7">
      <c r="A1318" s="25" t="s">
        <v>830</v>
      </c>
      <c r="B1318" s="61" t="s">
        <v>249</v>
      </c>
      <c r="C1318" s="64" t="s">
        <v>831</v>
      </c>
      <c r="D1318" s="59"/>
      <c r="E1318" s="117">
        <f>E1319</f>
        <v>0</v>
      </c>
      <c r="F1318" s="117">
        <f>F1319</f>
        <v>0</v>
      </c>
    </row>
    <row r="1319" spans="1:6" s="7" customFormat="1" ht="15.75" outlineLevel="7">
      <c r="A1319" s="30" t="s">
        <v>45</v>
      </c>
      <c r="B1319" s="61" t="s">
        <v>249</v>
      </c>
      <c r="C1319" s="64" t="s">
        <v>770</v>
      </c>
      <c r="D1319" s="68" t="s">
        <v>46</v>
      </c>
      <c r="E1319" s="118">
        <f>E1320</f>
        <v>0</v>
      </c>
      <c r="F1319" s="118">
        <f>F1320</f>
        <v>0</v>
      </c>
    </row>
    <row r="1320" spans="1:6" s="7" customFormat="1" ht="33.75" customHeight="1" outlineLevel="7">
      <c r="A1320" s="30" t="s">
        <v>729</v>
      </c>
      <c r="B1320" s="61" t="s">
        <v>249</v>
      </c>
      <c r="C1320" s="64" t="s">
        <v>770</v>
      </c>
      <c r="D1320" s="66">
        <v>811</v>
      </c>
      <c r="E1320" s="118">
        <v>0</v>
      </c>
      <c r="F1320" s="118">
        <v>0</v>
      </c>
    </row>
    <row r="1321" spans="1:6" s="7" customFormat="1" ht="24" customHeight="1" outlineLevel="7">
      <c r="A1321" s="83" t="s">
        <v>1045</v>
      </c>
      <c r="B1321" s="61" t="s">
        <v>249</v>
      </c>
      <c r="C1321" s="64" t="s">
        <v>615</v>
      </c>
      <c r="D1321" s="78"/>
      <c r="E1321" s="118">
        <f t="shared" ref="E1321:F1324" si="27">E1322</f>
        <v>100</v>
      </c>
      <c r="F1321" s="118">
        <f t="shared" si="27"/>
        <v>100</v>
      </c>
    </row>
    <row r="1322" spans="1:6" s="7" customFormat="1" ht="24" customHeight="1" outlineLevel="7">
      <c r="A1322" s="25" t="s">
        <v>833</v>
      </c>
      <c r="B1322" s="61" t="s">
        <v>249</v>
      </c>
      <c r="C1322" s="64" t="s">
        <v>832</v>
      </c>
      <c r="D1322" s="78"/>
      <c r="E1322" s="118">
        <f t="shared" si="27"/>
        <v>100</v>
      </c>
      <c r="F1322" s="118">
        <f t="shared" si="27"/>
        <v>100</v>
      </c>
    </row>
    <row r="1323" spans="1:6" s="7" customFormat="1" ht="24" customHeight="1" outlineLevel="7">
      <c r="A1323" s="30" t="s">
        <v>623</v>
      </c>
      <c r="B1323" s="61" t="s">
        <v>249</v>
      </c>
      <c r="C1323" s="64" t="s">
        <v>771</v>
      </c>
      <c r="D1323" s="68" t="s">
        <v>27</v>
      </c>
      <c r="E1323" s="118">
        <f t="shared" si="27"/>
        <v>100</v>
      </c>
      <c r="F1323" s="118">
        <f t="shared" si="27"/>
        <v>100</v>
      </c>
    </row>
    <row r="1324" spans="1:6" s="7" customFormat="1" ht="24" customHeight="1" outlineLevel="7">
      <c r="A1324" s="30" t="s">
        <v>624</v>
      </c>
      <c r="B1324" s="61" t="s">
        <v>249</v>
      </c>
      <c r="C1324" s="64" t="s">
        <v>771</v>
      </c>
      <c r="D1324" s="68" t="s">
        <v>29</v>
      </c>
      <c r="E1324" s="118">
        <f t="shared" si="27"/>
        <v>100</v>
      </c>
      <c r="F1324" s="118">
        <f t="shared" si="27"/>
        <v>100</v>
      </c>
    </row>
    <row r="1325" spans="1:6" s="7" customFormat="1" ht="24" customHeight="1" outlineLevel="7">
      <c r="A1325" s="30" t="s">
        <v>802</v>
      </c>
      <c r="B1325" s="61" t="s">
        <v>249</v>
      </c>
      <c r="C1325" s="64" t="s">
        <v>771</v>
      </c>
      <c r="D1325" s="68" t="s">
        <v>33</v>
      </c>
      <c r="E1325" s="118">
        <v>100</v>
      </c>
      <c r="F1325" s="118">
        <v>100</v>
      </c>
    </row>
    <row r="1326" spans="1:6" s="7" customFormat="1" ht="24" customHeight="1" outlineLevel="7">
      <c r="A1326" s="30" t="s">
        <v>802</v>
      </c>
      <c r="B1326" s="61" t="s">
        <v>249</v>
      </c>
      <c r="C1326" s="64" t="s">
        <v>803</v>
      </c>
      <c r="D1326" s="68" t="s">
        <v>33</v>
      </c>
      <c r="E1326" s="118">
        <v>0</v>
      </c>
      <c r="F1326" s="118">
        <v>0</v>
      </c>
    </row>
    <row r="1327" spans="1:6" s="17" customFormat="1" ht="15.75" outlineLevel="7">
      <c r="A1327" s="56" t="s">
        <v>253</v>
      </c>
      <c r="B1327" s="58" t="s">
        <v>254</v>
      </c>
      <c r="C1327" s="77"/>
      <c r="D1327" s="78"/>
      <c r="E1327" s="117">
        <f>E1328+E1333+E1364</f>
        <v>22522</v>
      </c>
      <c r="F1327" s="117">
        <f>F1328+F1333+F1364</f>
        <v>22522</v>
      </c>
    </row>
    <row r="1328" spans="1:6" s="7" customFormat="1" ht="23.25" outlineLevel="7">
      <c r="A1328" s="83" t="s">
        <v>1045</v>
      </c>
      <c r="B1328" s="61" t="s">
        <v>254</v>
      </c>
      <c r="C1328" s="64" t="s">
        <v>615</v>
      </c>
      <c r="D1328" s="78"/>
      <c r="E1328" s="118">
        <f t="shared" ref="E1328:F1331" si="28">E1329</f>
        <v>500</v>
      </c>
      <c r="F1328" s="118">
        <f t="shared" si="28"/>
        <v>500</v>
      </c>
    </row>
    <row r="1329" spans="1:6" s="7" customFormat="1" ht="15.75" outlineLevel="7">
      <c r="A1329" s="35" t="s">
        <v>834</v>
      </c>
      <c r="B1329" s="61" t="s">
        <v>254</v>
      </c>
      <c r="C1329" s="64" t="s">
        <v>835</v>
      </c>
      <c r="D1329" s="68"/>
      <c r="E1329" s="118">
        <f t="shared" si="28"/>
        <v>500</v>
      </c>
      <c r="F1329" s="118">
        <f t="shared" si="28"/>
        <v>500</v>
      </c>
    </row>
    <row r="1330" spans="1:6" s="7" customFormat="1" ht="15.75" outlineLevel="7">
      <c r="A1330" s="30" t="s">
        <v>623</v>
      </c>
      <c r="B1330" s="61" t="s">
        <v>254</v>
      </c>
      <c r="C1330" s="64" t="s">
        <v>836</v>
      </c>
      <c r="D1330" s="68" t="s">
        <v>27</v>
      </c>
      <c r="E1330" s="118">
        <f t="shared" si="28"/>
        <v>500</v>
      </c>
      <c r="F1330" s="118">
        <f t="shared" si="28"/>
        <v>500</v>
      </c>
    </row>
    <row r="1331" spans="1:6" s="7" customFormat="1" ht="15.75" outlineLevel="7">
      <c r="A1331" s="30" t="s">
        <v>624</v>
      </c>
      <c r="B1331" s="61" t="s">
        <v>254</v>
      </c>
      <c r="C1331" s="64" t="s">
        <v>836</v>
      </c>
      <c r="D1331" s="68" t="s">
        <v>29</v>
      </c>
      <c r="E1331" s="118">
        <f t="shared" si="28"/>
        <v>500</v>
      </c>
      <c r="F1331" s="118">
        <f t="shared" si="28"/>
        <v>500</v>
      </c>
    </row>
    <row r="1332" spans="1:6" s="7" customFormat="1" ht="15.75" outlineLevel="7">
      <c r="A1332" s="30" t="s">
        <v>802</v>
      </c>
      <c r="B1332" s="61" t="s">
        <v>254</v>
      </c>
      <c r="C1332" s="64" t="s">
        <v>836</v>
      </c>
      <c r="D1332" s="68" t="s">
        <v>33</v>
      </c>
      <c r="E1332" s="118">
        <v>500</v>
      </c>
      <c r="F1332" s="118">
        <v>500</v>
      </c>
    </row>
    <row r="1333" spans="1:6" s="7" customFormat="1" ht="15.75" outlineLevel="7">
      <c r="A1333" s="83" t="s">
        <v>1046</v>
      </c>
      <c r="B1333" s="58" t="s">
        <v>254</v>
      </c>
      <c r="C1333" s="77" t="s">
        <v>617</v>
      </c>
      <c r="D1333" s="78"/>
      <c r="E1333" s="117">
        <f>E1334+E1340+E1352+E1359</f>
        <v>21322</v>
      </c>
      <c r="F1333" s="117">
        <f>F1334+F1340+F1352+F1359</f>
        <v>21322</v>
      </c>
    </row>
    <row r="1334" spans="1:6" s="7" customFormat="1" ht="15.75" outlineLevel="7">
      <c r="A1334" s="35" t="s">
        <v>838</v>
      </c>
      <c r="B1334" s="61" t="s">
        <v>254</v>
      </c>
      <c r="C1334" s="77" t="s">
        <v>837</v>
      </c>
      <c r="D1334" s="78"/>
      <c r="E1334" s="117">
        <f>E1335+E1339</f>
        <v>2450</v>
      </c>
      <c r="F1334" s="117">
        <f>F1335+F1339</f>
        <v>2450</v>
      </c>
    </row>
    <row r="1335" spans="1:6" s="7" customFormat="1" ht="15.75" outlineLevel="7">
      <c r="A1335" s="30" t="s">
        <v>623</v>
      </c>
      <c r="B1335" s="61" t="s">
        <v>254</v>
      </c>
      <c r="C1335" s="64" t="s">
        <v>618</v>
      </c>
      <c r="D1335" s="68" t="s">
        <v>27</v>
      </c>
      <c r="E1335" s="118">
        <f>E1336</f>
        <v>2450</v>
      </c>
      <c r="F1335" s="118">
        <f>F1336</f>
        <v>2450</v>
      </c>
    </row>
    <row r="1336" spans="1:6" s="7" customFormat="1" ht="15.75" outlineLevel="7">
      <c r="A1336" s="30" t="s">
        <v>624</v>
      </c>
      <c r="B1336" s="61" t="s">
        <v>254</v>
      </c>
      <c r="C1336" s="64" t="s">
        <v>618</v>
      </c>
      <c r="D1336" s="68" t="s">
        <v>29</v>
      </c>
      <c r="E1336" s="118">
        <f>E1337+E1338</f>
        <v>2450</v>
      </c>
      <c r="F1336" s="118">
        <f>F1337+F1338</f>
        <v>2450</v>
      </c>
    </row>
    <row r="1337" spans="1:6" s="7" customFormat="1" ht="15.75" outlineLevel="7">
      <c r="A1337" s="30" t="s">
        <v>802</v>
      </c>
      <c r="B1337" s="61" t="s">
        <v>254</v>
      </c>
      <c r="C1337" s="64" t="s">
        <v>618</v>
      </c>
      <c r="D1337" s="68" t="s">
        <v>33</v>
      </c>
      <c r="E1337" s="118">
        <v>500</v>
      </c>
      <c r="F1337" s="118">
        <v>500</v>
      </c>
    </row>
    <row r="1338" spans="1:6" s="7" customFormat="1" ht="15.75" outlineLevel="7">
      <c r="A1338" s="30" t="s">
        <v>941</v>
      </c>
      <c r="B1338" s="61" t="s">
        <v>254</v>
      </c>
      <c r="C1338" s="64" t="s">
        <v>618</v>
      </c>
      <c r="D1338" s="68" t="s">
        <v>940</v>
      </c>
      <c r="E1338" s="118">
        <v>1950</v>
      </c>
      <c r="F1338" s="118">
        <v>1950</v>
      </c>
    </row>
    <row r="1339" spans="1:6" s="7" customFormat="1" ht="15.75" outlineLevel="7">
      <c r="A1339" s="112" t="s">
        <v>747</v>
      </c>
      <c r="B1339" s="61" t="s">
        <v>254</v>
      </c>
      <c r="C1339" s="64" t="s">
        <v>618</v>
      </c>
      <c r="D1339" s="68" t="s">
        <v>628</v>
      </c>
      <c r="E1339" s="118">
        <v>0</v>
      </c>
      <c r="F1339" s="118">
        <v>0</v>
      </c>
    </row>
    <row r="1340" spans="1:6" s="7" customFormat="1" ht="23.25" outlineLevel="7">
      <c r="A1340" s="25" t="s">
        <v>839</v>
      </c>
      <c r="B1340" s="61" t="s">
        <v>254</v>
      </c>
      <c r="C1340" s="77" t="s">
        <v>773</v>
      </c>
      <c r="D1340" s="78"/>
      <c r="E1340" s="117">
        <f>E1341+E1347+E1348+E1349+E1346+E1351+E1350</f>
        <v>18772</v>
      </c>
      <c r="F1340" s="117">
        <f>F1341+F1347+F1348+F1349+F1346+F1351+F1350</f>
        <v>18772</v>
      </c>
    </row>
    <row r="1341" spans="1:6" s="7" customFormat="1" ht="15.75" outlineLevel="7">
      <c r="A1341" s="30" t="s">
        <v>623</v>
      </c>
      <c r="B1341" s="61" t="s">
        <v>254</v>
      </c>
      <c r="C1341" s="64" t="s">
        <v>772</v>
      </c>
      <c r="D1341" s="68" t="s">
        <v>27</v>
      </c>
      <c r="E1341" s="118">
        <f>E1342</f>
        <v>18540</v>
      </c>
      <c r="F1341" s="118">
        <f>F1342</f>
        <v>18540</v>
      </c>
    </row>
    <row r="1342" spans="1:6" s="7" customFormat="1" ht="15.75" outlineLevel="7">
      <c r="A1342" s="30" t="s">
        <v>624</v>
      </c>
      <c r="B1342" s="61" t="s">
        <v>254</v>
      </c>
      <c r="C1342" s="64" t="s">
        <v>772</v>
      </c>
      <c r="D1342" s="68" t="s">
        <v>29</v>
      </c>
      <c r="E1342" s="118">
        <f>E1344+E1345+E1343</f>
        <v>18540</v>
      </c>
      <c r="F1342" s="118">
        <f>F1344+F1345+F1343</f>
        <v>18540</v>
      </c>
    </row>
    <row r="1343" spans="1:6" s="7" customFormat="1" ht="15.75" outlineLevel="7">
      <c r="A1343" s="30" t="s">
        <v>30</v>
      </c>
      <c r="B1343" s="61" t="s">
        <v>254</v>
      </c>
      <c r="C1343" s="64" t="s">
        <v>772</v>
      </c>
      <c r="D1343" s="68" t="s">
        <v>31</v>
      </c>
      <c r="E1343" s="118">
        <v>160</v>
      </c>
      <c r="F1343" s="118">
        <v>160</v>
      </c>
    </row>
    <row r="1344" spans="1:6" s="7" customFormat="1" ht="15.75" outlineLevel="7">
      <c r="A1344" s="30" t="s">
        <v>802</v>
      </c>
      <c r="B1344" s="61" t="s">
        <v>254</v>
      </c>
      <c r="C1344" s="64" t="s">
        <v>772</v>
      </c>
      <c r="D1344" s="68" t="s">
        <v>33</v>
      </c>
      <c r="E1344" s="118">
        <f>9290+9350-100-160</f>
        <v>18380</v>
      </c>
      <c r="F1344" s="118">
        <f>9290+9350-100-160</f>
        <v>18380</v>
      </c>
    </row>
    <row r="1345" spans="1:6" s="7" customFormat="1" ht="22.5" outlineLevel="7">
      <c r="A1345" s="30" t="s">
        <v>876</v>
      </c>
      <c r="B1345" s="61" t="s">
        <v>254</v>
      </c>
      <c r="C1345" s="64" t="s">
        <v>772</v>
      </c>
      <c r="D1345" s="68" t="s">
        <v>877</v>
      </c>
      <c r="E1345" s="118"/>
      <c r="F1345" s="118"/>
    </row>
    <row r="1346" spans="1:6" s="7" customFormat="1" ht="33.75" outlineLevel="7">
      <c r="A1346" s="30" t="s">
        <v>945</v>
      </c>
      <c r="B1346" s="61" t="s">
        <v>254</v>
      </c>
      <c r="C1346" s="64" t="s">
        <v>772</v>
      </c>
      <c r="D1346" s="68" t="s">
        <v>944</v>
      </c>
      <c r="E1346" s="118">
        <v>0</v>
      </c>
      <c r="F1346" s="118">
        <v>0</v>
      </c>
    </row>
    <row r="1347" spans="1:6" s="7" customFormat="1" ht="22.5" outlineLevel="7">
      <c r="A1347" s="30" t="s">
        <v>876</v>
      </c>
      <c r="B1347" s="61" t="s">
        <v>254</v>
      </c>
      <c r="C1347" s="64" t="s">
        <v>772</v>
      </c>
      <c r="D1347" s="68" t="s">
        <v>629</v>
      </c>
      <c r="E1347" s="118">
        <v>0</v>
      </c>
      <c r="F1347" s="118">
        <v>0</v>
      </c>
    </row>
    <row r="1348" spans="1:6" s="7" customFormat="1" ht="15.75" outlineLevel="7">
      <c r="A1348" s="30" t="s">
        <v>802</v>
      </c>
      <c r="B1348" s="61" t="s">
        <v>254</v>
      </c>
      <c r="C1348" s="64" t="s">
        <v>890</v>
      </c>
      <c r="D1348" s="68" t="s">
        <v>33</v>
      </c>
      <c r="E1348" s="118">
        <v>0</v>
      </c>
      <c r="F1348" s="118">
        <v>0</v>
      </c>
    </row>
    <row r="1349" spans="1:6" s="7" customFormat="1" ht="15.75" outlineLevel="7">
      <c r="A1349" s="30" t="s">
        <v>802</v>
      </c>
      <c r="B1349" s="61" t="s">
        <v>254</v>
      </c>
      <c r="C1349" s="64" t="s">
        <v>1015</v>
      </c>
      <c r="D1349" s="68" t="s">
        <v>33</v>
      </c>
      <c r="E1349" s="118">
        <v>0</v>
      </c>
      <c r="F1349" s="118">
        <v>0</v>
      </c>
    </row>
    <row r="1350" spans="1:6" s="7" customFormat="1" ht="15.75" outlineLevel="7">
      <c r="A1350" s="30" t="s">
        <v>625</v>
      </c>
      <c r="B1350" s="61" t="s">
        <v>254</v>
      </c>
      <c r="C1350" s="64" t="s">
        <v>772</v>
      </c>
      <c r="D1350" s="68" t="s">
        <v>50</v>
      </c>
      <c r="E1350" s="118">
        <v>232</v>
      </c>
      <c r="F1350" s="118">
        <v>232</v>
      </c>
    </row>
    <row r="1351" spans="1:6" s="7" customFormat="1" ht="15.75" outlineLevel="7">
      <c r="A1351" s="112" t="s">
        <v>747</v>
      </c>
      <c r="B1351" s="61" t="s">
        <v>254</v>
      </c>
      <c r="C1351" s="64" t="s">
        <v>772</v>
      </c>
      <c r="D1351" s="68" t="s">
        <v>628</v>
      </c>
      <c r="E1351" s="118">
        <v>0</v>
      </c>
      <c r="F1351" s="118">
        <v>0</v>
      </c>
    </row>
    <row r="1352" spans="1:6" s="7" customFormat="1" ht="15.75" outlineLevel="7">
      <c r="A1352" s="35" t="s">
        <v>891</v>
      </c>
      <c r="B1352" s="61" t="s">
        <v>254</v>
      </c>
      <c r="C1352" s="77" t="s">
        <v>950</v>
      </c>
      <c r="D1352" s="78"/>
      <c r="E1352" s="117">
        <f>E1353+E1356</f>
        <v>0</v>
      </c>
      <c r="F1352" s="117">
        <f>F1353+F1356</f>
        <v>0</v>
      </c>
    </row>
    <row r="1353" spans="1:6" s="7" customFormat="1" ht="15.75" outlineLevel="7">
      <c r="A1353" s="30" t="s">
        <v>623</v>
      </c>
      <c r="B1353" s="61" t="s">
        <v>254</v>
      </c>
      <c r="C1353" s="64" t="s">
        <v>951</v>
      </c>
      <c r="D1353" s="68" t="s">
        <v>27</v>
      </c>
      <c r="E1353" s="118">
        <f>E1354</f>
        <v>0</v>
      </c>
      <c r="F1353" s="118">
        <f>F1354</f>
        <v>0</v>
      </c>
    </row>
    <row r="1354" spans="1:6" s="7" customFormat="1" ht="15.75" outlineLevel="7">
      <c r="A1354" s="30" t="s">
        <v>624</v>
      </c>
      <c r="B1354" s="61" t="s">
        <v>254</v>
      </c>
      <c r="C1354" s="64" t="s">
        <v>951</v>
      </c>
      <c r="D1354" s="68" t="s">
        <v>29</v>
      </c>
      <c r="E1354" s="118">
        <f>E1355</f>
        <v>0</v>
      </c>
      <c r="F1354" s="118">
        <f>F1355</f>
        <v>0</v>
      </c>
    </row>
    <row r="1355" spans="1:6" s="7" customFormat="1" ht="15.75" outlineLevel="7">
      <c r="A1355" s="30" t="s">
        <v>802</v>
      </c>
      <c r="B1355" s="61" t="s">
        <v>254</v>
      </c>
      <c r="C1355" s="64" t="s">
        <v>951</v>
      </c>
      <c r="D1355" s="68" t="s">
        <v>33</v>
      </c>
      <c r="E1355" s="118">
        <v>0</v>
      </c>
      <c r="F1355" s="118">
        <v>0</v>
      </c>
    </row>
    <row r="1356" spans="1:6" s="7" customFormat="1" ht="15.75" outlineLevel="7">
      <c r="A1356" s="30" t="s">
        <v>623</v>
      </c>
      <c r="B1356" s="61" t="s">
        <v>254</v>
      </c>
      <c r="C1356" s="64" t="s">
        <v>892</v>
      </c>
      <c r="D1356" s="68" t="s">
        <v>27</v>
      </c>
      <c r="E1356" s="118">
        <f>E1357</f>
        <v>0</v>
      </c>
      <c r="F1356" s="118">
        <f>F1357</f>
        <v>0</v>
      </c>
    </row>
    <row r="1357" spans="1:6" s="7" customFormat="1" ht="15.75" outlineLevel="7">
      <c r="A1357" s="30" t="s">
        <v>624</v>
      </c>
      <c r="B1357" s="61" t="s">
        <v>254</v>
      </c>
      <c r="C1357" s="64" t="s">
        <v>892</v>
      </c>
      <c r="D1357" s="68" t="s">
        <v>29</v>
      </c>
      <c r="E1357" s="118">
        <f>E1358</f>
        <v>0</v>
      </c>
      <c r="F1357" s="118">
        <f>F1358</f>
        <v>0</v>
      </c>
    </row>
    <row r="1358" spans="1:6" s="7" customFormat="1" ht="15.75" outlineLevel="7">
      <c r="A1358" s="30" t="s">
        <v>802</v>
      </c>
      <c r="B1358" s="61" t="s">
        <v>254</v>
      </c>
      <c r="C1358" s="64" t="s">
        <v>892</v>
      </c>
      <c r="D1358" s="68" t="s">
        <v>33</v>
      </c>
      <c r="E1358" s="118">
        <v>0</v>
      </c>
      <c r="F1358" s="118">
        <v>0</v>
      </c>
    </row>
    <row r="1359" spans="1:6" s="17" customFormat="1" ht="15.75" outlineLevel="7">
      <c r="A1359" s="35" t="s">
        <v>840</v>
      </c>
      <c r="B1359" s="58" t="s">
        <v>254</v>
      </c>
      <c r="C1359" s="64" t="s">
        <v>841</v>
      </c>
      <c r="D1359" s="78"/>
      <c r="E1359" s="117">
        <f t="shared" ref="E1359:F1361" si="29">E1360</f>
        <v>100</v>
      </c>
      <c r="F1359" s="117">
        <f t="shared" si="29"/>
        <v>100</v>
      </c>
    </row>
    <row r="1360" spans="1:6" s="17" customFormat="1" ht="15.75" outlineLevel="7">
      <c r="A1360" s="30" t="s">
        <v>613</v>
      </c>
      <c r="B1360" s="61" t="s">
        <v>254</v>
      </c>
      <c r="C1360" s="64" t="s">
        <v>842</v>
      </c>
      <c r="D1360" s="68"/>
      <c r="E1360" s="118">
        <f t="shared" si="29"/>
        <v>100</v>
      </c>
      <c r="F1360" s="118">
        <f t="shared" si="29"/>
        <v>100</v>
      </c>
    </row>
    <row r="1361" spans="1:6" s="17" customFormat="1" ht="15.75" outlineLevel="7">
      <c r="A1361" s="30" t="s">
        <v>623</v>
      </c>
      <c r="B1361" s="61" t="s">
        <v>254</v>
      </c>
      <c r="C1361" s="64" t="s">
        <v>842</v>
      </c>
      <c r="D1361" s="68" t="s">
        <v>27</v>
      </c>
      <c r="E1361" s="118">
        <f t="shared" si="29"/>
        <v>100</v>
      </c>
      <c r="F1361" s="118">
        <f t="shared" si="29"/>
        <v>100</v>
      </c>
    </row>
    <row r="1362" spans="1:6" s="17" customFormat="1" ht="15.75" outlineLevel="7">
      <c r="A1362" s="30" t="s">
        <v>802</v>
      </c>
      <c r="B1362" s="61" t="s">
        <v>254</v>
      </c>
      <c r="C1362" s="64" t="s">
        <v>842</v>
      </c>
      <c r="D1362" s="68" t="s">
        <v>33</v>
      </c>
      <c r="E1362" s="118">
        <v>100</v>
      </c>
      <c r="F1362" s="118">
        <v>100</v>
      </c>
    </row>
    <row r="1363" spans="1:6" s="17" customFormat="1" ht="45" customHeight="1" outlineLevel="7">
      <c r="A1363" s="30" t="s">
        <v>729</v>
      </c>
      <c r="B1363" s="61" t="s">
        <v>254</v>
      </c>
      <c r="C1363" s="64" t="s">
        <v>842</v>
      </c>
      <c r="D1363" s="68" t="s">
        <v>898</v>
      </c>
      <c r="E1363" s="118">
        <v>0</v>
      </c>
      <c r="F1363" s="118">
        <v>0</v>
      </c>
    </row>
    <row r="1364" spans="1:6" s="17" customFormat="1" ht="28.5" customHeight="1" outlineLevel="7">
      <c r="A1364" s="136" t="s">
        <v>1047</v>
      </c>
      <c r="B1364" s="58" t="s">
        <v>254</v>
      </c>
      <c r="C1364" s="77" t="s">
        <v>1000</v>
      </c>
      <c r="D1364" s="78"/>
      <c r="E1364" s="117">
        <f t="shared" ref="E1364:F1366" si="30">E1365</f>
        <v>700</v>
      </c>
      <c r="F1364" s="117">
        <f t="shared" si="30"/>
        <v>700</v>
      </c>
    </row>
    <row r="1365" spans="1:6" s="17" customFormat="1" ht="16.5" customHeight="1" outlineLevel="7">
      <c r="A1365" s="30" t="s">
        <v>1002</v>
      </c>
      <c r="B1365" s="61" t="s">
        <v>254</v>
      </c>
      <c r="C1365" s="64" t="s">
        <v>1001</v>
      </c>
      <c r="D1365" s="68"/>
      <c r="E1365" s="118">
        <f t="shared" si="30"/>
        <v>700</v>
      </c>
      <c r="F1365" s="118">
        <f t="shared" si="30"/>
        <v>700</v>
      </c>
    </row>
    <row r="1366" spans="1:6" s="17" customFormat="1" ht="16.5" customHeight="1" outlineLevel="7">
      <c r="A1366" s="30" t="s">
        <v>623</v>
      </c>
      <c r="B1366" s="61" t="s">
        <v>254</v>
      </c>
      <c r="C1366" s="64" t="s">
        <v>1001</v>
      </c>
      <c r="D1366" s="68" t="s">
        <v>27</v>
      </c>
      <c r="E1366" s="118">
        <f t="shared" si="30"/>
        <v>700</v>
      </c>
      <c r="F1366" s="118">
        <f t="shared" si="30"/>
        <v>700</v>
      </c>
    </row>
    <row r="1367" spans="1:6" s="17" customFormat="1" ht="16.5" customHeight="1" outlineLevel="7">
      <c r="A1367" s="30" t="s">
        <v>802</v>
      </c>
      <c r="B1367" s="61" t="s">
        <v>254</v>
      </c>
      <c r="C1367" s="64" t="s">
        <v>1001</v>
      </c>
      <c r="D1367" s="68" t="s">
        <v>33</v>
      </c>
      <c r="E1367" s="118">
        <v>700</v>
      </c>
      <c r="F1367" s="118">
        <v>700</v>
      </c>
    </row>
    <row r="1368" spans="1:6" s="17" customFormat="1" ht="15.75" outlineLevel="7">
      <c r="A1368" s="56" t="s">
        <v>272</v>
      </c>
      <c r="B1368" s="58" t="s">
        <v>273</v>
      </c>
      <c r="C1368" s="77"/>
      <c r="D1368" s="78"/>
      <c r="E1368" s="117">
        <f>E1369</f>
        <v>2235.6999999999998</v>
      </c>
      <c r="F1368" s="117">
        <f>F1369</f>
        <v>8757.7000000000007</v>
      </c>
    </row>
    <row r="1369" spans="1:6" s="17" customFormat="1" ht="15.75" outlineLevel="7">
      <c r="A1369" s="35" t="s">
        <v>893</v>
      </c>
      <c r="B1369" s="61" t="s">
        <v>273</v>
      </c>
      <c r="C1369" s="64" t="s">
        <v>1073</v>
      </c>
      <c r="D1369" s="78"/>
      <c r="E1369" s="118">
        <f>E1370+E1373</f>
        <v>2235.6999999999998</v>
      </c>
      <c r="F1369" s="118">
        <f>F1370+F1373</f>
        <v>8757.7000000000007</v>
      </c>
    </row>
    <row r="1370" spans="1:6" s="17" customFormat="1" ht="15.75" outlineLevel="7">
      <c r="A1370" s="30" t="s">
        <v>623</v>
      </c>
      <c r="B1370" s="61" t="s">
        <v>273</v>
      </c>
      <c r="C1370" s="64" t="s">
        <v>1072</v>
      </c>
      <c r="D1370" s="68" t="s">
        <v>27</v>
      </c>
      <c r="E1370" s="118">
        <f t="shared" ref="E1370:F1371" si="31">E1371</f>
        <v>1985.7</v>
      </c>
      <c r="F1370" s="118">
        <f t="shared" si="31"/>
        <v>8507.7000000000007</v>
      </c>
    </row>
    <row r="1371" spans="1:6" s="17" customFormat="1" ht="15.75" outlineLevel="7">
      <c r="A1371" s="30" t="s">
        <v>624</v>
      </c>
      <c r="B1371" s="61" t="s">
        <v>273</v>
      </c>
      <c r="C1371" s="64" t="s">
        <v>1072</v>
      </c>
      <c r="D1371" s="68" t="s">
        <v>29</v>
      </c>
      <c r="E1371" s="118">
        <f t="shared" si="31"/>
        <v>1985.7</v>
      </c>
      <c r="F1371" s="118">
        <f t="shared" si="31"/>
        <v>8507.7000000000007</v>
      </c>
    </row>
    <row r="1372" spans="1:6" s="17" customFormat="1" ht="15.75" outlineLevel="7">
      <c r="A1372" s="30" t="s">
        <v>802</v>
      </c>
      <c r="B1372" s="61" t="s">
        <v>273</v>
      </c>
      <c r="C1372" s="64" t="s">
        <v>1072</v>
      </c>
      <c r="D1372" s="68" t="s">
        <v>33</v>
      </c>
      <c r="E1372" s="118">
        <v>1985.7</v>
      </c>
      <c r="F1372" s="118">
        <v>8507.7000000000007</v>
      </c>
    </row>
    <row r="1373" spans="1:6" s="17" customFormat="1" ht="15.75" outlineLevel="7">
      <c r="A1373" s="30" t="s">
        <v>802</v>
      </c>
      <c r="B1373" s="61" t="s">
        <v>273</v>
      </c>
      <c r="C1373" s="64" t="s">
        <v>1014</v>
      </c>
      <c r="D1373" s="68" t="s">
        <v>33</v>
      </c>
      <c r="E1373" s="118">
        <v>250</v>
      </c>
      <c r="F1373" s="118">
        <v>250</v>
      </c>
    </row>
    <row r="1374" spans="1:6" s="7" customFormat="1" ht="15.75" outlineLevel="7">
      <c r="A1374" s="56" t="s">
        <v>562</v>
      </c>
      <c r="B1374" s="58" t="s">
        <v>279</v>
      </c>
      <c r="C1374" s="64"/>
      <c r="D1374" s="78"/>
      <c r="E1374" s="117">
        <f>E1375</f>
        <v>100</v>
      </c>
      <c r="F1374" s="117">
        <f>F1375</f>
        <v>100</v>
      </c>
    </row>
    <row r="1375" spans="1:6" s="7" customFormat="1" ht="15.75" outlineLevel="7">
      <c r="A1375" s="113" t="s">
        <v>1048</v>
      </c>
      <c r="B1375" s="61" t="s">
        <v>327</v>
      </c>
      <c r="C1375" s="64" t="s">
        <v>774</v>
      </c>
      <c r="D1375" s="68"/>
      <c r="E1375" s="118">
        <f>E1377</f>
        <v>100</v>
      </c>
      <c r="F1375" s="118">
        <f>F1377</f>
        <v>100</v>
      </c>
    </row>
    <row r="1376" spans="1:6" s="7" customFormat="1" ht="23.25" outlineLevel="7">
      <c r="A1376" s="25" t="s">
        <v>843</v>
      </c>
      <c r="B1376" s="61" t="s">
        <v>327</v>
      </c>
      <c r="C1376" s="64" t="s">
        <v>844</v>
      </c>
      <c r="D1376" s="68"/>
      <c r="E1376" s="118">
        <f>E1377</f>
        <v>100</v>
      </c>
      <c r="F1376" s="118">
        <f>F1377</f>
        <v>100</v>
      </c>
    </row>
    <row r="1377" spans="1:6" s="7" customFormat="1" ht="15.75" outlineLevel="7">
      <c r="A1377" s="30" t="s">
        <v>623</v>
      </c>
      <c r="B1377" s="61" t="s">
        <v>327</v>
      </c>
      <c r="C1377" s="64" t="s">
        <v>611</v>
      </c>
      <c r="D1377" s="68" t="s">
        <v>27</v>
      </c>
      <c r="E1377" s="118">
        <f>E1378</f>
        <v>100</v>
      </c>
      <c r="F1377" s="118">
        <f>F1378</f>
        <v>100</v>
      </c>
    </row>
    <row r="1378" spans="1:6" s="7" customFormat="1" ht="15.75" outlineLevel="1">
      <c r="A1378" s="30" t="s">
        <v>624</v>
      </c>
      <c r="B1378" s="61" t="s">
        <v>327</v>
      </c>
      <c r="C1378" s="64" t="s">
        <v>611</v>
      </c>
      <c r="D1378" s="68">
        <v>240</v>
      </c>
      <c r="E1378" s="118">
        <f>E1641</f>
        <v>100</v>
      </c>
      <c r="F1378" s="118">
        <f>F1641</f>
        <v>100</v>
      </c>
    </row>
    <row r="1379" spans="1:6" s="7" customFormat="1" ht="15.75" hidden="1" outlineLevel="2">
      <c r="A1379" s="30" t="s">
        <v>802</v>
      </c>
      <c r="B1379" s="58" t="s">
        <v>327</v>
      </c>
      <c r="C1379" s="64" t="s">
        <v>611</v>
      </c>
      <c r="D1379" s="59" t="str">
        <f t="shared" ref="D1379:D1442" si="32">C1379</f>
        <v>10001 29999</v>
      </c>
      <c r="E1379" s="117" t="e">
        <f>#REF!</f>
        <v>#REF!</v>
      </c>
      <c r="F1379" s="117" t="e">
        <f>#REF!</f>
        <v>#REF!</v>
      </c>
    </row>
    <row r="1380" spans="1:6" s="7" customFormat="1" ht="15.75" hidden="1" outlineLevel="3">
      <c r="A1380" s="56" t="s">
        <v>326</v>
      </c>
      <c r="B1380" s="58" t="s">
        <v>327</v>
      </c>
      <c r="C1380" s="64" t="s">
        <v>611</v>
      </c>
      <c r="D1380" s="59" t="str">
        <f t="shared" si="32"/>
        <v>10001 29999</v>
      </c>
      <c r="E1380" s="117" t="e">
        <f>#REF!</f>
        <v>#REF!</v>
      </c>
      <c r="F1380" s="117" t="e">
        <f>#REF!</f>
        <v>#REF!</v>
      </c>
    </row>
    <row r="1381" spans="1:6" s="7" customFormat="1" ht="15.75" hidden="1" outlineLevel="5">
      <c r="A1381" s="56" t="s">
        <v>328</v>
      </c>
      <c r="B1381" s="58" t="s">
        <v>327</v>
      </c>
      <c r="C1381" s="64" t="s">
        <v>611</v>
      </c>
      <c r="D1381" s="59" t="str">
        <f t="shared" si="32"/>
        <v>10001 29999</v>
      </c>
      <c r="E1381" s="117" t="e">
        <f>#REF!</f>
        <v>#REF!</v>
      </c>
      <c r="F1381" s="117" t="e">
        <f>#REF!</f>
        <v>#REF!</v>
      </c>
    </row>
    <row r="1382" spans="1:6" s="7" customFormat="1" ht="15.75" hidden="1" outlineLevel="6">
      <c r="A1382" s="56" t="s">
        <v>313</v>
      </c>
      <c r="B1382" s="58" t="s">
        <v>327</v>
      </c>
      <c r="C1382" s="64" t="s">
        <v>611</v>
      </c>
      <c r="D1382" s="59" t="str">
        <f t="shared" si="32"/>
        <v>10001 29999</v>
      </c>
      <c r="E1382" s="117" t="e">
        <f>#REF!</f>
        <v>#REF!</v>
      </c>
      <c r="F1382" s="117" t="e">
        <f>#REF!</f>
        <v>#REF!</v>
      </c>
    </row>
    <row r="1383" spans="1:6" s="7" customFormat="1" ht="15.75" hidden="1" outlineLevel="7">
      <c r="A1383" s="56" t="s">
        <v>26</v>
      </c>
      <c r="B1383" s="61" t="s">
        <v>327</v>
      </c>
      <c r="C1383" s="64" t="s">
        <v>611</v>
      </c>
      <c r="D1383" s="59" t="str">
        <f t="shared" si="32"/>
        <v>10001 29999</v>
      </c>
      <c r="E1383" s="117" t="e">
        <f>#REF!</f>
        <v>#REF!</v>
      </c>
      <c r="F1383" s="117" t="e">
        <f>#REF!</f>
        <v>#REF!</v>
      </c>
    </row>
    <row r="1384" spans="1:6" s="7" customFormat="1" ht="15.75" hidden="1" outlineLevel="7">
      <c r="A1384" s="56" t="s">
        <v>28</v>
      </c>
      <c r="B1384" s="61" t="s">
        <v>327</v>
      </c>
      <c r="C1384" s="64" t="s">
        <v>611</v>
      </c>
      <c r="D1384" s="59" t="str">
        <f t="shared" si="32"/>
        <v>10001 29999</v>
      </c>
      <c r="E1384" s="117" t="e">
        <f>#REF!</f>
        <v>#REF!</v>
      </c>
      <c r="F1384" s="117" t="e">
        <f>#REF!</f>
        <v>#REF!</v>
      </c>
    </row>
    <row r="1385" spans="1:6" s="7" customFormat="1" ht="15.75" hidden="1" outlineLevel="5">
      <c r="A1385" s="30" t="s">
        <v>30</v>
      </c>
      <c r="B1385" s="58" t="s">
        <v>327</v>
      </c>
      <c r="C1385" s="64" t="s">
        <v>611</v>
      </c>
      <c r="D1385" s="59" t="str">
        <f t="shared" si="32"/>
        <v>10001 29999</v>
      </c>
      <c r="E1385" s="117" t="e">
        <f>#REF!</f>
        <v>#REF!</v>
      </c>
      <c r="F1385" s="117" t="e">
        <f>#REF!</f>
        <v>#REF!</v>
      </c>
    </row>
    <row r="1386" spans="1:6" s="7" customFormat="1" ht="15.75" hidden="1" outlineLevel="6">
      <c r="A1386" s="30" t="s">
        <v>32</v>
      </c>
      <c r="B1386" s="58" t="s">
        <v>327</v>
      </c>
      <c r="C1386" s="64" t="s">
        <v>611</v>
      </c>
      <c r="D1386" s="59" t="str">
        <f t="shared" si="32"/>
        <v>10001 29999</v>
      </c>
      <c r="E1386" s="117" t="e">
        <f>#REF!</f>
        <v>#REF!</v>
      </c>
      <c r="F1386" s="117" t="e">
        <f>#REF!</f>
        <v>#REF!</v>
      </c>
    </row>
    <row r="1387" spans="1:6" s="7" customFormat="1" ht="22.5" hidden="1" outlineLevel="7">
      <c r="A1387" s="56" t="s">
        <v>103</v>
      </c>
      <c r="B1387" s="61" t="s">
        <v>327</v>
      </c>
      <c r="C1387" s="64" t="s">
        <v>611</v>
      </c>
      <c r="D1387" s="59" t="str">
        <f t="shared" si="32"/>
        <v>10001 29999</v>
      </c>
      <c r="E1387" s="117" t="e">
        <f>#REF!</f>
        <v>#REF!</v>
      </c>
      <c r="F1387" s="117" t="e">
        <f>#REF!</f>
        <v>#REF!</v>
      </c>
    </row>
    <row r="1388" spans="1:6" s="7" customFormat="1" ht="15.75" hidden="1" outlineLevel="6">
      <c r="A1388" s="56" t="s">
        <v>104</v>
      </c>
      <c r="B1388" s="58" t="s">
        <v>327</v>
      </c>
      <c r="C1388" s="64" t="s">
        <v>611</v>
      </c>
      <c r="D1388" s="59" t="str">
        <f t="shared" si="32"/>
        <v>10001 29999</v>
      </c>
      <c r="E1388" s="117" t="e">
        <f>#REF!</f>
        <v>#REF!</v>
      </c>
      <c r="F1388" s="117" t="e">
        <f>#REF!</f>
        <v>#REF!</v>
      </c>
    </row>
    <row r="1389" spans="1:6" s="7" customFormat="1" ht="15.75" hidden="1" outlineLevel="7">
      <c r="A1389" s="30" t="s">
        <v>312</v>
      </c>
      <c r="B1389" s="61" t="s">
        <v>327</v>
      </c>
      <c r="C1389" s="64" t="s">
        <v>611</v>
      </c>
      <c r="D1389" s="59" t="str">
        <f t="shared" si="32"/>
        <v>10001 29999</v>
      </c>
      <c r="E1389" s="117" t="e">
        <f>#REF!</f>
        <v>#REF!</v>
      </c>
      <c r="F1389" s="117" t="e">
        <f>#REF!</f>
        <v>#REF!</v>
      </c>
    </row>
    <row r="1390" spans="1:6" s="7" customFormat="1" ht="22.5" hidden="1" outlineLevel="3">
      <c r="A1390" s="56" t="s">
        <v>111</v>
      </c>
      <c r="B1390" s="58" t="s">
        <v>327</v>
      </c>
      <c r="C1390" s="64" t="s">
        <v>611</v>
      </c>
      <c r="D1390" s="59" t="str">
        <f t="shared" si="32"/>
        <v>10001 29999</v>
      </c>
      <c r="E1390" s="117" t="e">
        <f>#REF!</f>
        <v>#REF!</v>
      </c>
      <c r="F1390" s="117" t="e">
        <f>#REF!</f>
        <v>#REF!</v>
      </c>
    </row>
    <row r="1391" spans="1:6" s="7" customFormat="1" ht="15.75" hidden="1" outlineLevel="5">
      <c r="A1391" s="30" t="s">
        <v>111</v>
      </c>
      <c r="B1391" s="58" t="s">
        <v>327</v>
      </c>
      <c r="C1391" s="64" t="s">
        <v>611</v>
      </c>
      <c r="D1391" s="59" t="str">
        <f t="shared" si="32"/>
        <v>10001 29999</v>
      </c>
      <c r="E1391" s="117" t="e">
        <f>#REF!</f>
        <v>#REF!</v>
      </c>
      <c r="F1391" s="117" t="e">
        <f>#REF!</f>
        <v>#REF!</v>
      </c>
    </row>
    <row r="1392" spans="1:6" s="7" customFormat="1" ht="15.75" hidden="1" outlineLevel="6">
      <c r="A1392" s="56" t="s">
        <v>77</v>
      </c>
      <c r="B1392" s="58" t="s">
        <v>327</v>
      </c>
      <c r="C1392" s="64" t="s">
        <v>611</v>
      </c>
      <c r="D1392" s="59" t="str">
        <f t="shared" si="32"/>
        <v>10001 29999</v>
      </c>
      <c r="E1392" s="117" t="e">
        <f>#REF!</f>
        <v>#REF!</v>
      </c>
      <c r="F1392" s="117" t="e">
        <f>#REF!</f>
        <v>#REF!</v>
      </c>
    </row>
    <row r="1393" spans="1:6" s="7" customFormat="1" ht="33.75" hidden="1" outlineLevel="7">
      <c r="A1393" s="56" t="s">
        <v>15</v>
      </c>
      <c r="B1393" s="61" t="s">
        <v>327</v>
      </c>
      <c r="C1393" s="64" t="s">
        <v>611</v>
      </c>
      <c r="D1393" s="59" t="str">
        <f t="shared" si="32"/>
        <v>10001 29999</v>
      </c>
      <c r="E1393" s="117" t="e">
        <f>#REF!</f>
        <v>#REF!</v>
      </c>
      <c r="F1393" s="117" t="e">
        <f>#REF!</f>
        <v>#REF!</v>
      </c>
    </row>
    <row r="1394" spans="1:6" s="7" customFormat="1" ht="15.75" hidden="1" outlineLevel="7">
      <c r="A1394" s="56" t="s">
        <v>78</v>
      </c>
      <c r="B1394" s="61" t="s">
        <v>327</v>
      </c>
      <c r="C1394" s="64" t="s">
        <v>611</v>
      </c>
      <c r="D1394" s="59" t="str">
        <f t="shared" si="32"/>
        <v>10001 29999</v>
      </c>
      <c r="E1394" s="117" t="e">
        <f>#REF!</f>
        <v>#REF!</v>
      </c>
      <c r="F1394" s="117" t="e">
        <f>#REF!</f>
        <v>#REF!</v>
      </c>
    </row>
    <row r="1395" spans="1:6" s="7" customFormat="1" ht="15.75" hidden="1" outlineLevel="5">
      <c r="A1395" s="30" t="s">
        <v>19</v>
      </c>
      <c r="B1395" s="58" t="s">
        <v>327</v>
      </c>
      <c r="C1395" s="64" t="s">
        <v>611</v>
      </c>
      <c r="D1395" s="59" t="str">
        <f t="shared" si="32"/>
        <v>10001 29999</v>
      </c>
      <c r="E1395" s="117" t="e">
        <f>#REF!</f>
        <v>#REF!</v>
      </c>
      <c r="F1395" s="117" t="e">
        <f>#REF!</f>
        <v>#REF!</v>
      </c>
    </row>
    <row r="1396" spans="1:6" s="7" customFormat="1" ht="15.75" hidden="1" outlineLevel="6">
      <c r="A1396" s="30" t="s">
        <v>24</v>
      </c>
      <c r="B1396" s="58" t="s">
        <v>327</v>
      </c>
      <c r="C1396" s="64" t="s">
        <v>611</v>
      </c>
      <c r="D1396" s="59" t="str">
        <f t="shared" si="32"/>
        <v>10001 29999</v>
      </c>
      <c r="E1396" s="117" t="e">
        <f>#REF!</f>
        <v>#REF!</v>
      </c>
      <c r="F1396" s="117" t="e">
        <f>#REF!</f>
        <v>#REF!</v>
      </c>
    </row>
    <row r="1397" spans="1:6" s="7" customFormat="1" ht="15.75" hidden="1" outlineLevel="7">
      <c r="A1397" s="56" t="s">
        <v>26</v>
      </c>
      <c r="B1397" s="61" t="s">
        <v>327</v>
      </c>
      <c r="C1397" s="64" t="s">
        <v>611</v>
      </c>
      <c r="D1397" s="59" t="str">
        <f t="shared" si="32"/>
        <v>10001 29999</v>
      </c>
      <c r="E1397" s="117" t="e">
        <f>#REF!</f>
        <v>#REF!</v>
      </c>
      <c r="F1397" s="117" t="e">
        <f>#REF!</f>
        <v>#REF!</v>
      </c>
    </row>
    <row r="1398" spans="1:6" s="7" customFormat="1" ht="15.75" hidden="1" outlineLevel="7">
      <c r="A1398" s="56" t="s">
        <v>28</v>
      </c>
      <c r="B1398" s="61" t="s">
        <v>327</v>
      </c>
      <c r="C1398" s="64" t="s">
        <v>611</v>
      </c>
      <c r="D1398" s="59" t="str">
        <f t="shared" si="32"/>
        <v>10001 29999</v>
      </c>
      <c r="E1398" s="117" t="e">
        <f>#REF!</f>
        <v>#REF!</v>
      </c>
      <c r="F1398" s="117" t="e">
        <f>#REF!</f>
        <v>#REF!</v>
      </c>
    </row>
    <row r="1399" spans="1:6" s="7" customFormat="1" ht="15.75" hidden="1" outlineLevel="7">
      <c r="A1399" s="30" t="s">
        <v>30</v>
      </c>
      <c r="B1399" s="61" t="s">
        <v>327</v>
      </c>
      <c r="C1399" s="64" t="s">
        <v>611</v>
      </c>
      <c r="D1399" s="59" t="str">
        <f t="shared" si="32"/>
        <v>10001 29999</v>
      </c>
      <c r="E1399" s="117" t="e">
        <f>#REF!</f>
        <v>#REF!</v>
      </c>
      <c r="F1399" s="117" t="e">
        <f>#REF!</f>
        <v>#REF!</v>
      </c>
    </row>
    <row r="1400" spans="1:6" s="7" customFormat="1" ht="15.75" hidden="1" outlineLevel="5">
      <c r="A1400" s="30" t="s">
        <v>87</v>
      </c>
      <c r="B1400" s="58" t="s">
        <v>327</v>
      </c>
      <c r="C1400" s="64" t="s">
        <v>611</v>
      </c>
      <c r="D1400" s="59" t="str">
        <f t="shared" si="32"/>
        <v>10001 29999</v>
      </c>
      <c r="E1400" s="117" t="e">
        <f>#REF!</f>
        <v>#REF!</v>
      </c>
      <c r="F1400" s="117" t="e">
        <f>#REF!</f>
        <v>#REF!</v>
      </c>
    </row>
    <row r="1401" spans="1:6" s="7" customFormat="1" ht="15.75" hidden="1" outlineLevel="6">
      <c r="A1401" s="30" t="s">
        <v>32</v>
      </c>
      <c r="B1401" s="58" t="s">
        <v>327</v>
      </c>
      <c r="C1401" s="64" t="s">
        <v>611</v>
      </c>
      <c r="D1401" s="59" t="str">
        <f t="shared" si="32"/>
        <v>10001 29999</v>
      </c>
      <c r="E1401" s="117" t="e">
        <f>#REF!</f>
        <v>#REF!</v>
      </c>
      <c r="F1401" s="117" t="e">
        <f>#REF!</f>
        <v>#REF!</v>
      </c>
    </row>
    <row r="1402" spans="1:6" s="7" customFormat="1" ht="15.75" hidden="1" outlineLevel="7">
      <c r="A1402" s="56" t="s">
        <v>45</v>
      </c>
      <c r="B1402" s="61" t="s">
        <v>327</v>
      </c>
      <c r="C1402" s="64" t="s">
        <v>611</v>
      </c>
      <c r="D1402" s="59" t="str">
        <f t="shared" si="32"/>
        <v>10001 29999</v>
      </c>
      <c r="E1402" s="117" t="e">
        <f>#REF!</f>
        <v>#REF!</v>
      </c>
      <c r="F1402" s="117" t="e">
        <f>#REF!</f>
        <v>#REF!</v>
      </c>
    </row>
    <row r="1403" spans="1:6" s="7" customFormat="1" ht="15.75" hidden="1" outlineLevel="7">
      <c r="A1403" s="56" t="s">
        <v>47</v>
      </c>
      <c r="B1403" s="61" t="s">
        <v>327</v>
      </c>
      <c r="C1403" s="64" t="s">
        <v>611</v>
      </c>
      <c r="D1403" s="59" t="str">
        <f t="shared" si="32"/>
        <v>10001 29999</v>
      </c>
      <c r="E1403" s="117" t="e">
        <f>#REF!</f>
        <v>#REF!</v>
      </c>
      <c r="F1403" s="117" t="e">
        <f>#REF!</f>
        <v>#REF!</v>
      </c>
    </row>
    <row r="1404" spans="1:6" s="7" customFormat="1" ht="15.75" hidden="1" outlineLevel="2">
      <c r="A1404" s="30" t="s">
        <v>54</v>
      </c>
      <c r="B1404" s="58" t="s">
        <v>327</v>
      </c>
      <c r="C1404" s="64" t="s">
        <v>611</v>
      </c>
      <c r="D1404" s="59" t="str">
        <f t="shared" si="32"/>
        <v>10001 29999</v>
      </c>
      <c r="E1404" s="117" t="e">
        <f>#REF!</f>
        <v>#REF!</v>
      </c>
      <c r="F1404" s="117" t="e">
        <f>#REF!</f>
        <v>#REF!</v>
      </c>
    </row>
    <row r="1405" spans="1:6" s="7" customFormat="1" ht="15.75" hidden="1" outlineLevel="3">
      <c r="A1405" s="30" t="s">
        <v>49</v>
      </c>
      <c r="B1405" s="58" t="s">
        <v>327</v>
      </c>
      <c r="C1405" s="64" t="s">
        <v>611</v>
      </c>
      <c r="D1405" s="59" t="str">
        <f t="shared" si="32"/>
        <v>10001 29999</v>
      </c>
      <c r="E1405" s="117" t="e">
        <f>#REF!</f>
        <v>#REF!</v>
      </c>
      <c r="F1405" s="117" t="e">
        <f>#REF!</f>
        <v>#REF!</v>
      </c>
    </row>
    <row r="1406" spans="1:6" s="7" customFormat="1" ht="15.75" hidden="1" outlineLevel="4">
      <c r="A1406" s="56" t="s">
        <v>329</v>
      </c>
      <c r="B1406" s="58" t="s">
        <v>327</v>
      </c>
      <c r="C1406" s="64" t="s">
        <v>611</v>
      </c>
      <c r="D1406" s="59" t="str">
        <f t="shared" si="32"/>
        <v>10001 29999</v>
      </c>
      <c r="E1406" s="117" t="e">
        <f>#REF!</f>
        <v>#REF!</v>
      </c>
      <c r="F1406" s="117" t="e">
        <f>#REF!</f>
        <v>#REF!</v>
      </c>
    </row>
    <row r="1407" spans="1:6" s="7" customFormat="1" ht="15.75" hidden="1" outlineLevel="5">
      <c r="A1407" s="56" t="s">
        <v>330</v>
      </c>
      <c r="B1407" s="58" t="s">
        <v>327</v>
      </c>
      <c r="C1407" s="64" t="s">
        <v>611</v>
      </c>
      <c r="D1407" s="59" t="str">
        <f t="shared" si="32"/>
        <v>10001 29999</v>
      </c>
      <c r="E1407" s="117" t="e">
        <f>#REF!</f>
        <v>#REF!</v>
      </c>
      <c r="F1407" s="117" t="e">
        <f>#REF!</f>
        <v>#REF!</v>
      </c>
    </row>
    <row r="1408" spans="1:6" s="7" customFormat="1" ht="15.75" hidden="1" outlineLevel="6">
      <c r="A1408" s="56" t="s">
        <v>331</v>
      </c>
      <c r="B1408" s="58" t="s">
        <v>327</v>
      </c>
      <c r="C1408" s="64" t="s">
        <v>611</v>
      </c>
      <c r="D1408" s="59" t="str">
        <f t="shared" si="32"/>
        <v>10001 29999</v>
      </c>
      <c r="E1408" s="117" t="e">
        <f>#REF!</f>
        <v>#REF!</v>
      </c>
      <c r="F1408" s="117" t="e">
        <f>#REF!</f>
        <v>#REF!</v>
      </c>
    </row>
    <row r="1409" spans="1:6" s="7" customFormat="1" ht="15.75" hidden="1" outlineLevel="7">
      <c r="A1409" s="56" t="s">
        <v>26</v>
      </c>
      <c r="B1409" s="61" t="s">
        <v>327</v>
      </c>
      <c r="C1409" s="64" t="s">
        <v>611</v>
      </c>
      <c r="D1409" s="59" t="str">
        <f t="shared" si="32"/>
        <v>10001 29999</v>
      </c>
      <c r="E1409" s="117" t="e">
        <f>#REF!</f>
        <v>#REF!</v>
      </c>
      <c r="F1409" s="117" t="e">
        <f>#REF!</f>
        <v>#REF!</v>
      </c>
    </row>
    <row r="1410" spans="1:6" s="7" customFormat="1" ht="15.75" hidden="1" outlineLevel="5">
      <c r="A1410" s="56" t="s">
        <v>28</v>
      </c>
      <c r="B1410" s="58" t="s">
        <v>327</v>
      </c>
      <c r="C1410" s="64" t="s">
        <v>611</v>
      </c>
      <c r="D1410" s="59" t="str">
        <f t="shared" si="32"/>
        <v>10001 29999</v>
      </c>
      <c r="E1410" s="117" t="e">
        <f>#REF!</f>
        <v>#REF!</v>
      </c>
      <c r="F1410" s="117" t="e">
        <f>#REF!</f>
        <v>#REF!</v>
      </c>
    </row>
    <row r="1411" spans="1:6" s="7" customFormat="1" ht="15.75" hidden="1" outlineLevel="6">
      <c r="A1411" s="30" t="s">
        <v>32</v>
      </c>
      <c r="B1411" s="58" t="s">
        <v>327</v>
      </c>
      <c r="C1411" s="64" t="s">
        <v>611</v>
      </c>
      <c r="D1411" s="59" t="str">
        <f t="shared" si="32"/>
        <v>10001 29999</v>
      </c>
      <c r="E1411" s="117" t="e">
        <f>#REF!</f>
        <v>#REF!</v>
      </c>
      <c r="F1411" s="117" t="e">
        <f>#REF!</f>
        <v>#REF!</v>
      </c>
    </row>
    <row r="1412" spans="1:6" s="7" customFormat="1" ht="15.75" hidden="1" outlineLevel="7">
      <c r="A1412" s="56" t="s">
        <v>34</v>
      </c>
      <c r="B1412" s="61" t="s">
        <v>327</v>
      </c>
      <c r="C1412" s="64" t="s">
        <v>611</v>
      </c>
      <c r="D1412" s="59" t="str">
        <f t="shared" si="32"/>
        <v>10001 29999</v>
      </c>
      <c r="E1412" s="117" t="e">
        <f>#REF!</f>
        <v>#REF!</v>
      </c>
      <c r="F1412" s="117" t="e">
        <f>#REF!</f>
        <v>#REF!</v>
      </c>
    </row>
    <row r="1413" spans="1:6" s="7" customFormat="1" ht="15.75" hidden="1" outlineLevel="5">
      <c r="A1413" s="56" t="s">
        <v>287</v>
      </c>
      <c r="B1413" s="58" t="s">
        <v>327</v>
      </c>
      <c r="C1413" s="64" t="s">
        <v>611</v>
      </c>
      <c r="D1413" s="59" t="str">
        <f t="shared" si="32"/>
        <v>10001 29999</v>
      </c>
      <c r="E1413" s="117" t="e">
        <f>#REF!</f>
        <v>#REF!</v>
      </c>
      <c r="F1413" s="117" t="e">
        <f>#REF!</f>
        <v>#REF!</v>
      </c>
    </row>
    <row r="1414" spans="1:6" s="7" customFormat="1" ht="15.75" hidden="1" outlineLevel="6">
      <c r="A1414" s="30" t="s">
        <v>332</v>
      </c>
      <c r="B1414" s="58" t="s">
        <v>327</v>
      </c>
      <c r="C1414" s="64" t="s">
        <v>611</v>
      </c>
      <c r="D1414" s="59" t="str">
        <f t="shared" si="32"/>
        <v>10001 29999</v>
      </c>
      <c r="E1414" s="117" t="e">
        <f>#REF!</f>
        <v>#REF!</v>
      </c>
      <c r="F1414" s="117" t="e">
        <f>#REF!</f>
        <v>#REF!</v>
      </c>
    </row>
    <row r="1415" spans="1:6" s="7" customFormat="1" ht="22.5" hidden="1" outlineLevel="7">
      <c r="A1415" s="56" t="s">
        <v>103</v>
      </c>
      <c r="B1415" s="61" t="s">
        <v>327</v>
      </c>
      <c r="C1415" s="64" t="s">
        <v>611</v>
      </c>
      <c r="D1415" s="59" t="str">
        <f t="shared" si="32"/>
        <v>10001 29999</v>
      </c>
      <c r="E1415" s="117" t="e">
        <f>#REF!</f>
        <v>#REF!</v>
      </c>
      <c r="F1415" s="117" t="e">
        <f>#REF!</f>
        <v>#REF!</v>
      </c>
    </row>
    <row r="1416" spans="1:6" s="7" customFormat="1" ht="15.75" hidden="1" outlineLevel="2">
      <c r="A1416" s="56" t="s">
        <v>104</v>
      </c>
      <c r="B1416" s="58" t="s">
        <v>327</v>
      </c>
      <c r="C1416" s="64" t="s">
        <v>611</v>
      </c>
      <c r="D1416" s="59" t="str">
        <f t="shared" si="32"/>
        <v>10001 29999</v>
      </c>
      <c r="E1416" s="117" t="e">
        <f>#REF!</f>
        <v>#REF!</v>
      </c>
      <c r="F1416" s="117" t="e">
        <f>#REF!</f>
        <v>#REF!</v>
      </c>
    </row>
    <row r="1417" spans="1:6" s="7" customFormat="1" ht="22.5" hidden="1" outlineLevel="3">
      <c r="A1417" s="30" t="s">
        <v>105</v>
      </c>
      <c r="B1417" s="58" t="s">
        <v>327</v>
      </c>
      <c r="C1417" s="64" t="s">
        <v>611</v>
      </c>
      <c r="D1417" s="59" t="str">
        <f t="shared" si="32"/>
        <v>10001 29999</v>
      </c>
      <c r="E1417" s="117" t="e">
        <f>#REF!</f>
        <v>#REF!</v>
      </c>
      <c r="F1417" s="117" t="e">
        <f>#REF!</f>
        <v>#REF!</v>
      </c>
    </row>
    <row r="1418" spans="1:6" s="7" customFormat="1" ht="15.75" hidden="1" outlineLevel="5">
      <c r="A1418" s="56" t="s">
        <v>116</v>
      </c>
      <c r="B1418" s="58" t="s">
        <v>327</v>
      </c>
      <c r="C1418" s="64" t="s">
        <v>611</v>
      </c>
      <c r="D1418" s="59" t="str">
        <f t="shared" si="32"/>
        <v>10001 29999</v>
      </c>
      <c r="E1418" s="117" t="e">
        <f>#REF!</f>
        <v>#REF!</v>
      </c>
      <c r="F1418" s="117" t="e">
        <f>#REF!</f>
        <v>#REF!</v>
      </c>
    </row>
    <row r="1419" spans="1:6" s="7" customFormat="1" ht="33.75" hidden="1" outlineLevel="6">
      <c r="A1419" s="56" t="s">
        <v>333</v>
      </c>
      <c r="B1419" s="58" t="s">
        <v>327</v>
      </c>
      <c r="C1419" s="64" t="s">
        <v>611</v>
      </c>
      <c r="D1419" s="59" t="str">
        <f t="shared" si="32"/>
        <v>10001 29999</v>
      </c>
      <c r="E1419" s="117" t="e">
        <f>#REF!</f>
        <v>#REF!</v>
      </c>
      <c r="F1419" s="117" t="e">
        <f>#REF!</f>
        <v>#REF!</v>
      </c>
    </row>
    <row r="1420" spans="1:6" s="7" customFormat="1" ht="15.75" hidden="1" outlineLevel="7">
      <c r="A1420" s="56" t="s">
        <v>26</v>
      </c>
      <c r="B1420" s="61" t="s">
        <v>327</v>
      </c>
      <c r="C1420" s="64" t="s">
        <v>611</v>
      </c>
      <c r="D1420" s="59" t="str">
        <f t="shared" si="32"/>
        <v>10001 29999</v>
      </c>
      <c r="E1420" s="117" t="e">
        <f>#REF!</f>
        <v>#REF!</v>
      </c>
      <c r="F1420" s="117" t="e">
        <f>#REF!</f>
        <v>#REF!</v>
      </c>
    </row>
    <row r="1421" spans="1:6" s="7" customFormat="1" ht="15.75" hidden="1" outlineLevel="7">
      <c r="A1421" s="56" t="s">
        <v>28</v>
      </c>
      <c r="B1421" s="61" t="s">
        <v>327</v>
      </c>
      <c r="C1421" s="64" t="s">
        <v>611</v>
      </c>
      <c r="D1421" s="59" t="str">
        <f t="shared" si="32"/>
        <v>10001 29999</v>
      </c>
      <c r="E1421" s="117" t="e">
        <f>#REF!</f>
        <v>#REF!</v>
      </c>
      <c r="F1421" s="117" t="e">
        <f>#REF!</f>
        <v>#REF!</v>
      </c>
    </row>
    <row r="1422" spans="1:6" s="7" customFormat="1" ht="15.75" hidden="1" outlineLevel="5">
      <c r="A1422" s="30" t="s">
        <v>30</v>
      </c>
      <c r="B1422" s="58" t="s">
        <v>327</v>
      </c>
      <c r="C1422" s="64" t="s">
        <v>611</v>
      </c>
      <c r="D1422" s="59" t="str">
        <f t="shared" si="32"/>
        <v>10001 29999</v>
      </c>
      <c r="E1422" s="117" t="e">
        <f>#REF!</f>
        <v>#REF!</v>
      </c>
      <c r="F1422" s="117" t="e">
        <f>#REF!</f>
        <v>#REF!</v>
      </c>
    </row>
    <row r="1423" spans="1:6" s="7" customFormat="1" ht="15.75" hidden="1" outlineLevel="6">
      <c r="A1423" s="30" t="s">
        <v>32</v>
      </c>
      <c r="B1423" s="58" t="s">
        <v>327</v>
      </c>
      <c r="C1423" s="64" t="s">
        <v>611</v>
      </c>
      <c r="D1423" s="59" t="str">
        <f t="shared" si="32"/>
        <v>10001 29999</v>
      </c>
      <c r="E1423" s="117" t="e">
        <f>#REF!</f>
        <v>#REF!</v>
      </c>
      <c r="F1423" s="117" t="e">
        <f>#REF!</f>
        <v>#REF!</v>
      </c>
    </row>
    <row r="1424" spans="1:6" s="7" customFormat="1" ht="22.5" hidden="1" outlineLevel="7">
      <c r="A1424" s="56" t="s">
        <v>103</v>
      </c>
      <c r="B1424" s="61" t="s">
        <v>327</v>
      </c>
      <c r="C1424" s="64" t="s">
        <v>611</v>
      </c>
      <c r="D1424" s="59" t="str">
        <f t="shared" si="32"/>
        <v>10001 29999</v>
      </c>
      <c r="E1424" s="117" t="e">
        <f>#REF!</f>
        <v>#REF!</v>
      </c>
      <c r="F1424" s="117" t="e">
        <f>#REF!</f>
        <v>#REF!</v>
      </c>
    </row>
    <row r="1425" spans="1:6" s="7" customFormat="1" ht="15.75" hidden="1" outlineLevel="3">
      <c r="A1425" s="56" t="s">
        <v>133</v>
      </c>
      <c r="B1425" s="58" t="s">
        <v>327</v>
      </c>
      <c r="C1425" s="64" t="s">
        <v>611</v>
      </c>
      <c r="D1425" s="59" t="str">
        <f t="shared" si="32"/>
        <v>10001 29999</v>
      </c>
      <c r="E1425" s="117" t="e">
        <f>#REF!</f>
        <v>#REF!</v>
      </c>
      <c r="F1425" s="117" t="e">
        <f>#REF!</f>
        <v>#REF!</v>
      </c>
    </row>
    <row r="1426" spans="1:6" s="7" customFormat="1" ht="15.75" hidden="1" outlineLevel="5">
      <c r="A1426" s="30" t="s">
        <v>135</v>
      </c>
      <c r="B1426" s="58" t="s">
        <v>327</v>
      </c>
      <c r="C1426" s="64" t="s">
        <v>611</v>
      </c>
      <c r="D1426" s="59" t="str">
        <f t="shared" si="32"/>
        <v>10001 29999</v>
      </c>
      <c r="E1426" s="117" t="e">
        <f>#REF!</f>
        <v>#REF!</v>
      </c>
      <c r="F1426" s="117" t="e">
        <f>#REF!</f>
        <v>#REF!</v>
      </c>
    </row>
    <row r="1427" spans="1:6" s="7" customFormat="1" ht="22.5" hidden="1" outlineLevel="6">
      <c r="A1427" s="56" t="s">
        <v>136</v>
      </c>
      <c r="B1427" s="58" t="s">
        <v>327</v>
      </c>
      <c r="C1427" s="64" t="s">
        <v>611</v>
      </c>
      <c r="D1427" s="59" t="str">
        <f t="shared" si="32"/>
        <v>10001 29999</v>
      </c>
      <c r="E1427" s="117" t="e">
        <f>#REF!</f>
        <v>#REF!</v>
      </c>
      <c r="F1427" s="117" t="e">
        <f>#REF!</f>
        <v>#REF!</v>
      </c>
    </row>
    <row r="1428" spans="1:6" s="7" customFormat="1" ht="15.75" hidden="1" outlineLevel="7">
      <c r="A1428" s="56" t="s">
        <v>26</v>
      </c>
      <c r="B1428" s="61" t="s">
        <v>327</v>
      </c>
      <c r="C1428" s="64" t="s">
        <v>611</v>
      </c>
      <c r="D1428" s="59" t="str">
        <f t="shared" si="32"/>
        <v>10001 29999</v>
      </c>
      <c r="E1428" s="117" t="e">
        <f>#REF!</f>
        <v>#REF!</v>
      </c>
      <c r="F1428" s="117" t="e">
        <f>#REF!</f>
        <v>#REF!</v>
      </c>
    </row>
    <row r="1429" spans="1:6" s="7" customFormat="1" ht="15.75" hidden="1" outlineLevel="3">
      <c r="A1429" s="56" t="s">
        <v>28</v>
      </c>
      <c r="B1429" s="58" t="s">
        <v>327</v>
      </c>
      <c r="C1429" s="64" t="s">
        <v>611</v>
      </c>
      <c r="D1429" s="59" t="str">
        <f t="shared" si="32"/>
        <v>10001 29999</v>
      </c>
      <c r="E1429" s="117" t="e">
        <f>#REF!</f>
        <v>#REF!</v>
      </c>
      <c r="F1429" s="117" t="e">
        <f>#REF!</f>
        <v>#REF!</v>
      </c>
    </row>
    <row r="1430" spans="1:6" s="7" customFormat="1" ht="15.75" hidden="1" outlineLevel="4">
      <c r="A1430" s="30" t="s">
        <v>32</v>
      </c>
      <c r="B1430" s="58" t="s">
        <v>327</v>
      </c>
      <c r="C1430" s="64" t="s">
        <v>611</v>
      </c>
      <c r="D1430" s="59" t="str">
        <f t="shared" si="32"/>
        <v>10001 29999</v>
      </c>
      <c r="E1430" s="117" t="e">
        <f>#REF!</f>
        <v>#REF!</v>
      </c>
      <c r="F1430" s="117" t="e">
        <f>#REF!</f>
        <v>#REF!</v>
      </c>
    </row>
    <row r="1431" spans="1:6" s="7" customFormat="1" ht="22.5" hidden="1" outlineLevel="5">
      <c r="A1431" s="56" t="s">
        <v>334</v>
      </c>
      <c r="B1431" s="58" t="s">
        <v>327</v>
      </c>
      <c r="C1431" s="64" t="s">
        <v>611</v>
      </c>
      <c r="D1431" s="59" t="str">
        <f t="shared" si="32"/>
        <v>10001 29999</v>
      </c>
      <c r="E1431" s="117" t="e">
        <f>#REF!</f>
        <v>#REF!</v>
      </c>
      <c r="F1431" s="117" t="e">
        <f>#REF!</f>
        <v>#REF!</v>
      </c>
    </row>
    <row r="1432" spans="1:6" s="7" customFormat="1" ht="22.5" hidden="1" outlineLevel="6">
      <c r="A1432" s="56" t="s">
        <v>335</v>
      </c>
      <c r="B1432" s="58" t="s">
        <v>327</v>
      </c>
      <c r="C1432" s="64" t="s">
        <v>611</v>
      </c>
      <c r="D1432" s="59" t="str">
        <f t="shared" si="32"/>
        <v>10001 29999</v>
      </c>
      <c r="E1432" s="117" t="e">
        <f>#REF!</f>
        <v>#REF!</v>
      </c>
      <c r="F1432" s="117" t="e">
        <f>#REF!</f>
        <v>#REF!</v>
      </c>
    </row>
    <row r="1433" spans="1:6" s="7" customFormat="1" ht="15.75" hidden="1" outlineLevel="7">
      <c r="A1433" s="56" t="s">
        <v>26</v>
      </c>
      <c r="B1433" s="61" t="s">
        <v>327</v>
      </c>
      <c r="C1433" s="64" t="s">
        <v>611</v>
      </c>
      <c r="D1433" s="59" t="str">
        <f t="shared" si="32"/>
        <v>10001 29999</v>
      </c>
      <c r="E1433" s="117" t="e">
        <f>#REF!</f>
        <v>#REF!</v>
      </c>
      <c r="F1433" s="117" t="e">
        <f>#REF!</f>
        <v>#REF!</v>
      </c>
    </row>
    <row r="1434" spans="1:6" s="7" customFormat="1" ht="15.75" hidden="1" outlineLevel="7">
      <c r="A1434" s="56" t="s">
        <v>28</v>
      </c>
      <c r="B1434" s="61" t="s">
        <v>327</v>
      </c>
      <c r="C1434" s="64" t="s">
        <v>611</v>
      </c>
      <c r="D1434" s="59" t="str">
        <f t="shared" si="32"/>
        <v>10001 29999</v>
      </c>
      <c r="E1434" s="117" t="e">
        <f>#REF!</f>
        <v>#REF!</v>
      </c>
      <c r="F1434" s="117" t="e">
        <f>#REF!</f>
        <v>#REF!</v>
      </c>
    </row>
    <row r="1435" spans="1:6" s="7" customFormat="1" ht="15.75" hidden="1" outlineLevel="5">
      <c r="A1435" s="30" t="s">
        <v>30</v>
      </c>
      <c r="B1435" s="58" t="s">
        <v>327</v>
      </c>
      <c r="C1435" s="64" t="s">
        <v>611</v>
      </c>
      <c r="D1435" s="59" t="str">
        <f t="shared" si="32"/>
        <v>10001 29999</v>
      </c>
      <c r="E1435" s="117" t="e">
        <f>#REF!</f>
        <v>#REF!</v>
      </c>
      <c r="F1435" s="117" t="e">
        <f>#REF!</f>
        <v>#REF!</v>
      </c>
    </row>
    <row r="1436" spans="1:6" s="7" customFormat="1" ht="15.75" hidden="1" outlineLevel="6">
      <c r="A1436" s="30" t="s">
        <v>32</v>
      </c>
      <c r="B1436" s="58" t="s">
        <v>327</v>
      </c>
      <c r="C1436" s="64" t="s">
        <v>611</v>
      </c>
      <c r="D1436" s="59" t="str">
        <f t="shared" si="32"/>
        <v>10001 29999</v>
      </c>
      <c r="E1436" s="117" t="e">
        <f>#REF!</f>
        <v>#REF!</v>
      </c>
      <c r="F1436" s="117" t="e">
        <f>#REF!</f>
        <v>#REF!</v>
      </c>
    </row>
    <row r="1437" spans="1:6" s="7" customFormat="1" ht="22.5" hidden="1" outlineLevel="7">
      <c r="A1437" s="56" t="s">
        <v>103</v>
      </c>
      <c r="B1437" s="61" t="s">
        <v>327</v>
      </c>
      <c r="C1437" s="64" t="s">
        <v>611</v>
      </c>
      <c r="D1437" s="59" t="str">
        <f t="shared" si="32"/>
        <v>10001 29999</v>
      </c>
      <c r="E1437" s="117" t="e">
        <f>#REF!</f>
        <v>#REF!</v>
      </c>
      <c r="F1437" s="117" t="e">
        <f>#REF!</f>
        <v>#REF!</v>
      </c>
    </row>
    <row r="1438" spans="1:6" s="7" customFormat="1" ht="15.75" hidden="1" outlineLevel="6">
      <c r="A1438" s="56" t="s">
        <v>133</v>
      </c>
      <c r="B1438" s="58" t="s">
        <v>327</v>
      </c>
      <c r="C1438" s="64" t="s">
        <v>611</v>
      </c>
      <c r="D1438" s="59" t="str">
        <f t="shared" si="32"/>
        <v>10001 29999</v>
      </c>
      <c r="E1438" s="117" t="e">
        <f>#REF!</f>
        <v>#REF!</v>
      </c>
      <c r="F1438" s="117" t="e">
        <f>#REF!</f>
        <v>#REF!</v>
      </c>
    </row>
    <row r="1439" spans="1:6" s="7" customFormat="1" ht="15.75" hidden="1" outlineLevel="7">
      <c r="A1439" s="30" t="s">
        <v>135</v>
      </c>
      <c r="B1439" s="61" t="s">
        <v>327</v>
      </c>
      <c r="C1439" s="64" t="s">
        <v>611</v>
      </c>
      <c r="D1439" s="59" t="str">
        <f t="shared" si="32"/>
        <v>10001 29999</v>
      </c>
      <c r="E1439" s="117" t="e">
        <f>#REF!</f>
        <v>#REF!</v>
      </c>
      <c r="F1439" s="117" t="e">
        <f>#REF!</f>
        <v>#REF!</v>
      </c>
    </row>
    <row r="1440" spans="1:6" s="7" customFormat="1" ht="15.75" hidden="1" outlineLevel="6">
      <c r="A1440" s="56" t="s">
        <v>104</v>
      </c>
      <c r="B1440" s="58" t="s">
        <v>327</v>
      </c>
      <c r="C1440" s="64" t="s">
        <v>611</v>
      </c>
      <c r="D1440" s="59" t="str">
        <f t="shared" si="32"/>
        <v>10001 29999</v>
      </c>
      <c r="E1440" s="117" t="e">
        <f>#REF!</f>
        <v>#REF!</v>
      </c>
      <c r="F1440" s="117" t="e">
        <f>#REF!</f>
        <v>#REF!</v>
      </c>
    </row>
    <row r="1441" spans="1:6" s="7" customFormat="1" ht="15.75" hidden="1" outlineLevel="7">
      <c r="A1441" s="30" t="s">
        <v>312</v>
      </c>
      <c r="B1441" s="61" t="s">
        <v>327</v>
      </c>
      <c r="C1441" s="64" t="s">
        <v>611</v>
      </c>
      <c r="D1441" s="59" t="str">
        <f t="shared" si="32"/>
        <v>10001 29999</v>
      </c>
      <c r="E1441" s="117" t="e">
        <f>#REF!</f>
        <v>#REF!</v>
      </c>
      <c r="F1441" s="117" t="e">
        <f>#REF!</f>
        <v>#REF!</v>
      </c>
    </row>
    <row r="1442" spans="1:6" s="7" customFormat="1" ht="22.5" hidden="1" outlineLevel="4">
      <c r="A1442" s="56" t="s">
        <v>111</v>
      </c>
      <c r="B1442" s="58" t="s">
        <v>327</v>
      </c>
      <c r="C1442" s="64" t="s">
        <v>611</v>
      </c>
      <c r="D1442" s="59" t="str">
        <f t="shared" si="32"/>
        <v>10001 29999</v>
      </c>
      <c r="E1442" s="117" t="e">
        <f>#REF!</f>
        <v>#REF!</v>
      </c>
      <c r="F1442" s="117" t="e">
        <f>#REF!</f>
        <v>#REF!</v>
      </c>
    </row>
    <row r="1443" spans="1:6" s="7" customFormat="1" ht="15.75" hidden="1" outlineLevel="5">
      <c r="A1443" s="30" t="s">
        <v>111</v>
      </c>
      <c r="B1443" s="58" t="s">
        <v>327</v>
      </c>
      <c r="C1443" s="64" t="s">
        <v>611</v>
      </c>
      <c r="D1443" s="59" t="str">
        <f t="shared" ref="D1443:D1518" si="33">C1443</f>
        <v>10001 29999</v>
      </c>
      <c r="E1443" s="117" t="e">
        <f>#REF!</f>
        <v>#REF!</v>
      </c>
      <c r="F1443" s="117" t="e">
        <f>#REF!</f>
        <v>#REF!</v>
      </c>
    </row>
    <row r="1444" spans="1:6" s="7" customFormat="1" ht="22.5" hidden="1" outlineLevel="6">
      <c r="A1444" s="56" t="s">
        <v>336</v>
      </c>
      <c r="B1444" s="58" t="s">
        <v>327</v>
      </c>
      <c r="C1444" s="64" t="s">
        <v>611</v>
      </c>
      <c r="D1444" s="59" t="str">
        <f t="shared" si="33"/>
        <v>10001 29999</v>
      </c>
      <c r="E1444" s="117" t="e">
        <f>#REF!</f>
        <v>#REF!</v>
      </c>
      <c r="F1444" s="117" t="e">
        <f>#REF!</f>
        <v>#REF!</v>
      </c>
    </row>
    <row r="1445" spans="1:6" s="7" customFormat="1" ht="15.75" hidden="1" outlineLevel="7">
      <c r="A1445" s="56" t="s">
        <v>26</v>
      </c>
      <c r="B1445" s="61" t="s">
        <v>327</v>
      </c>
      <c r="C1445" s="64" t="s">
        <v>611</v>
      </c>
      <c r="D1445" s="59" t="str">
        <f t="shared" si="33"/>
        <v>10001 29999</v>
      </c>
      <c r="E1445" s="117" t="e">
        <f>#REF!</f>
        <v>#REF!</v>
      </c>
      <c r="F1445" s="117" t="e">
        <f>#REF!</f>
        <v>#REF!</v>
      </c>
    </row>
    <row r="1446" spans="1:6" s="7" customFormat="1" ht="15.75" hidden="1" outlineLevel="7">
      <c r="A1446" s="56" t="s">
        <v>28</v>
      </c>
      <c r="B1446" s="61" t="s">
        <v>327</v>
      </c>
      <c r="C1446" s="64" t="s">
        <v>611</v>
      </c>
      <c r="D1446" s="59" t="str">
        <f t="shared" si="33"/>
        <v>10001 29999</v>
      </c>
      <c r="E1446" s="117" t="e">
        <f>#REF!</f>
        <v>#REF!</v>
      </c>
      <c r="F1446" s="117" t="e">
        <f>#REF!</f>
        <v>#REF!</v>
      </c>
    </row>
    <row r="1447" spans="1:6" s="7" customFormat="1" ht="15.75" hidden="1" outlineLevel="5">
      <c r="A1447" s="30" t="s">
        <v>30</v>
      </c>
      <c r="B1447" s="58" t="s">
        <v>327</v>
      </c>
      <c r="C1447" s="64" t="s">
        <v>611</v>
      </c>
      <c r="D1447" s="59" t="str">
        <f t="shared" si="33"/>
        <v>10001 29999</v>
      </c>
      <c r="E1447" s="117" t="e">
        <f>#REF!</f>
        <v>#REF!</v>
      </c>
      <c r="F1447" s="117" t="e">
        <f>#REF!</f>
        <v>#REF!</v>
      </c>
    </row>
    <row r="1448" spans="1:6" s="7" customFormat="1" ht="15.75" hidden="1" outlineLevel="6">
      <c r="A1448" s="30" t="s">
        <v>32</v>
      </c>
      <c r="B1448" s="58" t="s">
        <v>327</v>
      </c>
      <c r="C1448" s="64" t="s">
        <v>611</v>
      </c>
      <c r="D1448" s="59" t="str">
        <f t="shared" si="33"/>
        <v>10001 29999</v>
      </c>
      <c r="E1448" s="117" t="e">
        <f>#REF!</f>
        <v>#REF!</v>
      </c>
      <c r="F1448" s="117" t="e">
        <f>#REF!</f>
        <v>#REF!</v>
      </c>
    </row>
    <row r="1449" spans="1:6" s="7" customFormat="1" ht="22.5" hidden="1" outlineLevel="7">
      <c r="A1449" s="56" t="s">
        <v>103</v>
      </c>
      <c r="B1449" s="61" t="s">
        <v>327</v>
      </c>
      <c r="C1449" s="64" t="s">
        <v>611</v>
      </c>
      <c r="D1449" s="59" t="str">
        <f t="shared" si="33"/>
        <v>10001 29999</v>
      </c>
      <c r="E1449" s="117" t="e">
        <f>#REF!</f>
        <v>#REF!</v>
      </c>
      <c r="F1449" s="117" t="e">
        <f>#REF!</f>
        <v>#REF!</v>
      </c>
    </row>
    <row r="1450" spans="1:6" s="7" customFormat="1" ht="22.5" hidden="1" outlineLevel="3">
      <c r="A1450" s="56" t="s">
        <v>111</v>
      </c>
      <c r="B1450" s="58" t="s">
        <v>327</v>
      </c>
      <c r="C1450" s="64" t="s">
        <v>611</v>
      </c>
      <c r="D1450" s="59" t="str">
        <f t="shared" si="33"/>
        <v>10001 29999</v>
      </c>
      <c r="E1450" s="117" t="e">
        <f>#REF!</f>
        <v>#REF!</v>
      </c>
      <c r="F1450" s="117" t="e">
        <f>#REF!</f>
        <v>#REF!</v>
      </c>
    </row>
    <row r="1451" spans="1:6" s="7" customFormat="1" ht="15.75" hidden="1" outlineLevel="5">
      <c r="A1451" s="30" t="s">
        <v>111</v>
      </c>
      <c r="B1451" s="58" t="s">
        <v>327</v>
      </c>
      <c r="C1451" s="64" t="s">
        <v>611</v>
      </c>
      <c r="D1451" s="59" t="str">
        <f t="shared" si="33"/>
        <v>10001 29999</v>
      </c>
      <c r="E1451" s="117" t="e">
        <f>#REF!</f>
        <v>#REF!</v>
      </c>
      <c r="F1451" s="117" t="e">
        <f>#REF!</f>
        <v>#REF!</v>
      </c>
    </row>
    <row r="1452" spans="1:6" s="7" customFormat="1" ht="33.75" hidden="1" outlineLevel="6">
      <c r="A1452" s="56" t="s">
        <v>305</v>
      </c>
      <c r="B1452" s="58" t="s">
        <v>327</v>
      </c>
      <c r="C1452" s="64" t="s">
        <v>611</v>
      </c>
      <c r="D1452" s="59" t="str">
        <f t="shared" si="33"/>
        <v>10001 29999</v>
      </c>
      <c r="E1452" s="117" t="e">
        <f>#REF!</f>
        <v>#REF!</v>
      </c>
      <c r="F1452" s="117" t="e">
        <f>#REF!</f>
        <v>#REF!</v>
      </c>
    </row>
    <row r="1453" spans="1:6" s="7" customFormat="1" ht="15.75" hidden="1" outlineLevel="7">
      <c r="A1453" s="56" t="s">
        <v>26</v>
      </c>
      <c r="B1453" s="61" t="s">
        <v>327</v>
      </c>
      <c r="C1453" s="64" t="s">
        <v>611</v>
      </c>
      <c r="D1453" s="59" t="str">
        <f t="shared" si="33"/>
        <v>10001 29999</v>
      </c>
      <c r="E1453" s="117" t="e">
        <f>#REF!</f>
        <v>#REF!</v>
      </c>
      <c r="F1453" s="117" t="e">
        <f>#REF!</f>
        <v>#REF!</v>
      </c>
    </row>
    <row r="1454" spans="1:6" s="7" customFormat="1" ht="15.75" hidden="1" outlineLevel="3">
      <c r="A1454" s="56" t="s">
        <v>28</v>
      </c>
      <c r="B1454" s="58" t="s">
        <v>327</v>
      </c>
      <c r="C1454" s="64" t="s">
        <v>611</v>
      </c>
      <c r="D1454" s="59" t="str">
        <f t="shared" si="33"/>
        <v>10001 29999</v>
      </c>
      <c r="E1454" s="117" t="e">
        <f>#REF!</f>
        <v>#REF!</v>
      </c>
      <c r="F1454" s="117" t="e">
        <f>#REF!</f>
        <v>#REF!</v>
      </c>
    </row>
    <row r="1455" spans="1:6" s="7" customFormat="1" ht="15.75" hidden="1" outlineLevel="5">
      <c r="A1455" s="30" t="s">
        <v>32</v>
      </c>
      <c r="B1455" s="58" t="s">
        <v>327</v>
      </c>
      <c r="C1455" s="64" t="s">
        <v>611</v>
      </c>
      <c r="D1455" s="59" t="str">
        <f t="shared" si="33"/>
        <v>10001 29999</v>
      </c>
      <c r="E1455" s="117" t="e">
        <f>#REF!</f>
        <v>#REF!</v>
      </c>
      <c r="F1455" s="117" t="e">
        <f>#REF!</f>
        <v>#REF!</v>
      </c>
    </row>
    <row r="1456" spans="1:6" s="7" customFormat="1" ht="22.5" hidden="1" outlineLevel="6">
      <c r="A1456" s="56" t="s">
        <v>337</v>
      </c>
      <c r="B1456" s="58" t="s">
        <v>327</v>
      </c>
      <c r="C1456" s="64" t="s">
        <v>611</v>
      </c>
      <c r="D1456" s="59" t="str">
        <f t="shared" si="33"/>
        <v>10001 29999</v>
      </c>
      <c r="E1456" s="117" t="e">
        <f>#REF!</f>
        <v>#REF!</v>
      </c>
      <c r="F1456" s="117" t="e">
        <f>#REF!</f>
        <v>#REF!</v>
      </c>
    </row>
    <row r="1457" spans="1:6" s="7" customFormat="1" ht="33.75" hidden="1" outlineLevel="7">
      <c r="A1457" s="56" t="s">
        <v>15</v>
      </c>
      <c r="B1457" s="61" t="s">
        <v>327</v>
      </c>
      <c r="C1457" s="64" t="s">
        <v>611</v>
      </c>
      <c r="D1457" s="59" t="str">
        <f t="shared" si="33"/>
        <v>10001 29999</v>
      </c>
      <c r="E1457" s="117" t="e">
        <f>#REF!</f>
        <v>#REF!</v>
      </c>
      <c r="F1457" s="117" t="e">
        <f>#REF!</f>
        <v>#REF!</v>
      </c>
    </row>
    <row r="1458" spans="1:6" s="7" customFormat="1" ht="15.75" hidden="1" outlineLevel="5">
      <c r="A1458" s="56" t="s">
        <v>78</v>
      </c>
      <c r="B1458" s="58" t="s">
        <v>327</v>
      </c>
      <c r="C1458" s="64" t="s">
        <v>611</v>
      </c>
      <c r="D1458" s="59" t="str">
        <f t="shared" si="33"/>
        <v>10001 29999</v>
      </c>
      <c r="E1458" s="117" t="e">
        <f>#REF!</f>
        <v>#REF!</v>
      </c>
      <c r="F1458" s="117" t="e">
        <f>#REF!</f>
        <v>#REF!</v>
      </c>
    </row>
    <row r="1459" spans="1:6" s="7" customFormat="1" ht="15.75" hidden="1" outlineLevel="6">
      <c r="A1459" s="30" t="s">
        <v>19</v>
      </c>
      <c r="B1459" s="58" t="s">
        <v>327</v>
      </c>
      <c r="C1459" s="64" t="s">
        <v>611</v>
      </c>
      <c r="D1459" s="59" t="str">
        <f t="shared" si="33"/>
        <v>10001 29999</v>
      </c>
      <c r="E1459" s="117" t="e">
        <f>#REF!</f>
        <v>#REF!</v>
      </c>
      <c r="F1459" s="117" t="e">
        <f>#REF!</f>
        <v>#REF!</v>
      </c>
    </row>
    <row r="1460" spans="1:6" s="7" customFormat="1" ht="15.75" hidden="1" outlineLevel="7">
      <c r="A1460" s="56" t="s">
        <v>26</v>
      </c>
      <c r="B1460" s="61" t="s">
        <v>327</v>
      </c>
      <c r="C1460" s="64" t="s">
        <v>611</v>
      </c>
      <c r="D1460" s="59" t="str">
        <f t="shared" si="33"/>
        <v>10001 29999</v>
      </c>
      <c r="E1460" s="117" t="e">
        <f>#REF!</f>
        <v>#REF!</v>
      </c>
      <c r="F1460" s="117" t="e">
        <f>#REF!</f>
        <v>#REF!</v>
      </c>
    </row>
    <row r="1461" spans="1:6" s="7" customFormat="1" ht="15.75" hidden="1" outlineLevel="7">
      <c r="A1461" s="56" t="s">
        <v>28</v>
      </c>
      <c r="B1461" s="61" t="s">
        <v>327</v>
      </c>
      <c r="C1461" s="64" t="s">
        <v>611</v>
      </c>
      <c r="D1461" s="59" t="str">
        <f t="shared" si="33"/>
        <v>10001 29999</v>
      </c>
      <c r="E1461" s="117" t="e">
        <f>#REF!</f>
        <v>#REF!</v>
      </c>
      <c r="F1461" s="117" t="e">
        <f>#REF!</f>
        <v>#REF!</v>
      </c>
    </row>
    <row r="1462" spans="1:6" s="7" customFormat="1" ht="15.75" hidden="1" outlineLevel="5">
      <c r="A1462" s="30" t="s">
        <v>87</v>
      </c>
      <c r="B1462" s="58" t="s">
        <v>327</v>
      </c>
      <c r="C1462" s="64" t="s">
        <v>611</v>
      </c>
      <c r="D1462" s="59" t="str">
        <f t="shared" si="33"/>
        <v>10001 29999</v>
      </c>
      <c r="E1462" s="117" t="e">
        <f>#REF!</f>
        <v>#REF!</v>
      </c>
      <c r="F1462" s="117" t="e">
        <f>#REF!</f>
        <v>#REF!</v>
      </c>
    </row>
    <row r="1463" spans="1:6" s="7" customFormat="1" ht="15.75" hidden="1" outlineLevel="6">
      <c r="A1463" s="30" t="s">
        <v>32</v>
      </c>
      <c r="B1463" s="58" t="s">
        <v>327</v>
      </c>
      <c r="C1463" s="64" t="s">
        <v>611</v>
      </c>
      <c r="D1463" s="59" t="str">
        <f t="shared" si="33"/>
        <v>10001 29999</v>
      </c>
      <c r="E1463" s="117" t="e">
        <f>#REF!</f>
        <v>#REF!</v>
      </c>
      <c r="F1463" s="117" t="e">
        <f>#REF!</f>
        <v>#REF!</v>
      </c>
    </row>
    <row r="1464" spans="1:6" s="7" customFormat="1" ht="15.75" hidden="1" outlineLevel="7">
      <c r="A1464" s="56" t="s">
        <v>34</v>
      </c>
      <c r="B1464" s="61" t="s">
        <v>327</v>
      </c>
      <c r="C1464" s="64" t="s">
        <v>611</v>
      </c>
      <c r="D1464" s="59" t="str">
        <f t="shared" si="33"/>
        <v>10001 29999</v>
      </c>
      <c r="E1464" s="117" t="e">
        <f>#REF!</f>
        <v>#REF!</v>
      </c>
      <c r="F1464" s="117" t="e">
        <f>#REF!</f>
        <v>#REF!</v>
      </c>
    </row>
    <row r="1465" spans="1:6" s="7" customFormat="1" ht="15.75" hidden="1" outlineLevel="5">
      <c r="A1465" s="56" t="s">
        <v>287</v>
      </c>
      <c r="B1465" s="58" t="s">
        <v>327</v>
      </c>
      <c r="C1465" s="64" t="s">
        <v>611</v>
      </c>
      <c r="D1465" s="59" t="str">
        <f t="shared" si="33"/>
        <v>10001 29999</v>
      </c>
      <c r="E1465" s="117" t="e">
        <f>#REF!</f>
        <v>#REF!</v>
      </c>
      <c r="F1465" s="117" t="e">
        <f>#REF!</f>
        <v>#REF!</v>
      </c>
    </row>
    <row r="1466" spans="1:6" s="7" customFormat="1" ht="15.75" hidden="1" outlineLevel="6">
      <c r="A1466" s="30" t="s">
        <v>332</v>
      </c>
      <c r="B1466" s="58" t="s">
        <v>327</v>
      </c>
      <c r="C1466" s="64" t="s">
        <v>611</v>
      </c>
      <c r="D1466" s="59" t="str">
        <f t="shared" si="33"/>
        <v>10001 29999</v>
      </c>
      <c r="E1466" s="117" t="e">
        <f>#REF!</f>
        <v>#REF!</v>
      </c>
      <c r="F1466" s="117" t="e">
        <f>#REF!</f>
        <v>#REF!</v>
      </c>
    </row>
    <row r="1467" spans="1:6" s="7" customFormat="1" ht="15.75" hidden="1" outlineLevel="7">
      <c r="A1467" s="56" t="s">
        <v>98</v>
      </c>
      <c r="B1467" s="61" t="s">
        <v>327</v>
      </c>
      <c r="C1467" s="64" t="s">
        <v>611</v>
      </c>
      <c r="D1467" s="59" t="str">
        <f t="shared" si="33"/>
        <v>10001 29999</v>
      </c>
      <c r="E1467" s="117" t="e">
        <f>#REF!</f>
        <v>#REF!</v>
      </c>
      <c r="F1467" s="117" t="e">
        <f>#REF!</f>
        <v>#REF!</v>
      </c>
    </row>
    <row r="1468" spans="1:6" s="7" customFormat="1" ht="15.75" hidden="1" outlineLevel="5">
      <c r="A1468" s="56" t="s">
        <v>178</v>
      </c>
      <c r="B1468" s="58" t="s">
        <v>327</v>
      </c>
      <c r="C1468" s="64" t="s">
        <v>611</v>
      </c>
      <c r="D1468" s="59" t="str">
        <f t="shared" si="33"/>
        <v>10001 29999</v>
      </c>
      <c r="E1468" s="117" t="e">
        <f>#REF!</f>
        <v>#REF!</v>
      </c>
      <c r="F1468" s="117" t="e">
        <f>#REF!</f>
        <v>#REF!</v>
      </c>
    </row>
    <row r="1469" spans="1:6" s="7" customFormat="1" ht="22.5" hidden="1" outlineLevel="6">
      <c r="A1469" s="30" t="s">
        <v>214</v>
      </c>
      <c r="B1469" s="58" t="s">
        <v>327</v>
      </c>
      <c r="C1469" s="64" t="s">
        <v>611</v>
      </c>
      <c r="D1469" s="59" t="str">
        <f t="shared" si="33"/>
        <v>10001 29999</v>
      </c>
      <c r="E1469" s="117" t="e">
        <f>#REF!</f>
        <v>#REF!</v>
      </c>
      <c r="F1469" s="117" t="e">
        <f>#REF!</f>
        <v>#REF!</v>
      </c>
    </row>
    <row r="1470" spans="1:6" s="7" customFormat="1" ht="22.5" hidden="1" outlineLevel="7">
      <c r="A1470" s="56" t="s">
        <v>103</v>
      </c>
      <c r="B1470" s="61" t="s">
        <v>327</v>
      </c>
      <c r="C1470" s="64" t="s">
        <v>611</v>
      </c>
      <c r="D1470" s="59" t="str">
        <f t="shared" si="33"/>
        <v>10001 29999</v>
      </c>
      <c r="E1470" s="117" t="e">
        <f>#REF!</f>
        <v>#REF!</v>
      </c>
      <c r="F1470" s="117" t="e">
        <f>#REF!</f>
        <v>#REF!</v>
      </c>
    </row>
    <row r="1471" spans="1:6" s="7" customFormat="1" ht="15.75" hidden="1" outlineLevel="7">
      <c r="A1471" s="56" t="s">
        <v>133</v>
      </c>
      <c r="B1471" s="61" t="s">
        <v>327</v>
      </c>
      <c r="C1471" s="64" t="s">
        <v>611</v>
      </c>
      <c r="D1471" s="59" t="str">
        <f t="shared" si="33"/>
        <v>10001 29999</v>
      </c>
      <c r="E1471" s="117" t="e">
        <f>#REF!</f>
        <v>#REF!</v>
      </c>
      <c r="F1471" s="117" t="e">
        <f>#REF!</f>
        <v>#REF!</v>
      </c>
    </row>
    <row r="1472" spans="1:6" s="7" customFormat="1" ht="22.5" hidden="1" outlineLevel="6">
      <c r="A1472" s="30" t="s">
        <v>134</v>
      </c>
      <c r="B1472" s="58" t="s">
        <v>327</v>
      </c>
      <c r="C1472" s="64" t="s">
        <v>611</v>
      </c>
      <c r="D1472" s="59" t="str">
        <f t="shared" si="33"/>
        <v>10001 29999</v>
      </c>
      <c r="E1472" s="117" t="e">
        <f>#REF!</f>
        <v>#REF!</v>
      </c>
      <c r="F1472" s="117" t="e">
        <f>#REF!</f>
        <v>#REF!</v>
      </c>
    </row>
    <row r="1473" spans="1:6" s="7" customFormat="1" ht="15.75" hidden="1" outlineLevel="7">
      <c r="A1473" s="30" t="s">
        <v>135</v>
      </c>
      <c r="B1473" s="61" t="s">
        <v>327</v>
      </c>
      <c r="C1473" s="64" t="s">
        <v>611</v>
      </c>
      <c r="D1473" s="59" t="str">
        <f t="shared" si="33"/>
        <v>10001 29999</v>
      </c>
      <c r="E1473" s="117" t="e">
        <f>#REF!</f>
        <v>#REF!</v>
      </c>
      <c r="F1473" s="117" t="e">
        <f>#REF!</f>
        <v>#REF!</v>
      </c>
    </row>
    <row r="1474" spans="1:6" s="7" customFormat="1" ht="15.75" hidden="1" outlineLevel="7">
      <c r="A1474" s="56" t="s">
        <v>104</v>
      </c>
      <c r="B1474" s="61" t="s">
        <v>327</v>
      </c>
      <c r="C1474" s="64" t="s">
        <v>611</v>
      </c>
      <c r="D1474" s="59" t="str">
        <f t="shared" si="33"/>
        <v>10001 29999</v>
      </c>
      <c r="E1474" s="117" t="e">
        <f>#REF!</f>
        <v>#REF!</v>
      </c>
      <c r="F1474" s="117" t="e">
        <f>#REF!</f>
        <v>#REF!</v>
      </c>
    </row>
    <row r="1475" spans="1:6" s="7" customFormat="1" ht="22.5" hidden="1" outlineLevel="3">
      <c r="A1475" s="30" t="s">
        <v>105</v>
      </c>
      <c r="B1475" s="58" t="s">
        <v>327</v>
      </c>
      <c r="C1475" s="64" t="s">
        <v>611</v>
      </c>
      <c r="D1475" s="59" t="str">
        <f t="shared" si="33"/>
        <v>10001 29999</v>
      </c>
      <c r="E1475" s="117" t="e">
        <f>#REF!</f>
        <v>#REF!</v>
      </c>
      <c r="F1475" s="117" t="e">
        <f>#REF!</f>
        <v>#REF!</v>
      </c>
    </row>
    <row r="1476" spans="1:6" s="7" customFormat="1" ht="15.75" hidden="1" outlineLevel="5">
      <c r="A1476" s="30" t="s">
        <v>312</v>
      </c>
      <c r="B1476" s="58" t="s">
        <v>327</v>
      </c>
      <c r="C1476" s="64" t="s">
        <v>611</v>
      </c>
      <c r="D1476" s="59" t="str">
        <f t="shared" si="33"/>
        <v>10001 29999</v>
      </c>
      <c r="E1476" s="117" t="e">
        <f>#REF!</f>
        <v>#REF!</v>
      </c>
      <c r="F1476" s="117" t="e">
        <f>#REF!</f>
        <v>#REF!</v>
      </c>
    </row>
    <row r="1477" spans="1:6" s="7" customFormat="1" ht="22.5" hidden="1" outlineLevel="6">
      <c r="A1477" s="56" t="s">
        <v>120</v>
      </c>
      <c r="B1477" s="58" t="s">
        <v>327</v>
      </c>
      <c r="C1477" s="64" t="s">
        <v>611</v>
      </c>
      <c r="D1477" s="59" t="str">
        <f t="shared" si="33"/>
        <v>10001 29999</v>
      </c>
      <c r="E1477" s="117" t="e">
        <f>#REF!</f>
        <v>#REF!</v>
      </c>
      <c r="F1477" s="117" t="e">
        <f>#REF!</f>
        <v>#REF!</v>
      </c>
    </row>
    <row r="1478" spans="1:6" s="7" customFormat="1" ht="15.75" hidden="1" outlineLevel="7">
      <c r="A1478" s="56" t="s">
        <v>26</v>
      </c>
      <c r="B1478" s="61" t="s">
        <v>327</v>
      </c>
      <c r="C1478" s="64" t="s">
        <v>611</v>
      </c>
      <c r="D1478" s="59" t="str">
        <f t="shared" si="33"/>
        <v>10001 29999</v>
      </c>
      <c r="E1478" s="117" t="e">
        <f>#REF!</f>
        <v>#REF!</v>
      </c>
      <c r="F1478" s="117" t="e">
        <f>#REF!</f>
        <v>#REF!</v>
      </c>
    </row>
    <row r="1479" spans="1:6" s="7" customFormat="1" ht="15.75" hidden="1" outlineLevel="7">
      <c r="A1479" s="56" t="s">
        <v>28</v>
      </c>
      <c r="B1479" s="61" t="s">
        <v>327</v>
      </c>
      <c r="C1479" s="64" t="s">
        <v>611</v>
      </c>
      <c r="D1479" s="59" t="str">
        <f t="shared" si="33"/>
        <v>10001 29999</v>
      </c>
      <c r="E1479" s="117" t="e">
        <f>#REF!</f>
        <v>#REF!</v>
      </c>
      <c r="F1479" s="117" t="e">
        <f>#REF!</f>
        <v>#REF!</v>
      </c>
    </row>
    <row r="1480" spans="1:6" s="7" customFormat="1" ht="15.75" hidden="1" outlineLevel="1">
      <c r="A1480" s="30" t="s">
        <v>30</v>
      </c>
      <c r="B1480" s="58" t="s">
        <v>339</v>
      </c>
      <c r="C1480" s="64" t="s">
        <v>611</v>
      </c>
      <c r="D1480" s="59" t="str">
        <f t="shared" si="33"/>
        <v>10001 29999</v>
      </c>
      <c r="E1480" s="117" t="e">
        <f>#REF!</f>
        <v>#REF!</v>
      </c>
      <c r="F1480" s="117" t="e">
        <f>#REF!</f>
        <v>#REF!</v>
      </c>
    </row>
    <row r="1481" spans="1:6" s="7" customFormat="1" ht="15.75" hidden="1" outlineLevel="2">
      <c r="A1481" s="30" t="s">
        <v>32</v>
      </c>
      <c r="B1481" s="58" t="s">
        <v>339</v>
      </c>
      <c r="C1481" s="64" t="s">
        <v>611</v>
      </c>
      <c r="D1481" s="59" t="str">
        <f t="shared" si="33"/>
        <v>10001 29999</v>
      </c>
      <c r="E1481" s="117" t="e">
        <f>#REF!</f>
        <v>#REF!</v>
      </c>
      <c r="F1481" s="117" t="e">
        <f>#REF!</f>
        <v>#REF!</v>
      </c>
    </row>
    <row r="1482" spans="1:6" s="7" customFormat="1" ht="15.75" hidden="1" outlineLevel="3">
      <c r="A1482" s="56" t="s">
        <v>338</v>
      </c>
      <c r="B1482" s="58" t="s">
        <v>339</v>
      </c>
      <c r="C1482" s="64" t="s">
        <v>611</v>
      </c>
      <c r="D1482" s="59" t="str">
        <f t="shared" si="33"/>
        <v>10001 29999</v>
      </c>
      <c r="E1482" s="117" t="e">
        <f>#REF!</f>
        <v>#REF!</v>
      </c>
      <c r="F1482" s="117" t="e">
        <f>#REF!</f>
        <v>#REF!</v>
      </c>
    </row>
    <row r="1483" spans="1:6" s="7" customFormat="1" ht="15.75" hidden="1" outlineLevel="4">
      <c r="A1483" s="56" t="s">
        <v>84</v>
      </c>
      <c r="B1483" s="58" t="s">
        <v>339</v>
      </c>
      <c r="C1483" s="64" t="s">
        <v>611</v>
      </c>
      <c r="D1483" s="59" t="str">
        <f t="shared" si="33"/>
        <v>10001 29999</v>
      </c>
      <c r="E1483" s="117" t="e">
        <f>#REF!</f>
        <v>#REF!</v>
      </c>
      <c r="F1483" s="117" t="e">
        <f>#REF!</f>
        <v>#REF!</v>
      </c>
    </row>
    <row r="1484" spans="1:6" s="7" customFormat="1" ht="33.75" hidden="1" outlineLevel="5">
      <c r="A1484" s="56" t="s">
        <v>340</v>
      </c>
      <c r="B1484" s="58" t="s">
        <v>339</v>
      </c>
      <c r="C1484" s="64" t="s">
        <v>611</v>
      </c>
      <c r="D1484" s="59" t="str">
        <f t="shared" si="33"/>
        <v>10001 29999</v>
      </c>
      <c r="E1484" s="117" t="e">
        <f>#REF!</f>
        <v>#REF!</v>
      </c>
      <c r="F1484" s="117" t="e">
        <f>#REF!</f>
        <v>#REF!</v>
      </c>
    </row>
    <row r="1485" spans="1:6" s="7" customFormat="1" ht="45" hidden="1" outlineLevel="6">
      <c r="A1485" s="76" t="s">
        <v>341</v>
      </c>
      <c r="B1485" s="58" t="s">
        <v>339</v>
      </c>
      <c r="C1485" s="64" t="s">
        <v>611</v>
      </c>
      <c r="D1485" s="59" t="str">
        <f t="shared" si="33"/>
        <v>10001 29999</v>
      </c>
      <c r="E1485" s="117" t="e">
        <f>#REF!</f>
        <v>#REF!</v>
      </c>
      <c r="F1485" s="117" t="e">
        <f>#REF!</f>
        <v>#REF!</v>
      </c>
    </row>
    <row r="1486" spans="1:6" s="7" customFormat="1" ht="33.75" hidden="1" outlineLevel="7">
      <c r="A1486" s="56" t="s">
        <v>15</v>
      </c>
      <c r="B1486" s="61" t="s">
        <v>339</v>
      </c>
      <c r="C1486" s="64" t="s">
        <v>611</v>
      </c>
      <c r="D1486" s="59" t="str">
        <f t="shared" si="33"/>
        <v>10001 29999</v>
      </c>
      <c r="E1486" s="117" t="e">
        <f>#REF!</f>
        <v>#REF!</v>
      </c>
      <c r="F1486" s="117" t="e">
        <f>#REF!</f>
        <v>#REF!</v>
      </c>
    </row>
    <row r="1487" spans="1:6" s="7" customFormat="1" ht="15.75" hidden="1" outlineLevel="7">
      <c r="A1487" s="56" t="s">
        <v>17</v>
      </c>
      <c r="B1487" s="61" t="s">
        <v>339</v>
      </c>
      <c r="C1487" s="64" t="s">
        <v>611</v>
      </c>
      <c r="D1487" s="59" t="str">
        <f t="shared" si="33"/>
        <v>10001 29999</v>
      </c>
      <c r="E1487" s="117" t="e">
        <f>#REF!</f>
        <v>#REF!</v>
      </c>
      <c r="F1487" s="117" t="e">
        <f>#REF!</f>
        <v>#REF!</v>
      </c>
    </row>
    <row r="1488" spans="1:6" s="7" customFormat="1" ht="15.75" hidden="1" outlineLevel="5">
      <c r="A1488" s="30" t="s">
        <v>19</v>
      </c>
      <c r="B1488" s="58" t="s">
        <v>339</v>
      </c>
      <c r="C1488" s="64" t="s">
        <v>611</v>
      </c>
      <c r="D1488" s="59" t="str">
        <f t="shared" si="33"/>
        <v>10001 29999</v>
      </c>
      <c r="E1488" s="117" t="e">
        <f>#REF!</f>
        <v>#REF!</v>
      </c>
      <c r="F1488" s="117" t="e">
        <f>#REF!</f>
        <v>#REF!</v>
      </c>
    </row>
    <row r="1489" spans="1:6" s="7" customFormat="1" ht="15.75" hidden="1" outlineLevel="6">
      <c r="A1489" s="30" t="s">
        <v>24</v>
      </c>
      <c r="B1489" s="58" t="s">
        <v>339</v>
      </c>
      <c r="C1489" s="64" t="s">
        <v>611</v>
      </c>
      <c r="D1489" s="59" t="str">
        <f t="shared" si="33"/>
        <v>10001 29999</v>
      </c>
      <c r="E1489" s="117" t="e">
        <f>#REF!</f>
        <v>#REF!</v>
      </c>
      <c r="F1489" s="117" t="e">
        <f>#REF!</f>
        <v>#REF!</v>
      </c>
    </row>
    <row r="1490" spans="1:6" s="7" customFormat="1" ht="15.75" hidden="1" outlineLevel="7">
      <c r="A1490" s="56" t="s">
        <v>26</v>
      </c>
      <c r="B1490" s="61" t="s">
        <v>339</v>
      </c>
      <c r="C1490" s="64" t="s">
        <v>611</v>
      </c>
      <c r="D1490" s="59" t="str">
        <f t="shared" si="33"/>
        <v>10001 29999</v>
      </c>
      <c r="E1490" s="117" t="e">
        <f>#REF!</f>
        <v>#REF!</v>
      </c>
      <c r="F1490" s="117" t="e">
        <f>#REF!</f>
        <v>#REF!</v>
      </c>
    </row>
    <row r="1491" spans="1:6" s="7" customFormat="1" ht="15.75" hidden="1" outlineLevel="7">
      <c r="A1491" s="56" t="s">
        <v>28</v>
      </c>
      <c r="B1491" s="61" t="s">
        <v>339</v>
      </c>
      <c r="C1491" s="64" t="s">
        <v>611</v>
      </c>
      <c r="D1491" s="59" t="str">
        <f t="shared" si="33"/>
        <v>10001 29999</v>
      </c>
      <c r="E1491" s="117" t="e">
        <f>#REF!</f>
        <v>#REF!</v>
      </c>
      <c r="F1491" s="117" t="e">
        <f>#REF!</f>
        <v>#REF!</v>
      </c>
    </row>
    <row r="1492" spans="1:6" s="7" customFormat="1" ht="15.75" hidden="1" outlineLevel="5">
      <c r="A1492" s="30" t="s">
        <v>30</v>
      </c>
      <c r="B1492" s="58" t="s">
        <v>339</v>
      </c>
      <c r="C1492" s="64" t="s">
        <v>611</v>
      </c>
      <c r="D1492" s="59" t="str">
        <f t="shared" si="33"/>
        <v>10001 29999</v>
      </c>
      <c r="E1492" s="117" t="e">
        <f>#REF!</f>
        <v>#REF!</v>
      </c>
      <c r="F1492" s="117" t="e">
        <f>#REF!</f>
        <v>#REF!</v>
      </c>
    </row>
    <row r="1493" spans="1:6" s="7" customFormat="1" ht="15.75" hidden="1" outlineLevel="6">
      <c r="A1493" s="30" t="s">
        <v>32</v>
      </c>
      <c r="B1493" s="58" t="s">
        <v>339</v>
      </c>
      <c r="C1493" s="64" t="s">
        <v>611</v>
      </c>
      <c r="D1493" s="59" t="str">
        <f t="shared" si="33"/>
        <v>10001 29999</v>
      </c>
      <c r="E1493" s="117" t="e">
        <f>#REF!</f>
        <v>#REF!</v>
      </c>
      <c r="F1493" s="117" t="e">
        <f>#REF!</f>
        <v>#REF!</v>
      </c>
    </row>
    <row r="1494" spans="1:6" s="7" customFormat="1" ht="15.75" hidden="1" outlineLevel="7">
      <c r="A1494" s="56" t="s">
        <v>45</v>
      </c>
      <c r="B1494" s="61" t="s">
        <v>339</v>
      </c>
      <c r="C1494" s="64" t="s">
        <v>611</v>
      </c>
      <c r="D1494" s="59" t="str">
        <f t="shared" si="33"/>
        <v>10001 29999</v>
      </c>
      <c r="E1494" s="117" t="e">
        <f>#REF!</f>
        <v>#REF!</v>
      </c>
      <c r="F1494" s="117" t="e">
        <f>#REF!</f>
        <v>#REF!</v>
      </c>
    </row>
    <row r="1495" spans="1:6" s="7" customFormat="1" ht="15.75" hidden="1" outlineLevel="7">
      <c r="A1495" s="56" t="s">
        <v>47</v>
      </c>
      <c r="B1495" s="61" t="s">
        <v>339</v>
      </c>
      <c r="C1495" s="64" t="s">
        <v>611</v>
      </c>
      <c r="D1495" s="59" t="str">
        <f t="shared" si="33"/>
        <v>10001 29999</v>
      </c>
      <c r="E1495" s="117" t="e">
        <f>#REF!</f>
        <v>#REF!</v>
      </c>
      <c r="F1495" s="117" t="e">
        <f>#REF!</f>
        <v>#REF!</v>
      </c>
    </row>
    <row r="1496" spans="1:6" s="7" customFormat="1" ht="15.75" hidden="1" outlineLevel="4">
      <c r="A1496" s="30" t="s">
        <v>54</v>
      </c>
      <c r="B1496" s="58" t="s">
        <v>339</v>
      </c>
      <c r="C1496" s="64" t="s">
        <v>611</v>
      </c>
      <c r="D1496" s="59" t="str">
        <f t="shared" si="33"/>
        <v>10001 29999</v>
      </c>
      <c r="E1496" s="117" t="e">
        <f>#REF!</f>
        <v>#REF!</v>
      </c>
      <c r="F1496" s="117" t="e">
        <f>#REF!</f>
        <v>#REF!</v>
      </c>
    </row>
    <row r="1497" spans="1:6" s="7" customFormat="1" ht="15.75" hidden="1" outlineLevel="5">
      <c r="A1497" s="30" t="s">
        <v>49</v>
      </c>
      <c r="B1497" s="58" t="s">
        <v>339</v>
      </c>
      <c r="C1497" s="64" t="s">
        <v>611</v>
      </c>
      <c r="D1497" s="59" t="str">
        <f t="shared" si="33"/>
        <v>10001 29999</v>
      </c>
      <c r="E1497" s="117" t="e">
        <f>#REF!</f>
        <v>#REF!</v>
      </c>
      <c r="F1497" s="117" t="e">
        <f>#REF!</f>
        <v>#REF!</v>
      </c>
    </row>
    <row r="1498" spans="1:6" s="7" customFormat="1" ht="45" hidden="1" outlineLevel="6">
      <c r="A1498" s="76" t="s">
        <v>342</v>
      </c>
      <c r="B1498" s="58" t="s">
        <v>339</v>
      </c>
      <c r="C1498" s="64" t="s">
        <v>611</v>
      </c>
      <c r="D1498" s="59" t="str">
        <f t="shared" si="33"/>
        <v>10001 29999</v>
      </c>
      <c r="E1498" s="117" t="e">
        <f>#REF!</f>
        <v>#REF!</v>
      </c>
      <c r="F1498" s="117" t="e">
        <f>#REF!</f>
        <v>#REF!</v>
      </c>
    </row>
    <row r="1499" spans="1:6" s="7" customFormat="1" ht="33.75" hidden="1" outlineLevel="7">
      <c r="A1499" s="56" t="s">
        <v>15</v>
      </c>
      <c r="B1499" s="61" t="s">
        <v>339</v>
      </c>
      <c r="C1499" s="64" t="s">
        <v>611</v>
      </c>
      <c r="D1499" s="59" t="str">
        <f t="shared" si="33"/>
        <v>10001 29999</v>
      </c>
      <c r="E1499" s="117" t="e">
        <f>#REF!</f>
        <v>#REF!</v>
      </c>
      <c r="F1499" s="117" t="e">
        <f>#REF!</f>
        <v>#REF!</v>
      </c>
    </row>
    <row r="1500" spans="1:6" s="7" customFormat="1" ht="15.75" hidden="1" outlineLevel="7">
      <c r="A1500" s="56" t="s">
        <v>17</v>
      </c>
      <c r="B1500" s="61" t="s">
        <v>339</v>
      </c>
      <c r="C1500" s="64" t="s">
        <v>611</v>
      </c>
      <c r="D1500" s="59" t="str">
        <f t="shared" si="33"/>
        <v>10001 29999</v>
      </c>
      <c r="E1500" s="117" t="e">
        <f>#REF!</f>
        <v>#REF!</v>
      </c>
      <c r="F1500" s="117" t="e">
        <f>#REF!</f>
        <v>#REF!</v>
      </c>
    </row>
    <row r="1501" spans="1:6" s="7" customFormat="1" ht="15.75" hidden="1" outlineLevel="5">
      <c r="A1501" s="30" t="s">
        <v>19</v>
      </c>
      <c r="B1501" s="58" t="s">
        <v>339</v>
      </c>
      <c r="C1501" s="64" t="s">
        <v>611</v>
      </c>
      <c r="D1501" s="59" t="str">
        <f t="shared" si="33"/>
        <v>10001 29999</v>
      </c>
      <c r="E1501" s="117" t="e">
        <f>#REF!</f>
        <v>#REF!</v>
      </c>
      <c r="F1501" s="117" t="e">
        <f>#REF!</f>
        <v>#REF!</v>
      </c>
    </row>
    <row r="1502" spans="1:6" s="7" customFormat="1" ht="15.75" hidden="1" outlineLevel="6">
      <c r="A1502" s="30" t="s">
        <v>24</v>
      </c>
      <c r="B1502" s="58" t="s">
        <v>339</v>
      </c>
      <c r="C1502" s="64" t="s">
        <v>611</v>
      </c>
      <c r="D1502" s="59" t="str">
        <f t="shared" si="33"/>
        <v>10001 29999</v>
      </c>
      <c r="E1502" s="117" t="e">
        <f>#REF!</f>
        <v>#REF!</v>
      </c>
      <c r="F1502" s="117" t="e">
        <f>#REF!</f>
        <v>#REF!</v>
      </c>
    </row>
    <row r="1503" spans="1:6" s="7" customFormat="1" ht="15.75" hidden="1" outlineLevel="7">
      <c r="A1503" s="56" t="s">
        <v>26</v>
      </c>
      <c r="B1503" s="61" t="s">
        <v>339</v>
      </c>
      <c r="C1503" s="64" t="s">
        <v>611</v>
      </c>
      <c r="D1503" s="59" t="str">
        <f t="shared" si="33"/>
        <v>10001 29999</v>
      </c>
      <c r="E1503" s="117" t="e">
        <f>#REF!</f>
        <v>#REF!</v>
      </c>
      <c r="F1503" s="117" t="e">
        <f>#REF!</f>
        <v>#REF!</v>
      </c>
    </row>
    <row r="1504" spans="1:6" s="7" customFormat="1" ht="15.75" hidden="1" outlineLevel="7">
      <c r="A1504" s="56" t="s">
        <v>28</v>
      </c>
      <c r="B1504" s="61" t="s">
        <v>339</v>
      </c>
      <c r="C1504" s="64" t="s">
        <v>611</v>
      </c>
      <c r="D1504" s="59" t="str">
        <f t="shared" si="33"/>
        <v>10001 29999</v>
      </c>
      <c r="E1504" s="117" t="e">
        <f>#REF!</f>
        <v>#REF!</v>
      </c>
      <c r="F1504" s="117" t="e">
        <f>#REF!</f>
        <v>#REF!</v>
      </c>
    </row>
    <row r="1505" spans="1:6" s="7" customFormat="1" ht="15.75" hidden="1" outlineLevel="5">
      <c r="A1505" s="30" t="s">
        <v>30</v>
      </c>
      <c r="B1505" s="58" t="s">
        <v>339</v>
      </c>
      <c r="C1505" s="64" t="s">
        <v>611</v>
      </c>
      <c r="D1505" s="59" t="str">
        <f t="shared" si="33"/>
        <v>10001 29999</v>
      </c>
      <c r="E1505" s="117" t="e">
        <f>#REF!</f>
        <v>#REF!</v>
      </c>
      <c r="F1505" s="117" t="e">
        <f>#REF!</f>
        <v>#REF!</v>
      </c>
    </row>
    <row r="1506" spans="1:6" s="7" customFormat="1" ht="15.75" hidden="1" outlineLevel="6">
      <c r="A1506" s="30" t="s">
        <v>32</v>
      </c>
      <c r="B1506" s="58" t="s">
        <v>339</v>
      </c>
      <c r="C1506" s="64" t="s">
        <v>611</v>
      </c>
      <c r="D1506" s="59" t="str">
        <f t="shared" si="33"/>
        <v>10001 29999</v>
      </c>
      <c r="E1506" s="117" t="e">
        <f>#REF!</f>
        <v>#REF!</v>
      </c>
      <c r="F1506" s="117" t="e">
        <f>#REF!</f>
        <v>#REF!</v>
      </c>
    </row>
    <row r="1507" spans="1:6" s="7" customFormat="1" ht="15.75" hidden="1" outlineLevel="7">
      <c r="A1507" s="56" t="s">
        <v>45</v>
      </c>
      <c r="B1507" s="61" t="s">
        <v>339</v>
      </c>
      <c r="C1507" s="64" t="s">
        <v>611</v>
      </c>
      <c r="D1507" s="59" t="str">
        <f t="shared" si="33"/>
        <v>10001 29999</v>
      </c>
      <c r="E1507" s="117" t="e">
        <f>#REF!</f>
        <v>#REF!</v>
      </c>
      <c r="F1507" s="117" t="e">
        <f>#REF!</f>
        <v>#REF!</v>
      </c>
    </row>
    <row r="1508" spans="1:6" s="7" customFormat="1" ht="15.75" hidden="1" outlineLevel="2">
      <c r="A1508" s="56" t="s">
        <v>47</v>
      </c>
      <c r="B1508" s="58" t="s">
        <v>339</v>
      </c>
      <c r="C1508" s="64" t="s">
        <v>611</v>
      </c>
      <c r="D1508" s="59" t="str">
        <f t="shared" si="33"/>
        <v>10001 29999</v>
      </c>
      <c r="E1508" s="117" t="e">
        <f>#REF!</f>
        <v>#REF!</v>
      </c>
      <c r="F1508" s="117" t="e">
        <f>#REF!</f>
        <v>#REF!</v>
      </c>
    </row>
    <row r="1509" spans="1:6" s="7" customFormat="1" ht="15.75" hidden="1" outlineLevel="3">
      <c r="A1509" s="30" t="s">
        <v>54</v>
      </c>
      <c r="B1509" s="58" t="s">
        <v>339</v>
      </c>
      <c r="C1509" s="64" t="s">
        <v>611</v>
      </c>
      <c r="D1509" s="59" t="str">
        <f t="shared" si="33"/>
        <v>10001 29999</v>
      </c>
      <c r="E1509" s="117" t="e">
        <f>#REF!</f>
        <v>#REF!</v>
      </c>
      <c r="F1509" s="117" t="e">
        <f>#REF!</f>
        <v>#REF!</v>
      </c>
    </row>
    <row r="1510" spans="1:6" s="7" customFormat="1" ht="22.5" hidden="1" outlineLevel="5">
      <c r="A1510" s="56" t="s">
        <v>12</v>
      </c>
      <c r="B1510" s="58" t="s">
        <v>339</v>
      </c>
      <c r="C1510" s="64" t="s">
        <v>611</v>
      </c>
      <c r="D1510" s="59" t="str">
        <f t="shared" si="33"/>
        <v>10001 29999</v>
      </c>
      <c r="E1510" s="117" t="e">
        <f>#REF!</f>
        <v>#REF!</v>
      </c>
      <c r="F1510" s="117" t="e">
        <f>#REF!</f>
        <v>#REF!</v>
      </c>
    </row>
    <row r="1511" spans="1:6" s="7" customFormat="1" ht="22.5" hidden="1" outlineLevel="6">
      <c r="A1511" s="56" t="s">
        <v>53</v>
      </c>
      <c r="B1511" s="58" t="s">
        <v>339</v>
      </c>
      <c r="C1511" s="64" t="s">
        <v>611</v>
      </c>
      <c r="D1511" s="59" t="str">
        <f t="shared" si="33"/>
        <v>10001 29999</v>
      </c>
      <c r="E1511" s="117" t="e">
        <f>#REF!</f>
        <v>#REF!</v>
      </c>
      <c r="F1511" s="117" t="e">
        <f>#REF!</f>
        <v>#REF!</v>
      </c>
    </row>
    <row r="1512" spans="1:6" s="7" customFormat="1" ht="33.75" hidden="1" outlineLevel="7">
      <c r="A1512" s="56" t="s">
        <v>15</v>
      </c>
      <c r="B1512" s="61" t="s">
        <v>339</v>
      </c>
      <c r="C1512" s="64" t="s">
        <v>611</v>
      </c>
      <c r="D1512" s="59" t="str">
        <f t="shared" si="33"/>
        <v>10001 29999</v>
      </c>
      <c r="E1512" s="117" t="e">
        <f>#REF!</f>
        <v>#REF!</v>
      </c>
      <c r="F1512" s="117" t="e">
        <f>#REF!</f>
        <v>#REF!</v>
      </c>
    </row>
    <row r="1513" spans="1:6" s="7" customFormat="1" ht="15.75" hidden="1" outlineLevel="3">
      <c r="A1513" s="56" t="s">
        <v>17</v>
      </c>
      <c r="B1513" s="58" t="s">
        <v>339</v>
      </c>
      <c r="C1513" s="64" t="s">
        <v>611</v>
      </c>
      <c r="D1513" s="59" t="str">
        <f t="shared" si="33"/>
        <v>10001 29999</v>
      </c>
      <c r="E1513" s="117" t="e">
        <f>#REF!</f>
        <v>#REF!</v>
      </c>
      <c r="F1513" s="117" t="e">
        <f>#REF!</f>
        <v>#REF!</v>
      </c>
    </row>
    <row r="1514" spans="1:6" s="7" customFormat="1" ht="15.75" hidden="1" outlineLevel="5">
      <c r="A1514" s="30" t="s">
        <v>19</v>
      </c>
      <c r="B1514" s="58" t="s">
        <v>339</v>
      </c>
      <c r="C1514" s="64" t="s">
        <v>611</v>
      </c>
      <c r="D1514" s="59" t="str">
        <f t="shared" si="33"/>
        <v>10001 29999</v>
      </c>
      <c r="E1514" s="117" t="e">
        <f>#REF!</f>
        <v>#REF!</v>
      </c>
      <c r="F1514" s="117" t="e">
        <f>#REF!</f>
        <v>#REF!</v>
      </c>
    </row>
    <row r="1515" spans="1:6" s="7" customFormat="1" ht="15.75" hidden="1" outlineLevel="6">
      <c r="A1515" s="56" t="s">
        <v>23</v>
      </c>
      <c r="B1515" s="58" t="s">
        <v>339</v>
      </c>
      <c r="C1515" s="64" t="s">
        <v>611</v>
      </c>
      <c r="D1515" s="59" t="str">
        <f t="shared" si="33"/>
        <v>10001 29999</v>
      </c>
      <c r="E1515" s="117" t="e">
        <f>#REF!</f>
        <v>#REF!</v>
      </c>
      <c r="F1515" s="117" t="e">
        <f>#REF!</f>
        <v>#REF!</v>
      </c>
    </row>
    <row r="1516" spans="1:6" s="7" customFormat="1" ht="33.75" hidden="1" outlineLevel="7">
      <c r="A1516" s="56" t="s">
        <v>15</v>
      </c>
      <c r="B1516" s="61" t="s">
        <v>339</v>
      </c>
      <c r="C1516" s="64" t="s">
        <v>611</v>
      </c>
      <c r="D1516" s="59" t="str">
        <f t="shared" si="33"/>
        <v>10001 29999</v>
      </c>
      <c r="E1516" s="117" t="e">
        <f>#REF!</f>
        <v>#REF!</v>
      </c>
      <c r="F1516" s="117" t="e">
        <f>#REF!</f>
        <v>#REF!</v>
      </c>
    </row>
    <row r="1517" spans="1:6" s="7" customFormat="1" ht="15.75" hidden="1" outlineLevel="7">
      <c r="A1517" s="56" t="s">
        <v>17</v>
      </c>
      <c r="B1517" s="61" t="s">
        <v>339</v>
      </c>
      <c r="C1517" s="64" t="s">
        <v>611</v>
      </c>
      <c r="D1517" s="59" t="str">
        <f t="shared" si="33"/>
        <v>10001 29999</v>
      </c>
      <c r="E1517" s="117" t="e">
        <f>#REF!</f>
        <v>#REF!</v>
      </c>
      <c r="F1517" s="117" t="e">
        <f>#REF!</f>
        <v>#REF!</v>
      </c>
    </row>
    <row r="1518" spans="1:6" s="7" customFormat="1" ht="15.75" hidden="1" outlineLevel="5">
      <c r="A1518" s="30" t="s">
        <v>19</v>
      </c>
      <c r="B1518" s="58" t="s">
        <v>339</v>
      </c>
      <c r="C1518" s="64" t="s">
        <v>611</v>
      </c>
      <c r="D1518" s="59" t="str">
        <f t="shared" si="33"/>
        <v>10001 29999</v>
      </c>
      <c r="E1518" s="117" t="e">
        <f>#REF!</f>
        <v>#REF!</v>
      </c>
      <c r="F1518" s="117" t="e">
        <f>#REF!</f>
        <v>#REF!</v>
      </c>
    </row>
    <row r="1519" spans="1:6" s="7" customFormat="1" ht="15.75" hidden="1" outlineLevel="6">
      <c r="A1519" s="30" t="s">
        <v>24</v>
      </c>
      <c r="B1519" s="58" t="s">
        <v>339</v>
      </c>
      <c r="C1519" s="64" t="s">
        <v>611</v>
      </c>
      <c r="D1519" s="59" t="str">
        <f t="shared" ref="D1519:D1582" si="34">C1519</f>
        <v>10001 29999</v>
      </c>
      <c r="E1519" s="117" t="e">
        <f>#REF!</f>
        <v>#REF!</v>
      </c>
      <c r="F1519" s="117" t="e">
        <f>#REF!</f>
        <v>#REF!</v>
      </c>
    </row>
    <row r="1520" spans="1:6" s="7" customFormat="1" ht="15.75" hidden="1" outlineLevel="7">
      <c r="A1520" s="56" t="s">
        <v>26</v>
      </c>
      <c r="B1520" s="61" t="s">
        <v>339</v>
      </c>
      <c r="C1520" s="64" t="s">
        <v>611</v>
      </c>
      <c r="D1520" s="59" t="str">
        <f t="shared" si="34"/>
        <v>10001 29999</v>
      </c>
      <c r="E1520" s="117" t="e">
        <f>#REF!</f>
        <v>#REF!</v>
      </c>
      <c r="F1520" s="117" t="e">
        <f>#REF!</f>
        <v>#REF!</v>
      </c>
    </row>
    <row r="1521" spans="1:6" s="7" customFormat="1" ht="15.75" hidden="1" outlineLevel="7">
      <c r="A1521" s="56" t="s">
        <v>28</v>
      </c>
      <c r="B1521" s="61" t="s">
        <v>339</v>
      </c>
      <c r="C1521" s="64" t="s">
        <v>611</v>
      </c>
      <c r="D1521" s="59" t="str">
        <f t="shared" si="34"/>
        <v>10001 29999</v>
      </c>
      <c r="E1521" s="117" t="e">
        <f>#REF!</f>
        <v>#REF!</v>
      </c>
      <c r="F1521" s="117" t="e">
        <f>#REF!</f>
        <v>#REF!</v>
      </c>
    </row>
    <row r="1522" spans="1:6" s="7" customFormat="1" ht="15.75" hidden="1" outlineLevel="5">
      <c r="A1522" s="30" t="s">
        <v>30</v>
      </c>
      <c r="B1522" s="58" t="s">
        <v>339</v>
      </c>
      <c r="C1522" s="64" t="s">
        <v>611</v>
      </c>
      <c r="D1522" s="59" t="str">
        <f t="shared" si="34"/>
        <v>10001 29999</v>
      </c>
      <c r="E1522" s="117" t="e">
        <f>#REF!</f>
        <v>#REF!</v>
      </c>
      <c r="F1522" s="117" t="e">
        <f>#REF!</f>
        <v>#REF!</v>
      </c>
    </row>
    <row r="1523" spans="1:6" s="7" customFormat="1" ht="15.75" hidden="1" outlineLevel="6">
      <c r="A1523" s="30" t="s">
        <v>32</v>
      </c>
      <c r="B1523" s="58" t="s">
        <v>339</v>
      </c>
      <c r="C1523" s="64" t="s">
        <v>611</v>
      </c>
      <c r="D1523" s="59" t="str">
        <f t="shared" si="34"/>
        <v>10001 29999</v>
      </c>
      <c r="E1523" s="117" t="e">
        <f>#REF!</f>
        <v>#REF!</v>
      </c>
      <c r="F1523" s="117" t="e">
        <f>#REF!</f>
        <v>#REF!</v>
      </c>
    </row>
    <row r="1524" spans="1:6" s="7" customFormat="1" ht="15.75" hidden="1" outlineLevel="7">
      <c r="A1524" s="56" t="s">
        <v>45</v>
      </c>
      <c r="B1524" s="61" t="s">
        <v>339</v>
      </c>
      <c r="C1524" s="64" t="s">
        <v>611</v>
      </c>
      <c r="D1524" s="59" t="str">
        <f t="shared" si="34"/>
        <v>10001 29999</v>
      </c>
      <c r="E1524" s="117" t="e">
        <f>#REF!</f>
        <v>#REF!</v>
      </c>
      <c r="F1524" s="117" t="e">
        <f>#REF!</f>
        <v>#REF!</v>
      </c>
    </row>
    <row r="1525" spans="1:6" s="7" customFormat="1" ht="15.75" hidden="1" outlineLevel="2">
      <c r="A1525" s="56" t="s">
        <v>47</v>
      </c>
      <c r="B1525" s="58" t="s">
        <v>339</v>
      </c>
      <c r="C1525" s="64" t="s">
        <v>611</v>
      </c>
      <c r="D1525" s="59" t="str">
        <f t="shared" si="34"/>
        <v>10001 29999</v>
      </c>
      <c r="E1525" s="117" t="e">
        <f>#REF!</f>
        <v>#REF!</v>
      </c>
      <c r="F1525" s="117" t="e">
        <f>#REF!</f>
        <v>#REF!</v>
      </c>
    </row>
    <row r="1526" spans="1:6" s="7" customFormat="1" ht="15.75" hidden="1" outlineLevel="3">
      <c r="A1526" s="30" t="s">
        <v>49</v>
      </c>
      <c r="B1526" s="58" t="s">
        <v>339</v>
      </c>
      <c r="C1526" s="64" t="s">
        <v>611</v>
      </c>
      <c r="D1526" s="59" t="str">
        <f t="shared" si="34"/>
        <v>10001 29999</v>
      </c>
      <c r="E1526" s="117" t="e">
        <f>#REF!</f>
        <v>#REF!</v>
      </c>
      <c r="F1526" s="117" t="e">
        <f>#REF!</f>
        <v>#REF!</v>
      </c>
    </row>
    <row r="1527" spans="1:6" s="7" customFormat="1" ht="15.75" hidden="1" outlineLevel="5">
      <c r="A1527" s="56" t="s">
        <v>343</v>
      </c>
      <c r="B1527" s="58" t="s">
        <v>339</v>
      </c>
      <c r="C1527" s="64" t="s">
        <v>611</v>
      </c>
      <c r="D1527" s="59" t="str">
        <f t="shared" si="34"/>
        <v>10001 29999</v>
      </c>
      <c r="E1527" s="117" t="e">
        <f>#REF!</f>
        <v>#REF!</v>
      </c>
      <c r="F1527" s="117" t="e">
        <f>#REF!</f>
        <v>#REF!</v>
      </c>
    </row>
    <row r="1528" spans="1:6" s="7" customFormat="1" ht="15.75" hidden="1" outlineLevel="6">
      <c r="A1528" s="56" t="s">
        <v>77</v>
      </c>
      <c r="B1528" s="58" t="s">
        <v>339</v>
      </c>
      <c r="C1528" s="64" t="s">
        <v>611</v>
      </c>
      <c r="D1528" s="59" t="str">
        <f t="shared" si="34"/>
        <v>10001 29999</v>
      </c>
      <c r="E1528" s="117" t="e">
        <f>#REF!</f>
        <v>#REF!</v>
      </c>
      <c r="F1528" s="117" t="e">
        <f>#REF!</f>
        <v>#REF!</v>
      </c>
    </row>
    <row r="1529" spans="1:6" s="7" customFormat="1" ht="33.75" hidden="1" outlineLevel="7">
      <c r="A1529" s="56" t="s">
        <v>15</v>
      </c>
      <c r="B1529" s="61" t="s">
        <v>339</v>
      </c>
      <c r="C1529" s="64" t="s">
        <v>611</v>
      </c>
      <c r="D1529" s="59" t="str">
        <f t="shared" si="34"/>
        <v>10001 29999</v>
      </c>
      <c r="E1529" s="117" t="e">
        <f>#REF!</f>
        <v>#REF!</v>
      </c>
      <c r="F1529" s="117" t="e">
        <f>#REF!</f>
        <v>#REF!</v>
      </c>
    </row>
    <row r="1530" spans="1:6" s="7" customFormat="1" ht="15.75" hidden="1" outlineLevel="7">
      <c r="A1530" s="56" t="s">
        <v>78</v>
      </c>
      <c r="B1530" s="61" t="s">
        <v>339</v>
      </c>
      <c r="C1530" s="64" t="s">
        <v>611</v>
      </c>
      <c r="D1530" s="59" t="str">
        <f t="shared" si="34"/>
        <v>10001 29999</v>
      </c>
      <c r="E1530" s="117" t="e">
        <f>#REF!</f>
        <v>#REF!</v>
      </c>
      <c r="F1530" s="117" t="e">
        <f>#REF!</f>
        <v>#REF!</v>
      </c>
    </row>
    <row r="1531" spans="1:6" s="7" customFormat="1" ht="15.75" hidden="1" outlineLevel="5">
      <c r="A1531" s="30" t="s">
        <v>19</v>
      </c>
      <c r="B1531" s="58" t="s">
        <v>339</v>
      </c>
      <c r="C1531" s="64" t="s">
        <v>611</v>
      </c>
      <c r="D1531" s="59" t="str">
        <f t="shared" si="34"/>
        <v>10001 29999</v>
      </c>
      <c r="E1531" s="117" t="e">
        <f>#REF!</f>
        <v>#REF!</v>
      </c>
      <c r="F1531" s="117" t="e">
        <f>#REF!</f>
        <v>#REF!</v>
      </c>
    </row>
    <row r="1532" spans="1:6" s="7" customFormat="1" ht="15.75" hidden="1" outlineLevel="6">
      <c r="A1532" s="30" t="s">
        <v>24</v>
      </c>
      <c r="B1532" s="58" t="s">
        <v>339</v>
      </c>
      <c r="C1532" s="64" t="s">
        <v>611</v>
      </c>
      <c r="D1532" s="59" t="str">
        <f t="shared" si="34"/>
        <v>10001 29999</v>
      </c>
      <c r="E1532" s="117" t="e">
        <f>#REF!</f>
        <v>#REF!</v>
      </c>
      <c r="F1532" s="117" t="e">
        <f>#REF!</f>
        <v>#REF!</v>
      </c>
    </row>
    <row r="1533" spans="1:6" s="7" customFormat="1" ht="15.75" hidden="1" outlineLevel="7">
      <c r="A1533" s="56" t="s">
        <v>26</v>
      </c>
      <c r="B1533" s="61" t="s">
        <v>339</v>
      </c>
      <c r="C1533" s="64" t="s">
        <v>611</v>
      </c>
      <c r="D1533" s="59" t="str">
        <f t="shared" si="34"/>
        <v>10001 29999</v>
      </c>
      <c r="E1533" s="117" t="e">
        <f>#REF!</f>
        <v>#REF!</v>
      </c>
      <c r="F1533" s="117" t="e">
        <f>#REF!</f>
        <v>#REF!</v>
      </c>
    </row>
    <row r="1534" spans="1:6" s="7" customFormat="1" ht="15.75" hidden="1" outlineLevel="7">
      <c r="A1534" s="56" t="s">
        <v>28</v>
      </c>
      <c r="B1534" s="61" t="s">
        <v>339</v>
      </c>
      <c r="C1534" s="64" t="s">
        <v>611</v>
      </c>
      <c r="D1534" s="59" t="str">
        <f t="shared" si="34"/>
        <v>10001 29999</v>
      </c>
      <c r="E1534" s="117" t="e">
        <f>#REF!</f>
        <v>#REF!</v>
      </c>
      <c r="F1534" s="117" t="e">
        <f>#REF!</f>
        <v>#REF!</v>
      </c>
    </row>
    <row r="1535" spans="1:6" s="7" customFormat="1" ht="15.75" hidden="1" outlineLevel="5">
      <c r="A1535" s="30" t="s">
        <v>30</v>
      </c>
      <c r="B1535" s="58" t="s">
        <v>339</v>
      </c>
      <c r="C1535" s="64" t="s">
        <v>611</v>
      </c>
      <c r="D1535" s="59" t="str">
        <f t="shared" si="34"/>
        <v>10001 29999</v>
      </c>
      <c r="E1535" s="117" t="e">
        <f>#REF!</f>
        <v>#REF!</v>
      </c>
      <c r="F1535" s="117" t="e">
        <f>#REF!</f>
        <v>#REF!</v>
      </c>
    </row>
    <row r="1536" spans="1:6" s="7" customFormat="1" ht="15.75" hidden="1" outlineLevel="6">
      <c r="A1536" s="30" t="s">
        <v>32</v>
      </c>
      <c r="B1536" s="58" t="s">
        <v>339</v>
      </c>
      <c r="C1536" s="64" t="s">
        <v>611</v>
      </c>
      <c r="D1536" s="59" t="str">
        <f t="shared" si="34"/>
        <v>10001 29999</v>
      </c>
      <c r="E1536" s="117" t="e">
        <f>#REF!</f>
        <v>#REF!</v>
      </c>
      <c r="F1536" s="117" t="e">
        <f>#REF!</f>
        <v>#REF!</v>
      </c>
    </row>
    <row r="1537" spans="1:6" s="7" customFormat="1" ht="15.75" hidden="1" outlineLevel="7">
      <c r="A1537" s="56" t="s">
        <v>34</v>
      </c>
      <c r="B1537" s="61" t="s">
        <v>339</v>
      </c>
      <c r="C1537" s="64" t="s">
        <v>611</v>
      </c>
      <c r="D1537" s="59" t="str">
        <f t="shared" si="34"/>
        <v>10001 29999</v>
      </c>
      <c r="E1537" s="117" t="e">
        <f>#REF!</f>
        <v>#REF!</v>
      </c>
      <c r="F1537" s="117" t="e">
        <f>#REF!</f>
        <v>#REF!</v>
      </c>
    </row>
    <row r="1538" spans="1:6" s="7" customFormat="1" ht="15.75" hidden="1" outlineLevel="6">
      <c r="A1538" s="56" t="s">
        <v>287</v>
      </c>
      <c r="B1538" s="58" t="s">
        <v>339</v>
      </c>
      <c r="C1538" s="64" t="s">
        <v>611</v>
      </c>
      <c r="D1538" s="59" t="str">
        <f t="shared" si="34"/>
        <v>10001 29999</v>
      </c>
      <c r="E1538" s="117" t="e">
        <f>#REF!</f>
        <v>#REF!</v>
      </c>
      <c r="F1538" s="117" t="e">
        <f>#REF!</f>
        <v>#REF!</v>
      </c>
    </row>
    <row r="1539" spans="1:6" s="7" customFormat="1" ht="22.5" hidden="1" outlineLevel="7">
      <c r="A1539" s="30" t="s">
        <v>288</v>
      </c>
      <c r="B1539" s="61" t="s">
        <v>339</v>
      </c>
      <c r="C1539" s="64" t="s">
        <v>611</v>
      </c>
      <c r="D1539" s="59" t="str">
        <f t="shared" si="34"/>
        <v>10001 29999</v>
      </c>
      <c r="E1539" s="117" t="e">
        <f>#REF!</f>
        <v>#REF!</v>
      </c>
      <c r="F1539" s="117" t="e">
        <f>#REF!</f>
        <v>#REF!</v>
      </c>
    </row>
    <row r="1540" spans="1:6" s="7" customFormat="1" ht="15.75" hidden="1" outlineLevel="5">
      <c r="A1540" s="56" t="s">
        <v>66</v>
      </c>
      <c r="B1540" s="58" t="s">
        <v>339</v>
      </c>
      <c r="C1540" s="64" t="s">
        <v>611</v>
      </c>
      <c r="D1540" s="59" t="str">
        <f t="shared" si="34"/>
        <v>10001 29999</v>
      </c>
      <c r="E1540" s="117" t="e">
        <f>#REF!</f>
        <v>#REF!</v>
      </c>
      <c r="F1540" s="117" t="e">
        <f>#REF!</f>
        <v>#REF!</v>
      </c>
    </row>
    <row r="1541" spans="1:6" s="7" customFormat="1" ht="15.75" hidden="1" outlineLevel="6">
      <c r="A1541" s="30" t="s">
        <v>66</v>
      </c>
      <c r="B1541" s="58" t="s">
        <v>339</v>
      </c>
      <c r="C1541" s="64" t="s">
        <v>611</v>
      </c>
      <c r="D1541" s="59" t="str">
        <f t="shared" si="34"/>
        <v>10001 29999</v>
      </c>
      <c r="E1541" s="117" t="e">
        <f>#REF!</f>
        <v>#REF!</v>
      </c>
      <c r="F1541" s="117" t="e">
        <f>#REF!</f>
        <v>#REF!</v>
      </c>
    </row>
    <row r="1542" spans="1:6" s="7" customFormat="1" ht="22.5" hidden="1" outlineLevel="7">
      <c r="A1542" s="56" t="s">
        <v>103</v>
      </c>
      <c r="B1542" s="61" t="s">
        <v>339</v>
      </c>
      <c r="C1542" s="64" t="s">
        <v>611</v>
      </c>
      <c r="D1542" s="59" t="str">
        <f t="shared" si="34"/>
        <v>10001 29999</v>
      </c>
      <c r="E1542" s="117" t="e">
        <f>#REF!</f>
        <v>#REF!</v>
      </c>
      <c r="F1542" s="117" t="e">
        <f>#REF!</f>
        <v>#REF!</v>
      </c>
    </row>
    <row r="1543" spans="1:6" s="7" customFormat="1" ht="15.75" hidden="1" outlineLevel="7">
      <c r="A1543" s="56" t="s">
        <v>133</v>
      </c>
      <c r="B1543" s="61" t="s">
        <v>339</v>
      </c>
      <c r="C1543" s="64" t="s">
        <v>611</v>
      </c>
      <c r="D1543" s="59" t="str">
        <f t="shared" si="34"/>
        <v>10001 29999</v>
      </c>
      <c r="E1543" s="117" t="e">
        <f>#REF!</f>
        <v>#REF!</v>
      </c>
      <c r="F1543" s="117" t="e">
        <f>#REF!</f>
        <v>#REF!</v>
      </c>
    </row>
    <row r="1544" spans="1:6" s="7" customFormat="1" ht="22.5" hidden="1" outlineLevel="6">
      <c r="A1544" s="30" t="s">
        <v>134</v>
      </c>
      <c r="B1544" s="58" t="s">
        <v>339</v>
      </c>
      <c r="C1544" s="64" t="s">
        <v>611</v>
      </c>
      <c r="D1544" s="59" t="str">
        <f t="shared" si="34"/>
        <v>10001 29999</v>
      </c>
      <c r="E1544" s="117" t="e">
        <f>#REF!</f>
        <v>#REF!</v>
      </c>
      <c r="F1544" s="117" t="e">
        <f>#REF!</f>
        <v>#REF!</v>
      </c>
    </row>
    <row r="1545" spans="1:6" s="7" customFormat="1" ht="15.75" hidden="1" outlineLevel="7">
      <c r="A1545" s="30" t="s">
        <v>135</v>
      </c>
      <c r="B1545" s="61" t="s">
        <v>339</v>
      </c>
      <c r="C1545" s="64" t="s">
        <v>611</v>
      </c>
      <c r="D1545" s="59" t="str">
        <f t="shared" si="34"/>
        <v>10001 29999</v>
      </c>
      <c r="E1545" s="117" t="e">
        <f>#REF!</f>
        <v>#REF!</v>
      </c>
      <c r="F1545" s="117" t="e">
        <f>#REF!</f>
        <v>#REF!</v>
      </c>
    </row>
    <row r="1546" spans="1:6" s="7" customFormat="1" ht="15.75" hidden="1" outlineLevel="7">
      <c r="A1546" s="56" t="s">
        <v>104</v>
      </c>
      <c r="B1546" s="61" t="s">
        <v>339</v>
      </c>
      <c r="C1546" s="64" t="s">
        <v>611</v>
      </c>
      <c r="D1546" s="59" t="str">
        <f t="shared" si="34"/>
        <v>10001 29999</v>
      </c>
      <c r="E1546" s="117" t="e">
        <f>#REF!</f>
        <v>#REF!</v>
      </c>
      <c r="F1546" s="117" t="e">
        <f>#REF!</f>
        <v>#REF!</v>
      </c>
    </row>
    <row r="1547" spans="1:6" s="7" customFormat="1" ht="22.5" hidden="1" outlineLevel="5">
      <c r="A1547" s="30" t="s">
        <v>105</v>
      </c>
      <c r="B1547" s="58" t="s">
        <v>339</v>
      </c>
      <c r="C1547" s="64" t="s">
        <v>611</v>
      </c>
      <c r="D1547" s="59" t="str">
        <f t="shared" si="34"/>
        <v>10001 29999</v>
      </c>
      <c r="E1547" s="117" t="e">
        <f>#REF!</f>
        <v>#REF!</v>
      </c>
      <c r="F1547" s="117" t="e">
        <f>#REF!</f>
        <v>#REF!</v>
      </c>
    </row>
    <row r="1548" spans="1:6" s="7" customFormat="1" ht="15.75" hidden="1" outlineLevel="6">
      <c r="A1548" s="30" t="s">
        <v>312</v>
      </c>
      <c r="B1548" s="58" t="s">
        <v>339</v>
      </c>
      <c r="C1548" s="64" t="s">
        <v>611</v>
      </c>
      <c r="D1548" s="59" t="str">
        <f t="shared" si="34"/>
        <v>10001 29999</v>
      </c>
      <c r="E1548" s="117" t="e">
        <f>#REF!</f>
        <v>#REF!</v>
      </c>
      <c r="F1548" s="117" t="e">
        <f>#REF!</f>
        <v>#REF!</v>
      </c>
    </row>
    <row r="1549" spans="1:6" s="7" customFormat="1" ht="15.75" hidden="1" outlineLevel="7">
      <c r="A1549" s="56" t="s">
        <v>45</v>
      </c>
      <c r="B1549" s="61" t="s">
        <v>339</v>
      </c>
      <c r="C1549" s="64" t="s">
        <v>611</v>
      </c>
      <c r="D1549" s="59" t="str">
        <f t="shared" si="34"/>
        <v>10001 29999</v>
      </c>
      <c r="E1549" s="117" t="e">
        <f>#REF!</f>
        <v>#REF!</v>
      </c>
      <c r="F1549" s="117" t="e">
        <f>#REF!</f>
        <v>#REF!</v>
      </c>
    </row>
    <row r="1550" spans="1:6" s="7" customFormat="1" ht="15.75" hidden="1" outlineLevel="2">
      <c r="A1550" s="56" t="s">
        <v>47</v>
      </c>
      <c r="B1550" s="58" t="s">
        <v>339</v>
      </c>
      <c r="C1550" s="64" t="s">
        <v>611</v>
      </c>
      <c r="D1550" s="59" t="str">
        <f t="shared" si="34"/>
        <v>10001 29999</v>
      </c>
      <c r="E1550" s="117" t="e">
        <f>#REF!</f>
        <v>#REF!</v>
      </c>
      <c r="F1550" s="117" t="e">
        <f>#REF!</f>
        <v>#REF!</v>
      </c>
    </row>
    <row r="1551" spans="1:6" s="7" customFormat="1" ht="15.75" hidden="1" outlineLevel="3">
      <c r="A1551" s="30" t="s">
        <v>49</v>
      </c>
      <c r="B1551" s="58" t="s">
        <v>339</v>
      </c>
      <c r="C1551" s="64" t="s">
        <v>611</v>
      </c>
      <c r="D1551" s="59" t="str">
        <f t="shared" si="34"/>
        <v>10001 29999</v>
      </c>
      <c r="E1551" s="117" t="e">
        <f>#REF!</f>
        <v>#REF!</v>
      </c>
      <c r="F1551" s="117" t="e">
        <f>#REF!</f>
        <v>#REF!</v>
      </c>
    </row>
    <row r="1552" spans="1:6" s="7" customFormat="1" ht="15.75" hidden="1" outlineLevel="5">
      <c r="A1552" s="56" t="s">
        <v>292</v>
      </c>
      <c r="B1552" s="58" t="s">
        <v>339</v>
      </c>
      <c r="C1552" s="64" t="s">
        <v>611</v>
      </c>
      <c r="D1552" s="59" t="str">
        <f t="shared" si="34"/>
        <v>10001 29999</v>
      </c>
      <c r="E1552" s="117" t="e">
        <f>#REF!</f>
        <v>#REF!</v>
      </c>
      <c r="F1552" s="117" t="e">
        <f>#REF!</f>
        <v>#REF!</v>
      </c>
    </row>
    <row r="1553" spans="1:6" s="7" customFormat="1" ht="15.75" hidden="1" outlineLevel="6">
      <c r="A1553" s="56" t="s">
        <v>344</v>
      </c>
      <c r="B1553" s="58" t="s">
        <v>339</v>
      </c>
      <c r="C1553" s="64" t="s">
        <v>611</v>
      </c>
      <c r="D1553" s="59" t="str">
        <f t="shared" si="34"/>
        <v>10001 29999</v>
      </c>
      <c r="E1553" s="117" t="e">
        <f>#REF!</f>
        <v>#REF!</v>
      </c>
      <c r="F1553" s="117" t="e">
        <f>#REF!</f>
        <v>#REF!</v>
      </c>
    </row>
    <row r="1554" spans="1:6" s="7" customFormat="1" ht="15.75" hidden="1" outlineLevel="7">
      <c r="A1554" s="56" t="s">
        <v>26</v>
      </c>
      <c r="B1554" s="61" t="s">
        <v>339</v>
      </c>
      <c r="C1554" s="64" t="s">
        <v>611</v>
      </c>
      <c r="D1554" s="59" t="str">
        <f t="shared" si="34"/>
        <v>10001 29999</v>
      </c>
      <c r="E1554" s="117" t="e">
        <f>#REF!</f>
        <v>#REF!</v>
      </c>
      <c r="F1554" s="117" t="e">
        <f>#REF!</f>
        <v>#REF!</v>
      </c>
    </row>
    <row r="1555" spans="1:6" s="7" customFormat="1" ht="15.75" hidden="1" outlineLevel="5">
      <c r="A1555" s="56" t="s">
        <v>28</v>
      </c>
      <c r="B1555" s="58" t="s">
        <v>339</v>
      </c>
      <c r="C1555" s="64" t="s">
        <v>611</v>
      </c>
      <c r="D1555" s="59" t="str">
        <f t="shared" si="34"/>
        <v>10001 29999</v>
      </c>
      <c r="E1555" s="117" t="e">
        <f>#REF!</f>
        <v>#REF!</v>
      </c>
      <c r="F1555" s="117" t="e">
        <f>#REF!</f>
        <v>#REF!</v>
      </c>
    </row>
    <row r="1556" spans="1:6" s="7" customFormat="1" ht="15.75" hidden="1" outlineLevel="6">
      <c r="A1556" s="30" t="s">
        <v>32</v>
      </c>
      <c r="B1556" s="58" t="s">
        <v>339</v>
      </c>
      <c r="C1556" s="64" t="s">
        <v>611</v>
      </c>
      <c r="D1556" s="59" t="str">
        <f t="shared" si="34"/>
        <v>10001 29999</v>
      </c>
      <c r="E1556" s="117" t="e">
        <f>#REF!</f>
        <v>#REF!</v>
      </c>
      <c r="F1556" s="117" t="e">
        <f>#REF!</f>
        <v>#REF!</v>
      </c>
    </row>
    <row r="1557" spans="1:6" s="7" customFormat="1" ht="15.75" hidden="1" outlineLevel="7">
      <c r="A1557" s="56" t="s">
        <v>34</v>
      </c>
      <c r="B1557" s="61" t="s">
        <v>339</v>
      </c>
      <c r="C1557" s="64" t="s">
        <v>611</v>
      </c>
      <c r="D1557" s="59" t="str">
        <f t="shared" si="34"/>
        <v>10001 29999</v>
      </c>
      <c r="E1557" s="117" t="e">
        <f>#REF!</f>
        <v>#REF!</v>
      </c>
      <c r="F1557" s="117" t="e">
        <f>#REF!</f>
        <v>#REF!</v>
      </c>
    </row>
    <row r="1558" spans="1:6" s="7" customFormat="1" ht="15.75" hidden="1" outlineLevel="5">
      <c r="A1558" s="56" t="s">
        <v>35</v>
      </c>
      <c r="B1558" s="58" t="s">
        <v>339</v>
      </c>
      <c r="C1558" s="64" t="s">
        <v>611</v>
      </c>
      <c r="D1558" s="59" t="str">
        <f t="shared" si="34"/>
        <v>10001 29999</v>
      </c>
      <c r="E1558" s="117" t="e">
        <f>#REF!</f>
        <v>#REF!</v>
      </c>
      <c r="F1558" s="117" t="e">
        <f>#REF!</f>
        <v>#REF!</v>
      </c>
    </row>
    <row r="1559" spans="1:6" s="7" customFormat="1" ht="15.75" hidden="1" outlineLevel="6">
      <c r="A1559" s="30" t="s">
        <v>35</v>
      </c>
      <c r="B1559" s="58" t="s">
        <v>339</v>
      </c>
      <c r="C1559" s="64" t="s">
        <v>611</v>
      </c>
      <c r="D1559" s="59" t="str">
        <f t="shared" si="34"/>
        <v>10001 29999</v>
      </c>
      <c r="E1559" s="117" t="e">
        <f>#REF!</f>
        <v>#REF!</v>
      </c>
      <c r="F1559" s="117" t="e">
        <f>#REF!</f>
        <v>#REF!</v>
      </c>
    </row>
    <row r="1560" spans="1:6" s="7" customFormat="1" ht="22.5" hidden="1" outlineLevel="7">
      <c r="A1560" s="56" t="s">
        <v>103</v>
      </c>
      <c r="B1560" s="61" t="s">
        <v>339</v>
      </c>
      <c r="C1560" s="64" t="s">
        <v>611</v>
      </c>
      <c r="D1560" s="59" t="str">
        <f t="shared" si="34"/>
        <v>10001 29999</v>
      </c>
      <c r="E1560" s="117" t="e">
        <f>#REF!</f>
        <v>#REF!</v>
      </c>
      <c r="F1560" s="117" t="e">
        <f>#REF!</f>
        <v>#REF!</v>
      </c>
    </row>
    <row r="1561" spans="1:6" s="7" customFormat="1" ht="22.5" hidden="1" outlineLevel="3">
      <c r="A1561" s="56" t="s">
        <v>111</v>
      </c>
      <c r="B1561" s="58" t="s">
        <v>339</v>
      </c>
      <c r="C1561" s="64" t="s">
        <v>611</v>
      </c>
      <c r="D1561" s="59" t="str">
        <f t="shared" si="34"/>
        <v>10001 29999</v>
      </c>
      <c r="E1561" s="117" t="e">
        <f>#REF!</f>
        <v>#REF!</v>
      </c>
      <c r="F1561" s="117" t="e">
        <f>#REF!</f>
        <v>#REF!</v>
      </c>
    </row>
    <row r="1562" spans="1:6" s="7" customFormat="1" ht="15.75" hidden="1" outlineLevel="5">
      <c r="A1562" s="30" t="s">
        <v>111</v>
      </c>
      <c r="B1562" s="58" t="s">
        <v>339</v>
      </c>
      <c r="C1562" s="64" t="s">
        <v>611</v>
      </c>
      <c r="D1562" s="59" t="str">
        <f t="shared" si="34"/>
        <v>10001 29999</v>
      </c>
      <c r="E1562" s="117" t="e">
        <f>#REF!</f>
        <v>#REF!</v>
      </c>
      <c r="F1562" s="117" t="e">
        <f>#REF!</f>
        <v>#REF!</v>
      </c>
    </row>
    <row r="1563" spans="1:6" s="7" customFormat="1" ht="15.75" hidden="1" outlineLevel="6">
      <c r="A1563" s="56" t="s">
        <v>345</v>
      </c>
      <c r="B1563" s="58" t="s">
        <v>339</v>
      </c>
      <c r="C1563" s="64" t="s">
        <v>611</v>
      </c>
      <c r="D1563" s="59" t="str">
        <f t="shared" si="34"/>
        <v>10001 29999</v>
      </c>
      <c r="E1563" s="117" t="e">
        <f>#REF!</f>
        <v>#REF!</v>
      </c>
      <c r="F1563" s="117" t="e">
        <f>#REF!</f>
        <v>#REF!</v>
      </c>
    </row>
    <row r="1564" spans="1:6" s="7" customFormat="1" ht="15.75" hidden="1" outlineLevel="7">
      <c r="A1564" s="56" t="s">
        <v>26</v>
      </c>
      <c r="B1564" s="61" t="s">
        <v>339</v>
      </c>
      <c r="C1564" s="64" t="s">
        <v>611</v>
      </c>
      <c r="D1564" s="59" t="str">
        <f t="shared" si="34"/>
        <v>10001 29999</v>
      </c>
      <c r="E1564" s="117" t="e">
        <f>#REF!</f>
        <v>#REF!</v>
      </c>
      <c r="F1564" s="117" t="e">
        <f>#REF!</f>
        <v>#REF!</v>
      </c>
    </row>
    <row r="1565" spans="1:6" s="7" customFormat="1" ht="15.75" hidden="1" outlineLevel="3">
      <c r="A1565" s="56" t="s">
        <v>28</v>
      </c>
      <c r="B1565" s="58" t="s">
        <v>339</v>
      </c>
      <c r="C1565" s="64" t="s">
        <v>611</v>
      </c>
      <c r="D1565" s="59" t="str">
        <f t="shared" si="34"/>
        <v>10001 29999</v>
      </c>
      <c r="E1565" s="117" t="e">
        <f>#REF!</f>
        <v>#REF!</v>
      </c>
      <c r="F1565" s="117" t="e">
        <f>#REF!</f>
        <v>#REF!</v>
      </c>
    </row>
    <row r="1566" spans="1:6" s="7" customFormat="1" ht="15.75" hidden="1" outlineLevel="5">
      <c r="A1566" s="30" t="s">
        <v>30</v>
      </c>
      <c r="B1566" s="58" t="s">
        <v>339</v>
      </c>
      <c r="C1566" s="64" t="s">
        <v>611</v>
      </c>
      <c r="D1566" s="59" t="str">
        <f t="shared" si="34"/>
        <v>10001 29999</v>
      </c>
      <c r="E1566" s="117" t="e">
        <f>#REF!</f>
        <v>#REF!</v>
      </c>
      <c r="F1566" s="117" t="e">
        <f>#REF!</f>
        <v>#REF!</v>
      </c>
    </row>
    <row r="1567" spans="1:6" s="7" customFormat="1" ht="15.75" hidden="1" outlineLevel="6">
      <c r="A1567" s="56" t="s">
        <v>346</v>
      </c>
      <c r="B1567" s="58" t="s">
        <v>339</v>
      </c>
      <c r="C1567" s="64" t="s">
        <v>611</v>
      </c>
      <c r="D1567" s="59" t="str">
        <f t="shared" si="34"/>
        <v>10001 29999</v>
      </c>
      <c r="E1567" s="117" t="e">
        <f>#REF!</f>
        <v>#REF!</v>
      </c>
      <c r="F1567" s="117" t="e">
        <f>#REF!</f>
        <v>#REF!</v>
      </c>
    </row>
    <row r="1568" spans="1:6" s="7" customFormat="1" ht="15.75" hidden="1" outlineLevel="7">
      <c r="A1568" s="56" t="s">
        <v>34</v>
      </c>
      <c r="B1568" s="61" t="s">
        <v>339</v>
      </c>
      <c r="C1568" s="64" t="s">
        <v>611</v>
      </c>
      <c r="D1568" s="59" t="str">
        <f t="shared" si="34"/>
        <v>10001 29999</v>
      </c>
      <c r="E1568" s="117" t="e">
        <f>#REF!</f>
        <v>#REF!</v>
      </c>
      <c r="F1568" s="117" t="e">
        <f>#REF!</f>
        <v>#REF!</v>
      </c>
    </row>
    <row r="1569" spans="1:6" s="7" customFormat="1" ht="15.75" hidden="1" outlineLevel="3">
      <c r="A1569" s="56" t="s">
        <v>35</v>
      </c>
      <c r="B1569" s="58" t="s">
        <v>339</v>
      </c>
      <c r="C1569" s="64" t="s">
        <v>611</v>
      </c>
      <c r="D1569" s="59" t="str">
        <f t="shared" si="34"/>
        <v>10001 29999</v>
      </c>
      <c r="E1569" s="117" t="e">
        <f>#REF!</f>
        <v>#REF!</v>
      </c>
      <c r="F1569" s="117" t="e">
        <f>#REF!</f>
        <v>#REF!</v>
      </c>
    </row>
    <row r="1570" spans="1:6" s="7" customFormat="1" ht="15.75" hidden="1" outlineLevel="5">
      <c r="A1570" s="30" t="s">
        <v>35</v>
      </c>
      <c r="B1570" s="58" t="s">
        <v>339</v>
      </c>
      <c r="C1570" s="64" t="s">
        <v>611</v>
      </c>
      <c r="D1570" s="59" t="str">
        <f t="shared" si="34"/>
        <v>10001 29999</v>
      </c>
      <c r="E1570" s="117" t="e">
        <f>#REF!</f>
        <v>#REF!</v>
      </c>
      <c r="F1570" s="117" t="e">
        <f>#REF!</f>
        <v>#REF!</v>
      </c>
    </row>
    <row r="1571" spans="1:6" s="7" customFormat="1" ht="15.75" hidden="1" outlineLevel="6">
      <c r="A1571" s="56" t="s">
        <v>347</v>
      </c>
      <c r="B1571" s="58" t="s">
        <v>339</v>
      </c>
      <c r="C1571" s="64" t="s">
        <v>611</v>
      </c>
      <c r="D1571" s="59" t="str">
        <f t="shared" si="34"/>
        <v>10001 29999</v>
      </c>
      <c r="E1571" s="117" t="e">
        <f>#REF!</f>
        <v>#REF!</v>
      </c>
      <c r="F1571" s="117" t="e">
        <f>#REF!</f>
        <v>#REF!</v>
      </c>
    </row>
    <row r="1572" spans="1:6" s="7" customFormat="1" ht="15.75" hidden="1" outlineLevel="7">
      <c r="A1572" s="56" t="s">
        <v>26</v>
      </c>
      <c r="B1572" s="61" t="s">
        <v>339</v>
      </c>
      <c r="C1572" s="64" t="s">
        <v>611</v>
      </c>
      <c r="D1572" s="59" t="str">
        <f t="shared" si="34"/>
        <v>10001 29999</v>
      </c>
      <c r="E1572" s="117" t="e">
        <f>#REF!</f>
        <v>#REF!</v>
      </c>
      <c r="F1572" s="117" t="e">
        <f>#REF!</f>
        <v>#REF!</v>
      </c>
    </row>
    <row r="1573" spans="1:6" s="7" customFormat="1" ht="15.75" hidden="1" outlineLevel="3">
      <c r="A1573" s="56" t="s">
        <v>28</v>
      </c>
      <c r="B1573" s="58" t="s">
        <v>339</v>
      </c>
      <c r="C1573" s="64" t="s">
        <v>611</v>
      </c>
      <c r="D1573" s="59" t="str">
        <f t="shared" si="34"/>
        <v>10001 29999</v>
      </c>
      <c r="E1573" s="117" t="e">
        <f>#REF!</f>
        <v>#REF!</v>
      </c>
      <c r="F1573" s="117" t="e">
        <f>#REF!</f>
        <v>#REF!</v>
      </c>
    </row>
    <row r="1574" spans="1:6" s="7" customFormat="1" ht="15.75" hidden="1" outlineLevel="5">
      <c r="A1574" s="30" t="s">
        <v>32</v>
      </c>
      <c r="B1574" s="58" t="s">
        <v>339</v>
      </c>
      <c r="C1574" s="64" t="s">
        <v>611</v>
      </c>
      <c r="D1574" s="59" t="str">
        <f t="shared" si="34"/>
        <v>10001 29999</v>
      </c>
      <c r="E1574" s="117" t="e">
        <f>#REF!</f>
        <v>#REF!</v>
      </c>
      <c r="F1574" s="117" t="e">
        <f>#REF!</f>
        <v>#REF!</v>
      </c>
    </row>
    <row r="1575" spans="1:6" s="7" customFormat="1" ht="15.75" hidden="1" outlineLevel="6">
      <c r="A1575" s="56" t="s">
        <v>313</v>
      </c>
      <c r="B1575" s="58" t="s">
        <v>339</v>
      </c>
      <c r="C1575" s="64" t="s">
        <v>611</v>
      </c>
      <c r="D1575" s="59" t="str">
        <f t="shared" si="34"/>
        <v>10001 29999</v>
      </c>
      <c r="E1575" s="117" t="e">
        <f>#REF!</f>
        <v>#REF!</v>
      </c>
      <c r="F1575" s="117" t="e">
        <f>#REF!</f>
        <v>#REF!</v>
      </c>
    </row>
    <row r="1576" spans="1:6" s="7" customFormat="1" ht="15.75" hidden="1" outlineLevel="7">
      <c r="A1576" s="56" t="s">
        <v>26</v>
      </c>
      <c r="B1576" s="61" t="s">
        <v>339</v>
      </c>
      <c r="C1576" s="64" t="s">
        <v>611</v>
      </c>
      <c r="D1576" s="59" t="str">
        <f t="shared" si="34"/>
        <v>10001 29999</v>
      </c>
      <c r="E1576" s="117" t="e">
        <f>#REF!</f>
        <v>#REF!</v>
      </c>
      <c r="F1576" s="117" t="e">
        <f>#REF!</f>
        <v>#REF!</v>
      </c>
    </row>
    <row r="1577" spans="1:6" s="7" customFormat="1" ht="15.75" hidden="1" outlineLevel="7">
      <c r="A1577" s="56" t="s">
        <v>28</v>
      </c>
      <c r="B1577" s="61" t="s">
        <v>339</v>
      </c>
      <c r="C1577" s="64" t="s">
        <v>611</v>
      </c>
      <c r="D1577" s="59" t="str">
        <f t="shared" si="34"/>
        <v>10001 29999</v>
      </c>
      <c r="E1577" s="117" t="e">
        <f>#REF!</f>
        <v>#REF!</v>
      </c>
      <c r="F1577" s="117" t="e">
        <f>#REF!</f>
        <v>#REF!</v>
      </c>
    </row>
    <row r="1578" spans="1:6" s="7" customFormat="1" ht="15.75" hidden="1" outlineLevel="3">
      <c r="A1578" s="30" t="s">
        <v>30</v>
      </c>
      <c r="B1578" s="58" t="s">
        <v>339</v>
      </c>
      <c r="C1578" s="64" t="s">
        <v>611</v>
      </c>
      <c r="D1578" s="59" t="str">
        <f t="shared" si="34"/>
        <v>10001 29999</v>
      </c>
      <c r="E1578" s="117" t="e">
        <f>#REF!</f>
        <v>#REF!</v>
      </c>
      <c r="F1578" s="117" t="e">
        <f>#REF!</f>
        <v>#REF!</v>
      </c>
    </row>
    <row r="1579" spans="1:6" s="7" customFormat="1" ht="15.75" hidden="1" outlineLevel="5">
      <c r="A1579" s="30" t="s">
        <v>32</v>
      </c>
      <c r="B1579" s="58" t="s">
        <v>339</v>
      </c>
      <c r="C1579" s="64" t="s">
        <v>611</v>
      </c>
      <c r="D1579" s="59" t="str">
        <f t="shared" si="34"/>
        <v>10001 29999</v>
      </c>
      <c r="E1579" s="117" t="e">
        <f>#REF!</f>
        <v>#REF!</v>
      </c>
      <c r="F1579" s="117" t="e">
        <f>#REF!</f>
        <v>#REF!</v>
      </c>
    </row>
    <row r="1580" spans="1:6" s="7" customFormat="1" ht="15.75" hidden="1" outlineLevel="6">
      <c r="A1580" s="56" t="s">
        <v>348</v>
      </c>
      <c r="B1580" s="58" t="s">
        <v>339</v>
      </c>
      <c r="C1580" s="64" t="s">
        <v>611</v>
      </c>
      <c r="D1580" s="59" t="str">
        <f t="shared" si="34"/>
        <v>10001 29999</v>
      </c>
      <c r="E1580" s="117" t="e">
        <f>#REF!</f>
        <v>#REF!</v>
      </c>
      <c r="F1580" s="117" t="e">
        <f>#REF!</f>
        <v>#REF!</v>
      </c>
    </row>
    <row r="1581" spans="1:6" s="7" customFormat="1" ht="15.75" hidden="1" outlineLevel="7">
      <c r="A1581" s="56" t="s">
        <v>34</v>
      </c>
      <c r="B1581" s="61" t="s">
        <v>339</v>
      </c>
      <c r="C1581" s="64" t="s">
        <v>611</v>
      </c>
      <c r="D1581" s="59" t="str">
        <f t="shared" si="34"/>
        <v>10001 29999</v>
      </c>
      <c r="E1581" s="117" t="e">
        <f>#REF!</f>
        <v>#REF!</v>
      </c>
      <c r="F1581" s="117" t="e">
        <f>#REF!</f>
        <v>#REF!</v>
      </c>
    </row>
    <row r="1582" spans="1:6" s="7" customFormat="1" ht="15.75" hidden="1" outlineLevel="3">
      <c r="A1582" s="56" t="s">
        <v>35</v>
      </c>
      <c r="B1582" s="58" t="s">
        <v>339</v>
      </c>
      <c r="C1582" s="64" t="s">
        <v>611</v>
      </c>
      <c r="D1582" s="59" t="str">
        <f t="shared" si="34"/>
        <v>10001 29999</v>
      </c>
      <c r="E1582" s="117" t="e">
        <f>#REF!</f>
        <v>#REF!</v>
      </c>
      <c r="F1582" s="117" t="e">
        <f>#REF!</f>
        <v>#REF!</v>
      </c>
    </row>
    <row r="1583" spans="1:6" s="7" customFormat="1" ht="15.75" hidden="1" outlineLevel="5">
      <c r="A1583" s="30" t="s">
        <v>35</v>
      </c>
      <c r="B1583" s="58" t="s">
        <v>339</v>
      </c>
      <c r="C1583" s="64" t="s">
        <v>611</v>
      </c>
      <c r="D1583" s="59" t="str">
        <f t="shared" ref="D1583:D1640" si="35">C1583</f>
        <v>10001 29999</v>
      </c>
      <c r="E1583" s="117" t="e">
        <f>#REF!</f>
        <v>#REF!</v>
      </c>
      <c r="F1583" s="117" t="e">
        <f>#REF!</f>
        <v>#REF!</v>
      </c>
    </row>
    <row r="1584" spans="1:6" s="7" customFormat="1" ht="22.5" hidden="1" outlineLevel="6">
      <c r="A1584" s="56" t="s">
        <v>349</v>
      </c>
      <c r="B1584" s="58" t="s">
        <v>339</v>
      </c>
      <c r="C1584" s="64" t="s">
        <v>611</v>
      </c>
      <c r="D1584" s="59" t="str">
        <f t="shared" si="35"/>
        <v>10001 29999</v>
      </c>
      <c r="E1584" s="117" t="e">
        <f>#REF!</f>
        <v>#REF!</v>
      </c>
      <c r="F1584" s="117" t="e">
        <f>#REF!</f>
        <v>#REF!</v>
      </c>
    </row>
    <row r="1585" spans="1:6" s="7" customFormat="1" ht="15.75" hidden="1" outlineLevel="7">
      <c r="A1585" s="56" t="s">
        <v>34</v>
      </c>
      <c r="B1585" s="61" t="s">
        <v>339</v>
      </c>
      <c r="C1585" s="64" t="s">
        <v>611</v>
      </c>
      <c r="D1585" s="59" t="str">
        <f t="shared" si="35"/>
        <v>10001 29999</v>
      </c>
      <c r="E1585" s="117" t="e">
        <f>#REF!</f>
        <v>#REF!</v>
      </c>
      <c r="F1585" s="117" t="e">
        <f>#REF!</f>
        <v>#REF!</v>
      </c>
    </row>
    <row r="1586" spans="1:6" s="7" customFormat="1" ht="15.75" hidden="1" outlineLevel="3">
      <c r="A1586" s="56" t="s">
        <v>35</v>
      </c>
      <c r="B1586" s="58" t="s">
        <v>339</v>
      </c>
      <c r="C1586" s="64" t="s">
        <v>611</v>
      </c>
      <c r="D1586" s="59" t="str">
        <f t="shared" si="35"/>
        <v>10001 29999</v>
      </c>
      <c r="E1586" s="117" t="e">
        <f>#REF!</f>
        <v>#REF!</v>
      </c>
      <c r="F1586" s="117" t="e">
        <f>#REF!</f>
        <v>#REF!</v>
      </c>
    </row>
    <row r="1587" spans="1:6" s="7" customFormat="1" ht="15.75" hidden="1" outlineLevel="5">
      <c r="A1587" s="30" t="s">
        <v>35</v>
      </c>
      <c r="B1587" s="58" t="s">
        <v>339</v>
      </c>
      <c r="C1587" s="64" t="s">
        <v>611</v>
      </c>
      <c r="D1587" s="59" t="str">
        <f t="shared" si="35"/>
        <v>10001 29999</v>
      </c>
      <c r="E1587" s="117" t="e">
        <f>#REF!</f>
        <v>#REF!</v>
      </c>
      <c r="F1587" s="117" t="e">
        <f>#REF!</f>
        <v>#REF!</v>
      </c>
    </row>
    <row r="1588" spans="1:6" s="7" customFormat="1" ht="22.5" hidden="1" outlineLevel="6">
      <c r="A1588" s="56" t="s">
        <v>350</v>
      </c>
      <c r="B1588" s="58" t="s">
        <v>339</v>
      </c>
      <c r="C1588" s="64" t="s">
        <v>611</v>
      </c>
      <c r="D1588" s="59" t="str">
        <f t="shared" si="35"/>
        <v>10001 29999</v>
      </c>
      <c r="E1588" s="117" t="e">
        <f>#REF!</f>
        <v>#REF!</v>
      </c>
      <c r="F1588" s="117" t="e">
        <f>#REF!</f>
        <v>#REF!</v>
      </c>
    </row>
    <row r="1589" spans="1:6" s="7" customFormat="1" ht="15.75" hidden="1" outlineLevel="7">
      <c r="A1589" s="56" t="s">
        <v>34</v>
      </c>
      <c r="B1589" s="61" t="s">
        <v>339</v>
      </c>
      <c r="C1589" s="64" t="s">
        <v>611</v>
      </c>
      <c r="D1589" s="59" t="str">
        <f t="shared" si="35"/>
        <v>10001 29999</v>
      </c>
      <c r="E1589" s="117" t="e">
        <f>#REF!</f>
        <v>#REF!</v>
      </c>
      <c r="F1589" s="117" t="e">
        <f>#REF!</f>
        <v>#REF!</v>
      </c>
    </row>
    <row r="1590" spans="1:6" s="7" customFormat="1" ht="15.75" hidden="1" outlineLevel="3">
      <c r="A1590" s="56" t="s">
        <v>35</v>
      </c>
      <c r="B1590" s="58" t="s">
        <v>339</v>
      </c>
      <c r="C1590" s="64" t="s">
        <v>611</v>
      </c>
      <c r="D1590" s="59" t="str">
        <f t="shared" si="35"/>
        <v>10001 29999</v>
      </c>
      <c r="E1590" s="117" t="e">
        <f>#REF!</f>
        <v>#REF!</v>
      </c>
      <c r="F1590" s="117" t="e">
        <f>#REF!</f>
        <v>#REF!</v>
      </c>
    </row>
    <row r="1591" spans="1:6" s="7" customFormat="1" ht="15.75" hidden="1" outlineLevel="5">
      <c r="A1591" s="30" t="s">
        <v>35</v>
      </c>
      <c r="B1591" s="58" t="s">
        <v>339</v>
      </c>
      <c r="C1591" s="64" t="s">
        <v>611</v>
      </c>
      <c r="D1591" s="59" t="str">
        <f t="shared" si="35"/>
        <v>10001 29999</v>
      </c>
      <c r="E1591" s="117" t="e">
        <f>#REF!</f>
        <v>#REF!</v>
      </c>
      <c r="F1591" s="117" t="e">
        <f>#REF!</f>
        <v>#REF!</v>
      </c>
    </row>
    <row r="1592" spans="1:6" s="7" customFormat="1" ht="15.75" hidden="1" outlineLevel="6">
      <c r="A1592" s="56" t="s">
        <v>351</v>
      </c>
      <c r="B1592" s="58" t="s">
        <v>339</v>
      </c>
      <c r="C1592" s="64" t="s">
        <v>611</v>
      </c>
      <c r="D1592" s="59" t="str">
        <f t="shared" si="35"/>
        <v>10001 29999</v>
      </c>
      <c r="E1592" s="117" t="e">
        <f>#REF!</f>
        <v>#REF!</v>
      </c>
      <c r="F1592" s="117" t="e">
        <f>#REF!</f>
        <v>#REF!</v>
      </c>
    </row>
    <row r="1593" spans="1:6" s="7" customFormat="1" ht="15.75" hidden="1" outlineLevel="7">
      <c r="A1593" s="56" t="s">
        <v>26</v>
      </c>
      <c r="B1593" s="61" t="s">
        <v>339</v>
      </c>
      <c r="C1593" s="64" t="s">
        <v>611</v>
      </c>
      <c r="D1593" s="59" t="str">
        <f t="shared" si="35"/>
        <v>10001 29999</v>
      </c>
      <c r="E1593" s="117" t="e">
        <f>#REF!</f>
        <v>#REF!</v>
      </c>
      <c r="F1593" s="117" t="e">
        <f>#REF!</f>
        <v>#REF!</v>
      </c>
    </row>
    <row r="1594" spans="1:6" s="7" customFormat="1" ht="15.75" hidden="1" outlineLevel="2">
      <c r="A1594" s="56" t="s">
        <v>28</v>
      </c>
      <c r="B1594" s="58" t="s">
        <v>339</v>
      </c>
      <c r="C1594" s="64" t="s">
        <v>611</v>
      </c>
      <c r="D1594" s="59" t="str">
        <f t="shared" si="35"/>
        <v>10001 29999</v>
      </c>
      <c r="E1594" s="117" t="e">
        <f>#REF!</f>
        <v>#REF!</v>
      </c>
      <c r="F1594" s="117" t="e">
        <f>#REF!</f>
        <v>#REF!</v>
      </c>
    </row>
    <row r="1595" spans="1:6" s="7" customFormat="1" ht="15.75" hidden="1" outlineLevel="3">
      <c r="A1595" s="30" t="s">
        <v>32</v>
      </c>
      <c r="B1595" s="58" t="s">
        <v>339</v>
      </c>
      <c r="C1595" s="64" t="s">
        <v>611</v>
      </c>
      <c r="D1595" s="59" t="str">
        <f t="shared" si="35"/>
        <v>10001 29999</v>
      </c>
      <c r="E1595" s="117" t="e">
        <f>#REF!</f>
        <v>#REF!</v>
      </c>
      <c r="F1595" s="117" t="e">
        <f>#REF!</f>
        <v>#REF!</v>
      </c>
    </row>
    <row r="1596" spans="1:6" s="7" customFormat="1" ht="15.75" hidden="1" outlineLevel="5">
      <c r="A1596" s="56" t="s">
        <v>116</v>
      </c>
      <c r="B1596" s="58" t="s">
        <v>339</v>
      </c>
      <c r="C1596" s="64" t="s">
        <v>611</v>
      </c>
      <c r="D1596" s="59" t="str">
        <f t="shared" si="35"/>
        <v>10001 29999</v>
      </c>
      <c r="E1596" s="117" t="e">
        <f>#REF!</f>
        <v>#REF!</v>
      </c>
      <c r="F1596" s="117" t="e">
        <f>#REF!</f>
        <v>#REF!</v>
      </c>
    </row>
    <row r="1597" spans="1:6" s="7" customFormat="1" ht="22.5" hidden="1" outlineLevel="6">
      <c r="A1597" s="56" t="s">
        <v>139</v>
      </c>
      <c r="B1597" s="58" t="s">
        <v>339</v>
      </c>
      <c r="C1597" s="64" t="s">
        <v>611</v>
      </c>
      <c r="D1597" s="59" t="str">
        <f t="shared" si="35"/>
        <v>10001 29999</v>
      </c>
      <c r="E1597" s="117" t="e">
        <f>#REF!</f>
        <v>#REF!</v>
      </c>
      <c r="F1597" s="117" t="e">
        <f>#REF!</f>
        <v>#REF!</v>
      </c>
    </row>
    <row r="1598" spans="1:6" s="7" customFormat="1" ht="15.75" hidden="1" outlineLevel="7">
      <c r="A1598" s="56" t="s">
        <v>26</v>
      </c>
      <c r="B1598" s="61" t="s">
        <v>339</v>
      </c>
      <c r="C1598" s="64" t="s">
        <v>611</v>
      </c>
      <c r="D1598" s="59" t="str">
        <f t="shared" si="35"/>
        <v>10001 29999</v>
      </c>
      <c r="E1598" s="117" t="e">
        <f>#REF!</f>
        <v>#REF!</v>
      </c>
      <c r="F1598" s="117" t="e">
        <f>#REF!</f>
        <v>#REF!</v>
      </c>
    </row>
    <row r="1599" spans="1:6" s="7" customFormat="1" ht="15.75" hidden="1" outlineLevel="3">
      <c r="A1599" s="56" t="s">
        <v>28</v>
      </c>
      <c r="B1599" s="58" t="s">
        <v>339</v>
      </c>
      <c r="C1599" s="64" t="s">
        <v>611</v>
      </c>
      <c r="D1599" s="59" t="str">
        <f t="shared" si="35"/>
        <v>10001 29999</v>
      </c>
      <c r="E1599" s="117" t="e">
        <f>#REF!</f>
        <v>#REF!</v>
      </c>
      <c r="F1599" s="117" t="e">
        <f>#REF!</f>
        <v>#REF!</v>
      </c>
    </row>
    <row r="1600" spans="1:6" s="7" customFormat="1" ht="15.75" hidden="1" outlineLevel="5">
      <c r="A1600" s="30" t="s">
        <v>32</v>
      </c>
      <c r="B1600" s="58" t="s">
        <v>339</v>
      </c>
      <c r="C1600" s="64" t="s">
        <v>611</v>
      </c>
      <c r="D1600" s="59" t="str">
        <f t="shared" si="35"/>
        <v>10001 29999</v>
      </c>
      <c r="E1600" s="117" t="e">
        <f>#REF!</f>
        <v>#REF!</v>
      </c>
      <c r="F1600" s="117" t="e">
        <f>#REF!</f>
        <v>#REF!</v>
      </c>
    </row>
    <row r="1601" spans="1:6" s="7" customFormat="1" ht="22.5" hidden="1" outlineLevel="6">
      <c r="A1601" s="56" t="s">
        <v>136</v>
      </c>
      <c r="B1601" s="58" t="s">
        <v>339</v>
      </c>
      <c r="C1601" s="64" t="s">
        <v>611</v>
      </c>
      <c r="D1601" s="59" t="str">
        <f t="shared" si="35"/>
        <v>10001 29999</v>
      </c>
      <c r="E1601" s="117" t="e">
        <f>#REF!</f>
        <v>#REF!</v>
      </c>
      <c r="F1601" s="117" t="e">
        <f>#REF!</f>
        <v>#REF!</v>
      </c>
    </row>
    <row r="1602" spans="1:6" s="7" customFormat="1" ht="15.75" hidden="1" outlineLevel="7">
      <c r="A1602" s="56" t="s">
        <v>26</v>
      </c>
      <c r="B1602" s="61" t="s">
        <v>339</v>
      </c>
      <c r="C1602" s="64" t="s">
        <v>611</v>
      </c>
      <c r="D1602" s="59" t="str">
        <f t="shared" si="35"/>
        <v>10001 29999</v>
      </c>
      <c r="E1602" s="117" t="e">
        <f>#REF!</f>
        <v>#REF!</v>
      </c>
      <c r="F1602" s="117" t="e">
        <f>#REF!</f>
        <v>#REF!</v>
      </c>
    </row>
    <row r="1603" spans="1:6" s="7" customFormat="1" ht="15.75" hidden="1" outlineLevel="5">
      <c r="A1603" s="56" t="s">
        <v>28</v>
      </c>
      <c r="B1603" s="58" t="s">
        <v>339</v>
      </c>
      <c r="C1603" s="64" t="s">
        <v>611</v>
      </c>
      <c r="D1603" s="59" t="str">
        <f t="shared" si="35"/>
        <v>10001 29999</v>
      </c>
      <c r="E1603" s="117" t="e">
        <f>#REF!</f>
        <v>#REF!</v>
      </c>
      <c r="F1603" s="117" t="e">
        <f>#REF!</f>
        <v>#REF!</v>
      </c>
    </row>
    <row r="1604" spans="1:6" s="7" customFormat="1" ht="15.75" hidden="1" outlineLevel="6">
      <c r="A1604" s="30" t="s">
        <v>32</v>
      </c>
      <c r="B1604" s="58" t="s">
        <v>339</v>
      </c>
      <c r="C1604" s="64" t="s">
        <v>611</v>
      </c>
      <c r="D1604" s="59" t="str">
        <f t="shared" si="35"/>
        <v>10001 29999</v>
      </c>
      <c r="E1604" s="117" t="e">
        <f>#REF!</f>
        <v>#REF!</v>
      </c>
      <c r="F1604" s="117" t="e">
        <f>#REF!</f>
        <v>#REF!</v>
      </c>
    </row>
    <row r="1605" spans="1:6" s="7" customFormat="1" ht="22.5" hidden="1" outlineLevel="7">
      <c r="A1605" s="56" t="s">
        <v>103</v>
      </c>
      <c r="B1605" s="61" t="s">
        <v>339</v>
      </c>
      <c r="C1605" s="64" t="s">
        <v>611</v>
      </c>
      <c r="D1605" s="59" t="str">
        <f t="shared" si="35"/>
        <v>10001 29999</v>
      </c>
      <c r="E1605" s="117" t="e">
        <f>#REF!</f>
        <v>#REF!</v>
      </c>
      <c r="F1605" s="117" t="e">
        <f>#REF!</f>
        <v>#REF!</v>
      </c>
    </row>
    <row r="1606" spans="1:6" s="7" customFormat="1" ht="15.75" hidden="1" outlineLevel="6">
      <c r="A1606" s="56" t="s">
        <v>133</v>
      </c>
      <c r="B1606" s="58" t="s">
        <v>339</v>
      </c>
      <c r="C1606" s="64" t="s">
        <v>611</v>
      </c>
      <c r="D1606" s="59" t="str">
        <f t="shared" si="35"/>
        <v>10001 29999</v>
      </c>
      <c r="E1606" s="117" t="e">
        <f>#REF!</f>
        <v>#REF!</v>
      </c>
      <c r="F1606" s="117" t="e">
        <f>#REF!</f>
        <v>#REF!</v>
      </c>
    </row>
    <row r="1607" spans="1:6" s="7" customFormat="1" ht="15.75" hidden="1" outlineLevel="7">
      <c r="A1607" s="30" t="s">
        <v>135</v>
      </c>
      <c r="B1607" s="61" t="s">
        <v>339</v>
      </c>
      <c r="C1607" s="64" t="s">
        <v>611</v>
      </c>
      <c r="D1607" s="59" t="str">
        <f t="shared" si="35"/>
        <v>10001 29999</v>
      </c>
      <c r="E1607" s="117" t="e">
        <f>#REF!</f>
        <v>#REF!</v>
      </c>
      <c r="F1607" s="117" t="e">
        <f>#REF!</f>
        <v>#REF!</v>
      </c>
    </row>
    <row r="1608" spans="1:6" s="7" customFormat="1" ht="15.75" hidden="1" outlineLevel="3">
      <c r="A1608" s="56" t="s">
        <v>104</v>
      </c>
      <c r="B1608" s="58" t="s">
        <v>339</v>
      </c>
      <c r="C1608" s="64" t="s">
        <v>611</v>
      </c>
      <c r="D1608" s="59" t="str">
        <f t="shared" si="35"/>
        <v>10001 29999</v>
      </c>
      <c r="E1608" s="117" t="e">
        <f>#REF!</f>
        <v>#REF!</v>
      </c>
      <c r="F1608" s="117" t="e">
        <f>#REF!</f>
        <v>#REF!</v>
      </c>
    </row>
    <row r="1609" spans="1:6" s="7" customFormat="1" ht="15.75" hidden="1" outlineLevel="5">
      <c r="A1609" s="30" t="s">
        <v>312</v>
      </c>
      <c r="B1609" s="58" t="s">
        <v>339</v>
      </c>
      <c r="C1609" s="64" t="s">
        <v>611</v>
      </c>
      <c r="D1609" s="59" t="str">
        <f t="shared" si="35"/>
        <v>10001 29999</v>
      </c>
      <c r="E1609" s="117" t="e">
        <f>#REF!</f>
        <v>#REF!</v>
      </c>
      <c r="F1609" s="117" t="e">
        <f>#REF!</f>
        <v>#REF!</v>
      </c>
    </row>
    <row r="1610" spans="1:6" s="7" customFormat="1" ht="33.75" hidden="1" outlineLevel="6">
      <c r="A1610" s="56" t="s">
        <v>305</v>
      </c>
      <c r="B1610" s="58" t="s">
        <v>339</v>
      </c>
      <c r="C1610" s="64" t="s">
        <v>611</v>
      </c>
      <c r="D1610" s="59" t="str">
        <f t="shared" si="35"/>
        <v>10001 29999</v>
      </c>
      <c r="E1610" s="117" t="e">
        <f>#REF!</f>
        <v>#REF!</v>
      </c>
      <c r="F1610" s="117" t="e">
        <f>#REF!</f>
        <v>#REF!</v>
      </c>
    </row>
    <row r="1611" spans="1:6" s="7" customFormat="1" ht="15.75" hidden="1" outlineLevel="7">
      <c r="A1611" s="56" t="s">
        <v>26</v>
      </c>
      <c r="B1611" s="61" t="s">
        <v>339</v>
      </c>
      <c r="C1611" s="64" t="s">
        <v>611</v>
      </c>
      <c r="D1611" s="59" t="str">
        <f t="shared" si="35"/>
        <v>10001 29999</v>
      </c>
      <c r="E1611" s="117" t="e">
        <f>#REF!</f>
        <v>#REF!</v>
      </c>
      <c r="F1611" s="117" t="e">
        <f>#REF!</f>
        <v>#REF!</v>
      </c>
    </row>
    <row r="1612" spans="1:6" s="7" customFormat="1" ht="15.75" hidden="1" outlineLevel="7">
      <c r="A1612" s="56" t="s">
        <v>28</v>
      </c>
      <c r="B1612" s="61" t="s">
        <v>339</v>
      </c>
      <c r="C1612" s="64" t="s">
        <v>611</v>
      </c>
      <c r="D1612" s="59" t="str">
        <f t="shared" si="35"/>
        <v>10001 29999</v>
      </c>
      <c r="E1612" s="117" t="e">
        <f>#REF!</f>
        <v>#REF!</v>
      </c>
      <c r="F1612" s="117" t="e">
        <f>#REF!</f>
        <v>#REF!</v>
      </c>
    </row>
    <row r="1613" spans="1:6" s="7" customFormat="1" ht="15.75" hidden="1" outlineLevel="5">
      <c r="A1613" s="30" t="s">
        <v>30</v>
      </c>
      <c r="B1613" s="58" t="s">
        <v>339</v>
      </c>
      <c r="C1613" s="64" t="s">
        <v>611</v>
      </c>
      <c r="D1613" s="59" t="str">
        <f t="shared" si="35"/>
        <v>10001 29999</v>
      </c>
      <c r="E1613" s="117" t="e">
        <f>#REF!</f>
        <v>#REF!</v>
      </c>
      <c r="F1613" s="117" t="e">
        <f>#REF!</f>
        <v>#REF!</v>
      </c>
    </row>
    <row r="1614" spans="1:6" s="7" customFormat="1" ht="15.75" hidden="1" outlineLevel="6">
      <c r="A1614" s="30" t="s">
        <v>32</v>
      </c>
      <c r="B1614" s="58" t="s">
        <v>339</v>
      </c>
      <c r="C1614" s="64" t="s">
        <v>611</v>
      </c>
      <c r="D1614" s="59" t="str">
        <f t="shared" si="35"/>
        <v>10001 29999</v>
      </c>
      <c r="E1614" s="117" t="e">
        <f>#REF!</f>
        <v>#REF!</v>
      </c>
      <c r="F1614" s="117" t="e">
        <f>#REF!</f>
        <v>#REF!</v>
      </c>
    </row>
    <row r="1615" spans="1:6" s="7" customFormat="1" ht="22.5" hidden="1" outlineLevel="7">
      <c r="A1615" s="56" t="s">
        <v>103</v>
      </c>
      <c r="B1615" s="61" t="s">
        <v>339</v>
      </c>
      <c r="C1615" s="64" t="s">
        <v>611</v>
      </c>
      <c r="D1615" s="59" t="str">
        <f t="shared" si="35"/>
        <v>10001 29999</v>
      </c>
      <c r="E1615" s="117" t="e">
        <f>#REF!</f>
        <v>#REF!</v>
      </c>
      <c r="F1615" s="117" t="e">
        <f>#REF!</f>
        <v>#REF!</v>
      </c>
    </row>
    <row r="1616" spans="1:6" s="7" customFormat="1" ht="15.75" hidden="1" outlineLevel="3">
      <c r="A1616" s="56" t="s">
        <v>133</v>
      </c>
      <c r="B1616" s="58" t="s">
        <v>339</v>
      </c>
      <c r="C1616" s="64" t="s">
        <v>611</v>
      </c>
      <c r="D1616" s="59" t="str">
        <f t="shared" si="35"/>
        <v>10001 29999</v>
      </c>
      <c r="E1616" s="117" t="e">
        <f>#REF!</f>
        <v>#REF!</v>
      </c>
      <c r="F1616" s="117" t="e">
        <f>#REF!</f>
        <v>#REF!</v>
      </c>
    </row>
    <row r="1617" spans="1:6" s="7" customFormat="1" ht="15.75" hidden="1" outlineLevel="5">
      <c r="A1617" s="30" t="s">
        <v>135</v>
      </c>
      <c r="B1617" s="58" t="s">
        <v>339</v>
      </c>
      <c r="C1617" s="64" t="s">
        <v>611</v>
      </c>
      <c r="D1617" s="59" t="str">
        <f t="shared" si="35"/>
        <v>10001 29999</v>
      </c>
      <c r="E1617" s="117" t="e">
        <f>#REF!</f>
        <v>#REF!</v>
      </c>
      <c r="F1617" s="117" t="e">
        <f>#REF!</f>
        <v>#REF!</v>
      </c>
    </row>
    <row r="1618" spans="1:6" s="7" customFormat="1" ht="33.75" hidden="1" outlineLevel="6">
      <c r="A1618" s="56" t="s">
        <v>352</v>
      </c>
      <c r="B1618" s="58" t="s">
        <v>339</v>
      </c>
      <c r="C1618" s="64" t="s">
        <v>611</v>
      </c>
      <c r="D1618" s="59" t="str">
        <f t="shared" si="35"/>
        <v>10001 29999</v>
      </c>
      <c r="E1618" s="117" t="e">
        <f>#REF!</f>
        <v>#REF!</v>
      </c>
      <c r="F1618" s="117" t="e">
        <f>#REF!</f>
        <v>#REF!</v>
      </c>
    </row>
    <row r="1619" spans="1:6" s="7" customFormat="1" ht="15.75" hidden="1" outlineLevel="7">
      <c r="A1619" s="56" t="s">
        <v>26</v>
      </c>
      <c r="B1619" s="61" t="s">
        <v>339</v>
      </c>
      <c r="C1619" s="64" t="s">
        <v>611</v>
      </c>
      <c r="D1619" s="59" t="str">
        <f t="shared" si="35"/>
        <v>10001 29999</v>
      </c>
      <c r="E1619" s="117" t="e">
        <f>#REF!</f>
        <v>#REF!</v>
      </c>
      <c r="F1619" s="117" t="e">
        <f>#REF!</f>
        <v>#REF!</v>
      </c>
    </row>
    <row r="1620" spans="1:6" s="7" customFormat="1" ht="15.75" hidden="1" outlineLevel="3">
      <c r="A1620" s="56" t="s">
        <v>28</v>
      </c>
      <c r="B1620" s="58" t="s">
        <v>339</v>
      </c>
      <c r="C1620" s="64" t="s">
        <v>611</v>
      </c>
      <c r="D1620" s="59" t="str">
        <f t="shared" si="35"/>
        <v>10001 29999</v>
      </c>
      <c r="E1620" s="117" t="e">
        <f>#REF!</f>
        <v>#REF!</v>
      </c>
      <c r="F1620" s="117" t="e">
        <f>#REF!</f>
        <v>#REF!</v>
      </c>
    </row>
    <row r="1621" spans="1:6" s="7" customFormat="1" ht="15.75" hidden="1" outlineLevel="4">
      <c r="A1621" s="30" t="s">
        <v>32</v>
      </c>
      <c r="B1621" s="58" t="s">
        <v>339</v>
      </c>
      <c r="C1621" s="64" t="s">
        <v>611</v>
      </c>
      <c r="D1621" s="59" t="str">
        <f t="shared" si="35"/>
        <v>10001 29999</v>
      </c>
      <c r="E1621" s="117" t="e">
        <f>#REF!</f>
        <v>#REF!</v>
      </c>
      <c r="F1621" s="117" t="e">
        <f>#REF!</f>
        <v>#REF!</v>
      </c>
    </row>
    <row r="1622" spans="1:6" s="7" customFormat="1" ht="22.5" hidden="1" outlineLevel="5">
      <c r="A1622" s="56" t="s">
        <v>215</v>
      </c>
      <c r="B1622" s="58" t="s">
        <v>339</v>
      </c>
      <c r="C1622" s="64" t="s">
        <v>611</v>
      </c>
      <c r="D1622" s="59" t="str">
        <f t="shared" si="35"/>
        <v>10001 29999</v>
      </c>
      <c r="E1622" s="117" t="e">
        <f>#REF!</f>
        <v>#REF!</v>
      </c>
      <c r="F1622" s="117" t="e">
        <f>#REF!</f>
        <v>#REF!</v>
      </c>
    </row>
    <row r="1623" spans="1:6" s="7" customFormat="1" ht="22.5" hidden="1" outlineLevel="6">
      <c r="A1623" s="56" t="s">
        <v>353</v>
      </c>
      <c r="B1623" s="58" t="s">
        <v>339</v>
      </c>
      <c r="C1623" s="64" t="s">
        <v>611</v>
      </c>
      <c r="D1623" s="59" t="str">
        <f t="shared" si="35"/>
        <v>10001 29999</v>
      </c>
      <c r="E1623" s="117" t="e">
        <f>#REF!</f>
        <v>#REF!</v>
      </c>
      <c r="F1623" s="117" t="e">
        <f>#REF!</f>
        <v>#REF!</v>
      </c>
    </row>
    <row r="1624" spans="1:6" s="7" customFormat="1" ht="22.5" hidden="1" outlineLevel="7">
      <c r="A1624" s="56" t="s">
        <v>103</v>
      </c>
      <c r="B1624" s="61" t="s">
        <v>339</v>
      </c>
      <c r="C1624" s="64" t="s">
        <v>611</v>
      </c>
      <c r="D1624" s="59" t="str">
        <f t="shared" si="35"/>
        <v>10001 29999</v>
      </c>
      <c r="E1624" s="117" t="e">
        <f>#REF!</f>
        <v>#REF!</v>
      </c>
      <c r="F1624" s="117" t="e">
        <f>#REF!</f>
        <v>#REF!</v>
      </c>
    </row>
    <row r="1625" spans="1:6" s="7" customFormat="1" ht="15.75" hidden="1" outlineLevel="5">
      <c r="A1625" s="56" t="s">
        <v>133</v>
      </c>
      <c r="B1625" s="58" t="s">
        <v>339</v>
      </c>
      <c r="C1625" s="64" t="s">
        <v>611</v>
      </c>
      <c r="D1625" s="59" t="str">
        <f t="shared" si="35"/>
        <v>10001 29999</v>
      </c>
      <c r="E1625" s="117" t="e">
        <f>#REF!</f>
        <v>#REF!</v>
      </c>
      <c r="F1625" s="117" t="e">
        <f>#REF!</f>
        <v>#REF!</v>
      </c>
    </row>
    <row r="1626" spans="1:6" s="7" customFormat="1" ht="15.75" hidden="1" outlineLevel="6">
      <c r="A1626" s="30" t="s">
        <v>135</v>
      </c>
      <c r="B1626" s="58" t="s">
        <v>339</v>
      </c>
      <c r="C1626" s="64" t="s">
        <v>611</v>
      </c>
      <c r="D1626" s="59" t="str">
        <f t="shared" si="35"/>
        <v>10001 29999</v>
      </c>
      <c r="E1626" s="117" t="e">
        <f>#REF!</f>
        <v>#REF!</v>
      </c>
      <c r="F1626" s="117" t="e">
        <f>#REF!</f>
        <v>#REF!</v>
      </c>
    </row>
    <row r="1627" spans="1:6" s="7" customFormat="1" ht="15.75" hidden="1" outlineLevel="7">
      <c r="A1627" s="56" t="s">
        <v>45</v>
      </c>
      <c r="B1627" s="61" t="s">
        <v>339</v>
      </c>
      <c r="C1627" s="64" t="s">
        <v>611</v>
      </c>
      <c r="D1627" s="59" t="str">
        <f t="shared" si="35"/>
        <v>10001 29999</v>
      </c>
      <c r="E1627" s="117" t="e">
        <f>#REF!</f>
        <v>#REF!</v>
      </c>
      <c r="F1627" s="117" t="e">
        <f>#REF!</f>
        <v>#REF!</v>
      </c>
    </row>
    <row r="1628" spans="1:6" s="7" customFormat="1" ht="22.5" hidden="1" outlineLevel="3">
      <c r="A1628" s="56" t="s">
        <v>149</v>
      </c>
      <c r="B1628" s="58" t="s">
        <v>339</v>
      </c>
      <c r="C1628" s="64" t="s">
        <v>611</v>
      </c>
      <c r="D1628" s="59" t="str">
        <f t="shared" si="35"/>
        <v>10001 29999</v>
      </c>
      <c r="E1628" s="117" t="e">
        <f>#REF!</f>
        <v>#REF!</v>
      </c>
      <c r="F1628" s="117" t="e">
        <f>#REF!</f>
        <v>#REF!</v>
      </c>
    </row>
    <row r="1629" spans="1:6" s="7" customFormat="1" ht="22.5" hidden="1" outlineLevel="5">
      <c r="A1629" s="30" t="s">
        <v>149</v>
      </c>
      <c r="B1629" s="58" t="s">
        <v>339</v>
      </c>
      <c r="C1629" s="64" t="s">
        <v>611</v>
      </c>
      <c r="D1629" s="59" t="str">
        <f t="shared" si="35"/>
        <v>10001 29999</v>
      </c>
      <c r="E1629" s="117" t="e">
        <f>#REF!</f>
        <v>#REF!</v>
      </c>
      <c r="F1629" s="117" t="e">
        <f>#REF!</f>
        <v>#REF!</v>
      </c>
    </row>
    <row r="1630" spans="1:6" s="7" customFormat="1" ht="22.5" hidden="1" outlineLevel="6">
      <c r="A1630" s="56" t="s">
        <v>120</v>
      </c>
      <c r="B1630" s="58" t="s">
        <v>339</v>
      </c>
      <c r="C1630" s="64" t="s">
        <v>611</v>
      </c>
      <c r="D1630" s="59" t="str">
        <f t="shared" si="35"/>
        <v>10001 29999</v>
      </c>
      <c r="E1630" s="117" t="e">
        <f>#REF!</f>
        <v>#REF!</v>
      </c>
      <c r="F1630" s="117" t="e">
        <f>#REF!</f>
        <v>#REF!</v>
      </c>
    </row>
    <row r="1631" spans="1:6" s="7" customFormat="1" ht="15.75" hidden="1" outlineLevel="7">
      <c r="A1631" s="56" t="s">
        <v>26</v>
      </c>
      <c r="B1631" s="61" t="s">
        <v>339</v>
      </c>
      <c r="C1631" s="64" t="s">
        <v>611</v>
      </c>
      <c r="D1631" s="59" t="str">
        <f t="shared" si="35"/>
        <v>10001 29999</v>
      </c>
      <c r="E1631" s="117" t="e">
        <f>#REF!</f>
        <v>#REF!</v>
      </c>
      <c r="F1631" s="117" t="e">
        <f>#REF!</f>
        <v>#REF!</v>
      </c>
    </row>
    <row r="1632" spans="1:6" s="7" customFormat="1" ht="15.75" hidden="1" outlineLevel="3">
      <c r="A1632" s="56" t="s">
        <v>28</v>
      </c>
      <c r="B1632" s="58" t="s">
        <v>339</v>
      </c>
      <c r="C1632" s="64" t="s">
        <v>611</v>
      </c>
      <c r="D1632" s="59" t="str">
        <f t="shared" si="35"/>
        <v>10001 29999</v>
      </c>
      <c r="E1632" s="117" t="e">
        <f>#REF!</f>
        <v>#REF!</v>
      </c>
      <c r="F1632" s="117" t="e">
        <f>#REF!</f>
        <v>#REF!</v>
      </c>
    </row>
    <row r="1633" spans="1:6" s="7" customFormat="1" ht="15.75" hidden="1" outlineLevel="5">
      <c r="A1633" s="30" t="s">
        <v>32</v>
      </c>
      <c r="B1633" s="58" t="s">
        <v>339</v>
      </c>
      <c r="C1633" s="64" t="s">
        <v>611</v>
      </c>
      <c r="D1633" s="59" t="str">
        <f t="shared" si="35"/>
        <v>10001 29999</v>
      </c>
      <c r="E1633" s="117" t="e">
        <f>#REF!</f>
        <v>#REF!</v>
      </c>
      <c r="F1633" s="117" t="e">
        <f>#REF!</f>
        <v>#REF!</v>
      </c>
    </row>
    <row r="1634" spans="1:6" s="7" customFormat="1" ht="22.5" hidden="1" outlineLevel="6">
      <c r="A1634" s="56" t="s">
        <v>354</v>
      </c>
      <c r="B1634" s="58" t="s">
        <v>339</v>
      </c>
      <c r="C1634" s="64" t="s">
        <v>611</v>
      </c>
      <c r="D1634" s="59" t="str">
        <f t="shared" si="35"/>
        <v>10001 29999</v>
      </c>
      <c r="E1634" s="117" t="e">
        <f>#REF!</f>
        <v>#REF!</v>
      </c>
      <c r="F1634" s="117" t="e">
        <f>#REF!</f>
        <v>#REF!</v>
      </c>
    </row>
    <row r="1635" spans="1:6" s="7" customFormat="1" ht="15.75" hidden="1" outlineLevel="7">
      <c r="A1635" s="56" t="s">
        <v>26</v>
      </c>
      <c r="B1635" s="61" t="s">
        <v>339</v>
      </c>
      <c r="C1635" s="64" t="s">
        <v>611</v>
      </c>
      <c r="D1635" s="59" t="str">
        <f t="shared" si="35"/>
        <v>10001 29999</v>
      </c>
      <c r="E1635" s="117" t="e">
        <f>#REF!</f>
        <v>#REF!</v>
      </c>
      <c r="F1635" s="117" t="e">
        <f>#REF!</f>
        <v>#REF!</v>
      </c>
    </row>
    <row r="1636" spans="1:6" s="7" customFormat="1" ht="15.75" hidden="1" outlineLevel="7">
      <c r="A1636" s="56" t="s">
        <v>28</v>
      </c>
      <c r="B1636" s="61" t="s">
        <v>339</v>
      </c>
      <c r="C1636" s="64" t="s">
        <v>611</v>
      </c>
      <c r="D1636" s="59" t="str">
        <f t="shared" si="35"/>
        <v>10001 29999</v>
      </c>
      <c r="E1636" s="117" t="e">
        <f>#REF!</f>
        <v>#REF!</v>
      </c>
      <c r="F1636" s="117" t="e">
        <f>#REF!</f>
        <v>#REF!</v>
      </c>
    </row>
    <row r="1637" spans="1:6" s="7" customFormat="1" ht="15.75" hidden="1" outlineLevel="3">
      <c r="A1637" s="30" t="s">
        <v>30</v>
      </c>
      <c r="B1637" s="58" t="s">
        <v>339</v>
      </c>
      <c r="C1637" s="64" t="s">
        <v>611</v>
      </c>
      <c r="D1637" s="59" t="str">
        <f t="shared" si="35"/>
        <v>10001 29999</v>
      </c>
      <c r="E1637" s="117" t="e">
        <f>#REF!</f>
        <v>#REF!</v>
      </c>
      <c r="F1637" s="117" t="e">
        <f>#REF!</f>
        <v>#REF!</v>
      </c>
    </row>
    <row r="1638" spans="1:6" s="7" customFormat="1" ht="15.75" hidden="1" outlineLevel="5">
      <c r="A1638" s="30" t="s">
        <v>32</v>
      </c>
      <c r="B1638" s="58" t="s">
        <v>339</v>
      </c>
      <c r="C1638" s="64" t="s">
        <v>611</v>
      </c>
      <c r="D1638" s="59" t="str">
        <f t="shared" si="35"/>
        <v>10001 29999</v>
      </c>
      <c r="E1638" s="117" t="e">
        <f>#REF!</f>
        <v>#REF!</v>
      </c>
      <c r="F1638" s="117" t="e">
        <f>#REF!</f>
        <v>#REF!</v>
      </c>
    </row>
    <row r="1639" spans="1:6" s="7" customFormat="1" ht="22.5" hidden="1" outlineLevel="6">
      <c r="A1639" s="56" t="s">
        <v>355</v>
      </c>
      <c r="B1639" s="58" t="s">
        <v>339</v>
      </c>
      <c r="C1639" s="64" t="s">
        <v>611</v>
      </c>
      <c r="D1639" s="59" t="str">
        <f t="shared" si="35"/>
        <v>10001 29999</v>
      </c>
      <c r="E1639" s="117" t="e">
        <f>#REF!</f>
        <v>#REF!</v>
      </c>
      <c r="F1639" s="117" t="e">
        <f>#REF!</f>
        <v>#REF!</v>
      </c>
    </row>
    <row r="1640" spans="1:6" s="7" customFormat="1" ht="15.75" hidden="1" outlineLevel="7">
      <c r="A1640" s="56" t="s">
        <v>98</v>
      </c>
      <c r="B1640" s="61" t="s">
        <v>339</v>
      </c>
      <c r="C1640" s="64" t="s">
        <v>611</v>
      </c>
      <c r="D1640" s="59" t="str">
        <f t="shared" si="35"/>
        <v>10001 29999</v>
      </c>
      <c r="E1640" s="117" t="e">
        <f>#REF!</f>
        <v>#REF!</v>
      </c>
      <c r="F1640" s="117" t="e">
        <f>#REF!</f>
        <v>#REF!</v>
      </c>
    </row>
    <row r="1641" spans="1:6" s="7" customFormat="1" ht="15.75" outlineLevel="7">
      <c r="A1641" s="30" t="s">
        <v>802</v>
      </c>
      <c r="B1641" s="61" t="s">
        <v>327</v>
      </c>
      <c r="C1641" s="64" t="s">
        <v>611</v>
      </c>
      <c r="D1641" s="68" t="s">
        <v>33</v>
      </c>
      <c r="E1641" s="118">
        <v>100</v>
      </c>
      <c r="F1641" s="118">
        <v>100</v>
      </c>
    </row>
    <row r="1642" spans="1:6" s="7" customFormat="1" ht="15.75" outlineLevel="7">
      <c r="A1642" s="56" t="s">
        <v>356</v>
      </c>
      <c r="B1642" s="58" t="s">
        <v>357</v>
      </c>
      <c r="C1642" s="64"/>
      <c r="D1642" s="78"/>
      <c r="E1642" s="117">
        <f>E1643</f>
        <v>39395.1</v>
      </c>
      <c r="F1642" s="117">
        <f>F1643</f>
        <v>37114.099999999991</v>
      </c>
    </row>
    <row r="1643" spans="1:6" s="7" customFormat="1" ht="15.75" outlineLevel="7">
      <c r="A1643" s="83" t="s">
        <v>1049</v>
      </c>
      <c r="B1643" s="58" t="s">
        <v>359</v>
      </c>
      <c r="C1643" s="64" t="s">
        <v>775</v>
      </c>
      <c r="D1643" s="78"/>
      <c r="E1643" s="117">
        <f>E1644+E1658+E1666+E1662</f>
        <v>39395.1</v>
      </c>
      <c r="F1643" s="117">
        <f>F1644+F1658+F1666+F1662</f>
        <v>37114.099999999991</v>
      </c>
    </row>
    <row r="1644" spans="1:6" s="7" customFormat="1" ht="15.75">
      <c r="A1644" s="35" t="s">
        <v>845</v>
      </c>
      <c r="B1644" s="61" t="s">
        <v>359</v>
      </c>
      <c r="C1644" s="64" t="s">
        <v>776</v>
      </c>
      <c r="D1644" s="63"/>
      <c r="E1644" s="118">
        <f>E1645+E1650+E1657+E1655</f>
        <v>39195.1</v>
      </c>
      <c r="F1644" s="118">
        <f>F1645+F1650+F1657+F1655</f>
        <v>36914.099999999991</v>
      </c>
    </row>
    <row r="1645" spans="1:6" s="7" customFormat="1" ht="33.75">
      <c r="A1645" s="30" t="s">
        <v>798</v>
      </c>
      <c r="B1645" s="61" t="s">
        <v>359</v>
      </c>
      <c r="C1645" s="64" t="s">
        <v>777</v>
      </c>
      <c r="D1645" s="68">
        <v>100</v>
      </c>
      <c r="E1645" s="118">
        <f>E1646</f>
        <v>17398.099999999999</v>
      </c>
      <c r="F1645" s="118">
        <f>F1646</f>
        <v>18052.399999999998</v>
      </c>
    </row>
    <row r="1646" spans="1:6" s="7" customFormat="1" ht="15.75">
      <c r="A1646" s="30" t="s">
        <v>78</v>
      </c>
      <c r="B1646" s="61" t="s">
        <v>359</v>
      </c>
      <c r="C1646" s="64" t="s">
        <v>777</v>
      </c>
      <c r="D1646" s="68" t="s">
        <v>79</v>
      </c>
      <c r="E1646" s="118">
        <f>E1647+E1649+E1648</f>
        <v>17398.099999999999</v>
      </c>
      <c r="F1646" s="118">
        <f>F1647+F1649+F1648</f>
        <v>18052.399999999998</v>
      </c>
    </row>
    <row r="1647" spans="1:6" s="7" customFormat="1" ht="15.75">
      <c r="A1647" s="30" t="s">
        <v>846</v>
      </c>
      <c r="B1647" s="61" t="s">
        <v>359</v>
      </c>
      <c r="C1647" s="64" t="s">
        <v>777</v>
      </c>
      <c r="D1647" s="68" t="s">
        <v>80</v>
      </c>
      <c r="E1647" s="118">
        <v>13074.3</v>
      </c>
      <c r="F1647" s="118">
        <v>13576.8</v>
      </c>
    </row>
    <row r="1648" spans="1:6" s="7" customFormat="1" ht="48" customHeight="1">
      <c r="A1648" s="30" t="s">
        <v>847</v>
      </c>
      <c r="B1648" s="61" t="s">
        <v>359</v>
      </c>
      <c r="C1648" s="64" t="s">
        <v>777</v>
      </c>
      <c r="D1648" s="68" t="s">
        <v>616</v>
      </c>
      <c r="E1648" s="118">
        <v>3948.5</v>
      </c>
      <c r="F1648" s="118">
        <v>4100.3</v>
      </c>
    </row>
    <row r="1649" spans="1:6" s="7" customFormat="1" ht="15.75">
      <c r="A1649" s="30" t="s">
        <v>848</v>
      </c>
      <c r="B1649" s="61" t="s">
        <v>359</v>
      </c>
      <c r="C1649" s="64" t="s">
        <v>777</v>
      </c>
      <c r="D1649" s="68" t="s">
        <v>81</v>
      </c>
      <c r="E1649" s="118">
        <v>375.3</v>
      </c>
      <c r="F1649" s="118">
        <v>375.3</v>
      </c>
    </row>
    <row r="1650" spans="1:6" s="7" customFormat="1" ht="15.75">
      <c r="A1650" s="30" t="s">
        <v>623</v>
      </c>
      <c r="B1650" s="61" t="s">
        <v>359</v>
      </c>
      <c r="C1650" s="64" t="s">
        <v>777</v>
      </c>
      <c r="D1650" s="68" t="s">
        <v>27</v>
      </c>
      <c r="E1650" s="118">
        <f>E1651</f>
        <v>18861.699999999997</v>
      </c>
      <c r="F1650" s="118">
        <f>F1651</f>
        <v>18861.699999999997</v>
      </c>
    </row>
    <row r="1651" spans="1:6" s="7" customFormat="1" ht="15.75">
      <c r="A1651" s="30" t="s">
        <v>624</v>
      </c>
      <c r="B1651" s="61" t="s">
        <v>359</v>
      </c>
      <c r="C1651" s="64" t="s">
        <v>777</v>
      </c>
      <c r="D1651" s="68" t="s">
        <v>29</v>
      </c>
      <c r="E1651" s="118">
        <f>E1652+E1653+E1654</f>
        <v>18861.699999999997</v>
      </c>
      <c r="F1651" s="118">
        <f>F1652+F1653+F1654</f>
        <v>18861.699999999997</v>
      </c>
    </row>
    <row r="1652" spans="1:6" s="7" customFormat="1" ht="15.75">
      <c r="A1652" s="30" t="s">
        <v>30</v>
      </c>
      <c r="B1652" s="61" t="s">
        <v>359</v>
      </c>
      <c r="C1652" s="64" t="s">
        <v>777</v>
      </c>
      <c r="D1652" s="68" t="s">
        <v>31</v>
      </c>
      <c r="E1652" s="118">
        <v>568.79999999999995</v>
      </c>
      <c r="F1652" s="118">
        <v>568.79999999999995</v>
      </c>
    </row>
    <row r="1653" spans="1:6" s="7" customFormat="1" ht="15.75">
      <c r="A1653" s="30" t="s">
        <v>802</v>
      </c>
      <c r="B1653" s="61" t="s">
        <v>359</v>
      </c>
      <c r="C1653" s="64" t="s">
        <v>777</v>
      </c>
      <c r="D1653" s="68" t="s">
        <v>33</v>
      </c>
      <c r="E1653" s="118">
        <f>13944.8+600</f>
        <v>14544.8</v>
      </c>
      <c r="F1653" s="118">
        <f>13944.8+600</f>
        <v>14544.8</v>
      </c>
    </row>
    <row r="1654" spans="1:6" s="7" customFormat="1" ht="15.75">
      <c r="A1654" s="30" t="s">
        <v>941</v>
      </c>
      <c r="B1654" s="61" t="s">
        <v>359</v>
      </c>
      <c r="C1654" s="64" t="s">
        <v>777</v>
      </c>
      <c r="D1654" s="68" t="s">
        <v>940</v>
      </c>
      <c r="E1654" s="118">
        <v>3748.1</v>
      </c>
      <c r="F1654" s="118">
        <v>3748.1</v>
      </c>
    </row>
    <row r="1655" spans="1:6" s="7" customFormat="1" ht="15.75">
      <c r="A1655" s="30" t="s">
        <v>747</v>
      </c>
      <c r="B1655" s="61" t="s">
        <v>359</v>
      </c>
      <c r="C1655" s="64" t="s">
        <v>777</v>
      </c>
      <c r="D1655" s="68" t="s">
        <v>628</v>
      </c>
      <c r="E1655" s="118">
        <v>0</v>
      </c>
      <c r="F1655" s="118">
        <v>0</v>
      </c>
    </row>
    <row r="1656" spans="1:6" s="7" customFormat="1" ht="15.75">
      <c r="A1656" s="30" t="s">
        <v>30</v>
      </c>
      <c r="B1656" s="61" t="s">
        <v>359</v>
      </c>
      <c r="C1656" s="64" t="s">
        <v>961</v>
      </c>
      <c r="D1656" s="68" t="s">
        <v>31</v>
      </c>
      <c r="E1656" s="118">
        <v>0</v>
      </c>
      <c r="F1656" s="118">
        <v>0</v>
      </c>
    </row>
    <row r="1657" spans="1:6" s="7" customFormat="1" ht="15.75">
      <c r="A1657" s="30" t="s">
        <v>802</v>
      </c>
      <c r="B1657" s="61" t="s">
        <v>359</v>
      </c>
      <c r="C1657" s="64" t="s">
        <v>1053</v>
      </c>
      <c r="D1657" s="68" t="s">
        <v>33</v>
      </c>
      <c r="E1657" s="118">
        <v>2935.3</v>
      </c>
      <c r="F1657" s="118">
        <v>0</v>
      </c>
    </row>
    <row r="1658" spans="1:6" s="7" customFormat="1" ht="15.75">
      <c r="A1658" s="35" t="s">
        <v>849</v>
      </c>
      <c r="B1658" s="61" t="s">
        <v>359</v>
      </c>
      <c r="C1658" s="64" t="s">
        <v>850</v>
      </c>
      <c r="D1658" s="68"/>
      <c r="E1658" s="118">
        <f t="shared" ref="E1658:F1660" si="36">E1659</f>
        <v>200</v>
      </c>
      <c r="F1658" s="118">
        <f t="shared" si="36"/>
        <v>200</v>
      </c>
    </row>
    <row r="1659" spans="1:6" s="7" customFormat="1" ht="15.75">
      <c r="A1659" s="30" t="s">
        <v>623</v>
      </c>
      <c r="B1659" s="61" t="s">
        <v>359</v>
      </c>
      <c r="C1659" s="64" t="s">
        <v>778</v>
      </c>
      <c r="D1659" s="68" t="s">
        <v>27</v>
      </c>
      <c r="E1659" s="118">
        <f t="shared" si="36"/>
        <v>200</v>
      </c>
      <c r="F1659" s="118">
        <f t="shared" si="36"/>
        <v>200</v>
      </c>
    </row>
    <row r="1660" spans="1:6" s="7" customFormat="1" ht="15.75">
      <c r="A1660" s="30" t="s">
        <v>624</v>
      </c>
      <c r="B1660" s="61" t="s">
        <v>359</v>
      </c>
      <c r="C1660" s="64" t="s">
        <v>778</v>
      </c>
      <c r="D1660" s="68" t="s">
        <v>29</v>
      </c>
      <c r="E1660" s="118">
        <f t="shared" si="36"/>
        <v>200</v>
      </c>
      <c r="F1660" s="118">
        <f t="shared" si="36"/>
        <v>200</v>
      </c>
    </row>
    <row r="1661" spans="1:6" s="7" customFormat="1" ht="15.75">
      <c r="A1661" s="30" t="s">
        <v>802</v>
      </c>
      <c r="B1661" s="61" t="s">
        <v>359</v>
      </c>
      <c r="C1661" s="64" t="s">
        <v>778</v>
      </c>
      <c r="D1661" s="68" t="s">
        <v>33</v>
      </c>
      <c r="E1661" s="118">
        <v>200</v>
      </c>
      <c r="F1661" s="118">
        <v>200</v>
      </c>
    </row>
    <row r="1662" spans="1:6" s="7" customFormat="1" ht="15.75">
      <c r="A1662" s="35" t="s">
        <v>947</v>
      </c>
      <c r="B1662" s="61" t="s">
        <v>359</v>
      </c>
      <c r="C1662" s="64" t="s">
        <v>779</v>
      </c>
      <c r="D1662" s="68"/>
      <c r="E1662" s="118">
        <f>E1663</f>
        <v>0</v>
      </c>
      <c r="F1662" s="118">
        <f>F1663</f>
        <v>0</v>
      </c>
    </row>
    <row r="1663" spans="1:6" s="7" customFormat="1" ht="15.75">
      <c r="A1663" s="35" t="s">
        <v>733</v>
      </c>
      <c r="B1663" s="61" t="s">
        <v>359</v>
      </c>
      <c r="C1663" s="64" t="s">
        <v>948</v>
      </c>
      <c r="D1663" s="68"/>
      <c r="E1663" s="118">
        <f>E1664+E1665</f>
        <v>0</v>
      </c>
      <c r="F1663" s="118">
        <f>F1664+F1665</f>
        <v>0</v>
      </c>
    </row>
    <row r="1664" spans="1:6" s="7" customFormat="1" ht="15.75">
      <c r="A1664" s="30" t="s">
        <v>802</v>
      </c>
      <c r="B1664" s="61" t="s">
        <v>359</v>
      </c>
      <c r="C1664" s="64" t="s">
        <v>948</v>
      </c>
      <c r="D1664" s="68" t="s">
        <v>33</v>
      </c>
      <c r="E1664" s="118">
        <v>0</v>
      </c>
      <c r="F1664" s="118">
        <v>0</v>
      </c>
    </row>
    <row r="1665" spans="1:6" s="7" customFormat="1" ht="33.75">
      <c r="A1665" s="30" t="s">
        <v>945</v>
      </c>
      <c r="B1665" s="61" t="s">
        <v>359</v>
      </c>
      <c r="C1665" s="64" t="s">
        <v>948</v>
      </c>
      <c r="D1665" s="68" t="s">
        <v>944</v>
      </c>
      <c r="E1665" s="118">
        <v>0</v>
      </c>
      <c r="F1665" s="118">
        <v>0</v>
      </c>
    </row>
    <row r="1666" spans="1:6" s="7" customFormat="1" ht="15.75">
      <c r="A1666" s="112" t="s">
        <v>45</v>
      </c>
      <c r="B1666" s="61" t="s">
        <v>359</v>
      </c>
      <c r="C1666" s="64" t="s">
        <v>903</v>
      </c>
      <c r="D1666" s="68" t="s">
        <v>46</v>
      </c>
      <c r="E1666" s="118">
        <f>E1667</f>
        <v>0</v>
      </c>
      <c r="F1666" s="118">
        <f>F1667</f>
        <v>0</v>
      </c>
    </row>
    <row r="1667" spans="1:6" s="7" customFormat="1" ht="15.75">
      <c r="A1667" s="115" t="s">
        <v>112</v>
      </c>
      <c r="B1667" s="61" t="s">
        <v>359</v>
      </c>
      <c r="C1667" s="64" t="s">
        <v>949</v>
      </c>
      <c r="D1667" s="68" t="s">
        <v>909</v>
      </c>
      <c r="E1667" s="118">
        <f>E1668</f>
        <v>0</v>
      </c>
      <c r="F1667" s="118">
        <f>F1668</f>
        <v>0</v>
      </c>
    </row>
    <row r="1668" spans="1:6" s="7" customFormat="1" ht="22.5">
      <c r="A1668" s="112" t="s">
        <v>746</v>
      </c>
      <c r="B1668" s="61" t="s">
        <v>359</v>
      </c>
      <c r="C1668" s="64" t="s">
        <v>949</v>
      </c>
      <c r="D1668" s="68" t="s">
        <v>629</v>
      </c>
      <c r="E1668" s="118">
        <v>0</v>
      </c>
      <c r="F1668" s="118">
        <v>0</v>
      </c>
    </row>
    <row r="1669" spans="1:6" s="7" customFormat="1" ht="15.75">
      <c r="A1669" s="56" t="s">
        <v>422</v>
      </c>
      <c r="B1669" s="58" t="s">
        <v>423</v>
      </c>
      <c r="C1669" s="54"/>
      <c r="D1669" s="59"/>
      <c r="E1669" s="117">
        <f>E1670+E2086+E2089</f>
        <v>875</v>
      </c>
      <c r="F1669" s="117">
        <f>F1670+F2086+F2089</f>
        <v>875</v>
      </c>
    </row>
    <row r="1670" spans="1:6" s="7" customFormat="1" ht="15.75" outlineLevel="1">
      <c r="A1670" s="30" t="s">
        <v>424</v>
      </c>
      <c r="B1670" s="61" t="s">
        <v>425</v>
      </c>
      <c r="C1670" s="54"/>
      <c r="D1670" s="59"/>
      <c r="E1670" s="118">
        <f>E2081</f>
        <v>775</v>
      </c>
      <c r="F1670" s="118">
        <f>F2081</f>
        <v>775</v>
      </c>
    </row>
    <row r="1671" spans="1:6" s="7" customFormat="1" ht="15.75" hidden="1" customHeight="1" outlineLevel="2">
      <c r="A1671" s="56" t="s">
        <v>424</v>
      </c>
      <c r="B1671" s="58" t="s">
        <v>425</v>
      </c>
      <c r="C1671" s="54">
        <f>C1672</f>
        <v>192.4</v>
      </c>
      <c r="D1671" s="59">
        <f t="shared" ref="D1671:D1734" si="37">C1671</f>
        <v>192.4</v>
      </c>
      <c r="E1671" s="117" t="e">
        <f>#REF!</f>
        <v>#REF!</v>
      </c>
      <c r="F1671" s="117" t="e">
        <f>#REF!</f>
        <v>#REF!</v>
      </c>
    </row>
    <row r="1672" spans="1:6" s="7" customFormat="1" ht="15.75" hidden="1" customHeight="1" outlineLevel="3">
      <c r="A1672" s="56" t="s">
        <v>426</v>
      </c>
      <c r="B1672" s="58" t="s">
        <v>425</v>
      </c>
      <c r="C1672" s="54">
        <f>C1673</f>
        <v>192.4</v>
      </c>
      <c r="D1672" s="59">
        <f t="shared" si="37"/>
        <v>192.4</v>
      </c>
      <c r="E1672" s="117" t="e">
        <f>#REF!</f>
        <v>#REF!</v>
      </c>
      <c r="F1672" s="117" t="e">
        <f>#REF!</f>
        <v>#REF!</v>
      </c>
    </row>
    <row r="1673" spans="1:6" s="7" customFormat="1" ht="15.75" hidden="1" customHeight="1" outlineLevel="5">
      <c r="A1673" s="56" t="s">
        <v>427</v>
      </c>
      <c r="B1673" s="58" t="s">
        <v>425</v>
      </c>
      <c r="C1673" s="54">
        <f>C1674</f>
        <v>192.4</v>
      </c>
      <c r="D1673" s="59">
        <f t="shared" si="37"/>
        <v>192.4</v>
      </c>
      <c r="E1673" s="117" t="e">
        <f>#REF!</f>
        <v>#REF!</v>
      </c>
      <c r="F1673" s="117" t="e">
        <f>#REF!</f>
        <v>#REF!</v>
      </c>
    </row>
    <row r="1674" spans="1:6" s="7" customFormat="1" ht="33.75" hidden="1" customHeight="1" outlineLevel="6">
      <c r="A1674" s="56" t="s">
        <v>34</v>
      </c>
      <c r="B1674" s="58" t="s">
        <v>425</v>
      </c>
      <c r="C1674" s="54">
        <f>C1675</f>
        <v>192.4</v>
      </c>
      <c r="D1674" s="59">
        <f t="shared" si="37"/>
        <v>192.4</v>
      </c>
      <c r="E1674" s="117" t="e">
        <f>#REF!</f>
        <v>#REF!</v>
      </c>
      <c r="F1674" s="117" t="e">
        <f>#REF!</f>
        <v>#REF!</v>
      </c>
    </row>
    <row r="1675" spans="1:6" s="7" customFormat="1" ht="15.75" hidden="1" outlineLevel="7">
      <c r="A1675" s="56" t="s">
        <v>428</v>
      </c>
      <c r="B1675" s="61" t="s">
        <v>425</v>
      </c>
      <c r="C1675" s="62">
        <v>192.4</v>
      </c>
      <c r="D1675" s="59">
        <f t="shared" si="37"/>
        <v>192.4</v>
      </c>
      <c r="E1675" s="117" t="e">
        <f>#REF!</f>
        <v>#REF!</v>
      </c>
      <c r="F1675" s="117" t="e">
        <f>#REF!</f>
        <v>#REF!</v>
      </c>
    </row>
    <row r="1676" spans="1:6" s="7" customFormat="1" ht="15.75" hidden="1" outlineLevel="3">
      <c r="A1676" s="30" t="s">
        <v>430</v>
      </c>
      <c r="B1676" s="58" t="s">
        <v>425</v>
      </c>
      <c r="C1676" s="54">
        <v>17154.5</v>
      </c>
      <c r="D1676" s="59">
        <f t="shared" si="37"/>
        <v>17154.5</v>
      </c>
      <c r="E1676" s="117" t="e">
        <f>#REF!</f>
        <v>#REF!</v>
      </c>
      <c r="F1676" s="117" t="e">
        <f>#REF!</f>
        <v>#REF!</v>
      </c>
    </row>
    <row r="1677" spans="1:6" s="7" customFormat="1" ht="22.5" hidden="1" outlineLevel="5">
      <c r="A1677" s="56" t="s">
        <v>432</v>
      </c>
      <c r="B1677" s="58" t="s">
        <v>425</v>
      </c>
      <c r="C1677" s="54">
        <v>17154.5</v>
      </c>
      <c r="D1677" s="59">
        <f t="shared" si="37"/>
        <v>17154.5</v>
      </c>
      <c r="E1677" s="117" t="e">
        <f>#REF!</f>
        <v>#REF!</v>
      </c>
      <c r="F1677" s="117" t="e">
        <f>#REF!</f>
        <v>#REF!</v>
      </c>
    </row>
    <row r="1678" spans="1:6" s="7" customFormat="1" ht="15.75" hidden="1" outlineLevel="6">
      <c r="A1678" s="56" t="s">
        <v>34</v>
      </c>
      <c r="B1678" s="58" t="s">
        <v>425</v>
      </c>
      <c r="C1678" s="54">
        <v>17154.5</v>
      </c>
      <c r="D1678" s="59">
        <f t="shared" si="37"/>
        <v>17154.5</v>
      </c>
      <c r="E1678" s="117" t="e">
        <f>#REF!</f>
        <v>#REF!</v>
      </c>
      <c r="F1678" s="117" t="e">
        <f>#REF!</f>
        <v>#REF!</v>
      </c>
    </row>
    <row r="1679" spans="1:6" s="7" customFormat="1" ht="15.75" hidden="1" outlineLevel="7">
      <c r="A1679" s="56" t="s">
        <v>428</v>
      </c>
      <c r="B1679" s="61" t="s">
        <v>425</v>
      </c>
      <c r="C1679" s="62">
        <v>17154.5</v>
      </c>
      <c r="D1679" s="59">
        <f t="shared" si="37"/>
        <v>17154.5</v>
      </c>
      <c r="E1679" s="117" t="e">
        <f>#REF!</f>
        <v>#REF!</v>
      </c>
      <c r="F1679" s="117" t="e">
        <f>#REF!</f>
        <v>#REF!</v>
      </c>
    </row>
    <row r="1680" spans="1:6" s="7" customFormat="1" ht="15.75" hidden="1" outlineLevel="3">
      <c r="A1680" s="30" t="s">
        <v>433</v>
      </c>
      <c r="B1680" s="58" t="s">
        <v>425</v>
      </c>
      <c r="C1680" s="54">
        <v>2549.1999999999998</v>
      </c>
      <c r="D1680" s="59">
        <f t="shared" si="37"/>
        <v>2549.1999999999998</v>
      </c>
      <c r="E1680" s="117" t="e">
        <f>#REF!</f>
        <v>#REF!</v>
      </c>
      <c r="F1680" s="117" t="e">
        <f>#REF!</f>
        <v>#REF!</v>
      </c>
    </row>
    <row r="1681" spans="1:6" s="7" customFormat="1" ht="33.75" hidden="1" outlineLevel="5">
      <c r="A1681" s="56" t="s">
        <v>434</v>
      </c>
      <c r="B1681" s="58" t="s">
        <v>425</v>
      </c>
      <c r="C1681" s="54">
        <v>2549.1999999999998</v>
      </c>
      <c r="D1681" s="59">
        <f t="shared" si="37"/>
        <v>2549.1999999999998</v>
      </c>
      <c r="E1681" s="117" t="e">
        <f>#REF!</f>
        <v>#REF!</v>
      </c>
      <c r="F1681" s="117" t="e">
        <f>#REF!</f>
        <v>#REF!</v>
      </c>
    </row>
    <row r="1682" spans="1:6" s="7" customFormat="1" ht="15.75" hidden="1" outlineLevel="6">
      <c r="A1682" s="56" t="s">
        <v>34</v>
      </c>
      <c r="B1682" s="58" t="s">
        <v>425</v>
      </c>
      <c r="C1682" s="54">
        <v>2549.1999999999998</v>
      </c>
      <c r="D1682" s="59">
        <f t="shared" si="37"/>
        <v>2549.1999999999998</v>
      </c>
      <c r="E1682" s="117" t="e">
        <f>#REF!</f>
        <v>#REF!</v>
      </c>
      <c r="F1682" s="117" t="e">
        <f>#REF!</f>
        <v>#REF!</v>
      </c>
    </row>
    <row r="1683" spans="1:6" s="7" customFormat="1" ht="15.75" hidden="1" outlineLevel="7">
      <c r="A1683" s="56" t="s">
        <v>428</v>
      </c>
      <c r="B1683" s="61" t="s">
        <v>425</v>
      </c>
      <c r="C1683" s="62">
        <v>2549.1999999999998</v>
      </c>
      <c r="D1683" s="59">
        <f t="shared" si="37"/>
        <v>2549.1999999999998</v>
      </c>
      <c r="E1683" s="117" t="e">
        <f>#REF!</f>
        <v>#REF!</v>
      </c>
      <c r="F1683" s="117" t="e">
        <f>#REF!</f>
        <v>#REF!</v>
      </c>
    </row>
    <row r="1684" spans="1:6" s="7" customFormat="1" ht="15.75" hidden="1" outlineLevel="3">
      <c r="A1684" s="30" t="s">
        <v>433</v>
      </c>
      <c r="B1684" s="58" t="s">
        <v>425</v>
      </c>
      <c r="C1684" s="54">
        <v>26966.5</v>
      </c>
      <c r="D1684" s="59">
        <f t="shared" si="37"/>
        <v>26966.5</v>
      </c>
      <c r="E1684" s="117" t="e">
        <f>#REF!</f>
        <v>#REF!</v>
      </c>
      <c r="F1684" s="117" t="e">
        <f>#REF!</f>
        <v>#REF!</v>
      </c>
    </row>
    <row r="1685" spans="1:6" s="7" customFormat="1" ht="22.5" hidden="1" outlineLevel="5">
      <c r="A1685" s="56" t="s">
        <v>435</v>
      </c>
      <c r="B1685" s="58" t="s">
        <v>425</v>
      </c>
      <c r="C1685" s="54">
        <v>26966.5</v>
      </c>
      <c r="D1685" s="59">
        <f t="shared" si="37"/>
        <v>26966.5</v>
      </c>
      <c r="E1685" s="117" t="e">
        <f>#REF!</f>
        <v>#REF!</v>
      </c>
      <c r="F1685" s="117" t="e">
        <f>#REF!</f>
        <v>#REF!</v>
      </c>
    </row>
    <row r="1686" spans="1:6" s="7" customFormat="1" ht="15.75" hidden="1" outlineLevel="6">
      <c r="A1686" s="56" t="s">
        <v>34</v>
      </c>
      <c r="B1686" s="58" t="s">
        <v>425</v>
      </c>
      <c r="C1686" s="54">
        <v>26966.5</v>
      </c>
      <c r="D1686" s="59">
        <f t="shared" si="37"/>
        <v>26966.5</v>
      </c>
      <c r="E1686" s="117" t="e">
        <f>#REF!</f>
        <v>#REF!</v>
      </c>
      <c r="F1686" s="117" t="e">
        <f>#REF!</f>
        <v>#REF!</v>
      </c>
    </row>
    <row r="1687" spans="1:6" s="7" customFormat="1" ht="15.75" hidden="1" outlineLevel="7">
      <c r="A1687" s="56" t="s">
        <v>428</v>
      </c>
      <c r="B1687" s="61" t="s">
        <v>425</v>
      </c>
      <c r="C1687" s="62">
        <v>26966.5</v>
      </c>
      <c r="D1687" s="59">
        <f t="shared" si="37"/>
        <v>26966.5</v>
      </c>
      <c r="E1687" s="117" t="e">
        <f>#REF!</f>
        <v>#REF!</v>
      </c>
      <c r="F1687" s="117" t="e">
        <f>#REF!</f>
        <v>#REF!</v>
      </c>
    </row>
    <row r="1688" spans="1:6" s="7" customFormat="1" ht="15.75" hidden="1" outlineLevel="1">
      <c r="A1688" s="30" t="s">
        <v>433</v>
      </c>
      <c r="B1688" s="58" t="s">
        <v>437</v>
      </c>
      <c r="C1688" s="54">
        <v>3274534.4</v>
      </c>
      <c r="D1688" s="59">
        <f t="shared" si="37"/>
        <v>3274534.4</v>
      </c>
      <c r="E1688" s="117" t="e">
        <f>#REF!</f>
        <v>#REF!</v>
      </c>
      <c r="F1688" s="117" t="e">
        <f>#REF!</f>
        <v>#REF!</v>
      </c>
    </row>
    <row r="1689" spans="1:6" s="7" customFormat="1" ht="15.75" hidden="1" outlineLevel="2">
      <c r="A1689" s="56" t="s">
        <v>436</v>
      </c>
      <c r="B1689" s="58" t="s">
        <v>437</v>
      </c>
      <c r="C1689" s="54">
        <v>1212941.6000000001</v>
      </c>
      <c r="D1689" s="59">
        <f t="shared" si="37"/>
        <v>1212941.6000000001</v>
      </c>
      <c r="E1689" s="117" t="e">
        <f>#REF!</f>
        <v>#REF!</v>
      </c>
      <c r="F1689" s="117" t="e">
        <f>#REF!</f>
        <v>#REF!</v>
      </c>
    </row>
    <row r="1690" spans="1:6" s="7" customFormat="1" ht="15.75" hidden="1" outlineLevel="3">
      <c r="A1690" s="56" t="s">
        <v>438</v>
      </c>
      <c r="B1690" s="58" t="s">
        <v>437</v>
      </c>
      <c r="C1690" s="54">
        <v>1212941.6000000001</v>
      </c>
      <c r="D1690" s="59">
        <f t="shared" si="37"/>
        <v>1212941.6000000001</v>
      </c>
      <c r="E1690" s="117" t="e">
        <f>#REF!</f>
        <v>#REF!</v>
      </c>
      <c r="F1690" s="117" t="e">
        <f>#REF!</f>
        <v>#REF!</v>
      </c>
    </row>
    <row r="1691" spans="1:6" s="7" customFormat="1" ht="15.75" hidden="1" outlineLevel="5">
      <c r="A1691" s="56" t="s">
        <v>77</v>
      </c>
      <c r="B1691" s="58" t="s">
        <v>437</v>
      </c>
      <c r="C1691" s="54">
        <v>4050.9</v>
      </c>
      <c r="D1691" s="59">
        <f t="shared" si="37"/>
        <v>4050.9</v>
      </c>
      <c r="E1691" s="117" t="e">
        <f>#REF!</f>
        <v>#REF!</v>
      </c>
      <c r="F1691" s="117" t="e">
        <f>#REF!</f>
        <v>#REF!</v>
      </c>
    </row>
    <row r="1692" spans="1:6" s="7" customFormat="1" ht="15.75" hidden="1" outlineLevel="6">
      <c r="A1692" s="56" t="s">
        <v>34</v>
      </c>
      <c r="B1692" s="58" t="s">
        <v>437</v>
      </c>
      <c r="C1692" s="54">
        <v>4050.9</v>
      </c>
      <c r="D1692" s="59">
        <f t="shared" si="37"/>
        <v>4050.9</v>
      </c>
      <c r="E1692" s="117" t="e">
        <f>#REF!</f>
        <v>#REF!</v>
      </c>
      <c r="F1692" s="117" t="e">
        <f>#REF!</f>
        <v>#REF!</v>
      </c>
    </row>
    <row r="1693" spans="1:6" s="7" customFormat="1" ht="15.75" hidden="1" outlineLevel="7">
      <c r="A1693" s="56" t="s">
        <v>287</v>
      </c>
      <c r="B1693" s="61" t="s">
        <v>437</v>
      </c>
      <c r="C1693" s="62">
        <v>4050.9</v>
      </c>
      <c r="D1693" s="59">
        <f t="shared" si="37"/>
        <v>4050.9</v>
      </c>
      <c r="E1693" s="117" t="e">
        <f>#REF!</f>
        <v>#REF!</v>
      </c>
      <c r="F1693" s="117" t="e">
        <f>#REF!</f>
        <v>#REF!</v>
      </c>
    </row>
    <row r="1694" spans="1:6" s="7" customFormat="1" ht="22.5" hidden="1" outlineLevel="5">
      <c r="A1694" s="30" t="s">
        <v>288</v>
      </c>
      <c r="B1694" s="58" t="s">
        <v>437</v>
      </c>
      <c r="C1694" s="54">
        <v>1208890.7</v>
      </c>
      <c r="D1694" s="59">
        <f t="shared" si="37"/>
        <v>1208890.7</v>
      </c>
      <c r="E1694" s="117" t="e">
        <f>#REF!</f>
        <v>#REF!</v>
      </c>
      <c r="F1694" s="117" t="e">
        <f>#REF!</f>
        <v>#REF!</v>
      </c>
    </row>
    <row r="1695" spans="1:6" s="7" customFormat="1" ht="22.5" hidden="1" outlineLevel="6">
      <c r="A1695" s="56" t="s">
        <v>103</v>
      </c>
      <c r="B1695" s="58" t="s">
        <v>437</v>
      </c>
      <c r="C1695" s="54">
        <v>1127655.1000000001</v>
      </c>
      <c r="D1695" s="59">
        <f t="shared" si="37"/>
        <v>1127655.1000000001</v>
      </c>
      <c r="E1695" s="117" t="e">
        <f>#REF!</f>
        <v>#REF!</v>
      </c>
      <c r="F1695" s="117" t="e">
        <f>#REF!</f>
        <v>#REF!</v>
      </c>
    </row>
    <row r="1696" spans="1:6" s="7" customFormat="1" ht="15.75" hidden="1" outlineLevel="7">
      <c r="A1696" s="56" t="s">
        <v>133</v>
      </c>
      <c r="B1696" s="61" t="s">
        <v>437</v>
      </c>
      <c r="C1696" s="62">
        <v>1075482.1000000001</v>
      </c>
      <c r="D1696" s="59">
        <f t="shared" si="37"/>
        <v>1075482.1000000001</v>
      </c>
      <c r="E1696" s="117" t="e">
        <f>#REF!</f>
        <v>#REF!</v>
      </c>
      <c r="F1696" s="117" t="e">
        <f>#REF!</f>
        <v>#REF!</v>
      </c>
    </row>
    <row r="1697" spans="1:6" s="7" customFormat="1" ht="22.5" hidden="1" outlineLevel="7">
      <c r="A1697" s="30" t="s">
        <v>134</v>
      </c>
      <c r="B1697" s="61" t="s">
        <v>437</v>
      </c>
      <c r="C1697" s="62">
        <v>52173</v>
      </c>
      <c r="D1697" s="59">
        <f t="shared" si="37"/>
        <v>52173</v>
      </c>
      <c r="E1697" s="117" t="e">
        <f>#REF!</f>
        <v>#REF!</v>
      </c>
      <c r="F1697" s="117" t="e">
        <f>#REF!</f>
        <v>#REF!</v>
      </c>
    </row>
    <row r="1698" spans="1:6" s="7" customFormat="1" ht="15.75" hidden="1" outlineLevel="6">
      <c r="A1698" s="30" t="s">
        <v>135</v>
      </c>
      <c r="B1698" s="58" t="s">
        <v>437</v>
      </c>
      <c r="C1698" s="54">
        <v>81235.600000000006</v>
      </c>
      <c r="D1698" s="59">
        <f t="shared" si="37"/>
        <v>81235.600000000006</v>
      </c>
      <c r="E1698" s="117" t="e">
        <f>#REF!</f>
        <v>#REF!</v>
      </c>
      <c r="F1698" s="117" t="e">
        <f>#REF!</f>
        <v>#REF!</v>
      </c>
    </row>
    <row r="1699" spans="1:6" s="7" customFormat="1" ht="15.75" hidden="1" outlineLevel="7">
      <c r="A1699" s="56" t="s">
        <v>104</v>
      </c>
      <c r="B1699" s="61" t="s">
        <v>437</v>
      </c>
      <c r="C1699" s="62">
        <v>81235.600000000006</v>
      </c>
      <c r="D1699" s="59">
        <f t="shared" si="37"/>
        <v>81235.600000000006</v>
      </c>
      <c r="E1699" s="117" t="e">
        <f>#REF!</f>
        <v>#REF!</v>
      </c>
      <c r="F1699" s="117" t="e">
        <f>#REF!</f>
        <v>#REF!</v>
      </c>
    </row>
    <row r="1700" spans="1:6" s="7" customFormat="1" ht="22.5" hidden="1" outlineLevel="2">
      <c r="A1700" s="30" t="s">
        <v>105</v>
      </c>
      <c r="B1700" s="58" t="s">
        <v>437</v>
      </c>
      <c r="C1700" s="54">
        <v>79328.899999999994</v>
      </c>
      <c r="D1700" s="59">
        <f t="shared" si="37"/>
        <v>79328.899999999994</v>
      </c>
      <c r="E1700" s="117" t="e">
        <f>#REF!</f>
        <v>#REF!</v>
      </c>
      <c r="F1700" s="117" t="e">
        <f>#REF!</f>
        <v>#REF!</v>
      </c>
    </row>
    <row r="1701" spans="1:6" s="7" customFormat="1" ht="15.75" hidden="1" outlineLevel="3">
      <c r="A1701" s="56" t="s">
        <v>439</v>
      </c>
      <c r="B1701" s="58" t="s">
        <v>437</v>
      </c>
      <c r="C1701" s="54">
        <v>79328.899999999994</v>
      </c>
      <c r="D1701" s="59">
        <f t="shared" si="37"/>
        <v>79328.899999999994</v>
      </c>
      <c r="E1701" s="117" t="e">
        <f>#REF!</f>
        <v>#REF!</v>
      </c>
      <c r="F1701" s="117" t="e">
        <f>#REF!</f>
        <v>#REF!</v>
      </c>
    </row>
    <row r="1702" spans="1:6" s="7" customFormat="1" ht="15.75" hidden="1" outlineLevel="5">
      <c r="A1702" s="56" t="s">
        <v>77</v>
      </c>
      <c r="B1702" s="58" t="s">
        <v>437</v>
      </c>
      <c r="C1702" s="54">
        <v>2097.4</v>
      </c>
      <c r="D1702" s="59">
        <f t="shared" si="37"/>
        <v>2097.4</v>
      </c>
      <c r="E1702" s="117" t="e">
        <f>#REF!</f>
        <v>#REF!</v>
      </c>
      <c r="F1702" s="117" t="e">
        <f>#REF!</f>
        <v>#REF!</v>
      </c>
    </row>
    <row r="1703" spans="1:6" s="7" customFormat="1" ht="15.75" hidden="1" outlineLevel="6">
      <c r="A1703" s="56" t="s">
        <v>34</v>
      </c>
      <c r="B1703" s="58" t="s">
        <v>437</v>
      </c>
      <c r="C1703" s="54">
        <v>2097.4</v>
      </c>
      <c r="D1703" s="59">
        <f t="shared" si="37"/>
        <v>2097.4</v>
      </c>
      <c r="E1703" s="117" t="e">
        <f>#REF!</f>
        <v>#REF!</v>
      </c>
      <c r="F1703" s="117" t="e">
        <f>#REF!</f>
        <v>#REF!</v>
      </c>
    </row>
    <row r="1704" spans="1:6" s="7" customFormat="1" ht="15.75" hidden="1" outlineLevel="7">
      <c r="A1704" s="56" t="s">
        <v>287</v>
      </c>
      <c r="B1704" s="61" t="s">
        <v>437</v>
      </c>
      <c r="C1704" s="62">
        <v>2097.4</v>
      </c>
      <c r="D1704" s="59">
        <f t="shared" si="37"/>
        <v>2097.4</v>
      </c>
      <c r="E1704" s="117" t="e">
        <f>#REF!</f>
        <v>#REF!</v>
      </c>
      <c r="F1704" s="117" t="e">
        <f>#REF!</f>
        <v>#REF!</v>
      </c>
    </row>
    <row r="1705" spans="1:6" s="7" customFormat="1" ht="22.5" hidden="1" outlineLevel="5">
      <c r="A1705" s="30" t="s">
        <v>288</v>
      </c>
      <c r="B1705" s="58" t="s">
        <v>437</v>
      </c>
      <c r="C1705" s="54">
        <v>77231.5</v>
      </c>
      <c r="D1705" s="59">
        <f t="shared" si="37"/>
        <v>77231.5</v>
      </c>
      <c r="E1705" s="117" t="e">
        <f>#REF!</f>
        <v>#REF!</v>
      </c>
      <c r="F1705" s="117" t="e">
        <f>#REF!</f>
        <v>#REF!</v>
      </c>
    </row>
    <row r="1706" spans="1:6" s="7" customFormat="1" ht="22.5" hidden="1" outlineLevel="6">
      <c r="A1706" s="56" t="s">
        <v>103</v>
      </c>
      <c r="B1706" s="58" t="s">
        <v>437</v>
      </c>
      <c r="C1706" s="54">
        <v>77231.5</v>
      </c>
      <c r="D1706" s="59">
        <f t="shared" si="37"/>
        <v>77231.5</v>
      </c>
      <c r="E1706" s="117" t="e">
        <f>#REF!</f>
        <v>#REF!</v>
      </c>
      <c r="F1706" s="117" t="e">
        <f>#REF!</f>
        <v>#REF!</v>
      </c>
    </row>
    <row r="1707" spans="1:6" s="7" customFormat="1" ht="15.75" hidden="1" outlineLevel="7">
      <c r="A1707" s="56" t="s">
        <v>133</v>
      </c>
      <c r="B1707" s="61" t="s">
        <v>437</v>
      </c>
      <c r="C1707" s="62">
        <v>71251.8</v>
      </c>
      <c r="D1707" s="59">
        <f t="shared" si="37"/>
        <v>71251.8</v>
      </c>
      <c r="E1707" s="117" t="e">
        <f>#REF!</f>
        <v>#REF!</v>
      </c>
      <c r="F1707" s="117" t="e">
        <f>#REF!</f>
        <v>#REF!</v>
      </c>
    </row>
    <row r="1708" spans="1:6" s="7" customFormat="1" ht="22.5" hidden="1" outlineLevel="7">
      <c r="A1708" s="30" t="s">
        <v>134</v>
      </c>
      <c r="B1708" s="61" t="s">
        <v>437</v>
      </c>
      <c r="C1708" s="62">
        <v>5979.7</v>
      </c>
      <c r="D1708" s="59">
        <f t="shared" si="37"/>
        <v>5979.7</v>
      </c>
      <c r="E1708" s="117" t="e">
        <f>#REF!</f>
        <v>#REF!</v>
      </c>
      <c r="F1708" s="117" t="e">
        <f>#REF!</f>
        <v>#REF!</v>
      </c>
    </row>
    <row r="1709" spans="1:6" s="7" customFormat="1" ht="15.75" hidden="1" outlineLevel="2">
      <c r="A1709" s="30" t="s">
        <v>135</v>
      </c>
      <c r="B1709" s="58" t="s">
        <v>437</v>
      </c>
      <c r="C1709" s="54">
        <v>1982263.9</v>
      </c>
      <c r="D1709" s="59">
        <f t="shared" si="37"/>
        <v>1982263.9</v>
      </c>
      <c r="E1709" s="117" t="e">
        <f>#REF!</f>
        <v>#REF!</v>
      </c>
      <c r="F1709" s="117" t="e">
        <f>#REF!</f>
        <v>#REF!</v>
      </c>
    </row>
    <row r="1710" spans="1:6" s="7" customFormat="1" ht="15.75" hidden="1" outlineLevel="3">
      <c r="A1710" s="56" t="s">
        <v>440</v>
      </c>
      <c r="B1710" s="58" t="s">
        <v>437</v>
      </c>
      <c r="C1710" s="54">
        <v>1982263.9</v>
      </c>
      <c r="D1710" s="59">
        <f t="shared" si="37"/>
        <v>1982263.9</v>
      </c>
      <c r="E1710" s="117" t="e">
        <f>#REF!</f>
        <v>#REF!</v>
      </c>
      <c r="F1710" s="117" t="e">
        <f>#REF!</f>
        <v>#REF!</v>
      </c>
    </row>
    <row r="1711" spans="1:6" s="7" customFormat="1" ht="15.75" hidden="1" outlineLevel="5">
      <c r="A1711" s="56" t="s">
        <v>77</v>
      </c>
      <c r="B1711" s="58" t="s">
        <v>437</v>
      </c>
      <c r="C1711" s="54">
        <v>515381.4</v>
      </c>
      <c r="D1711" s="59">
        <f t="shared" si="37"/>
        <v>515381.4</v>
      </c>
      <c r="E1711" s="117" t="e">
        <f>#REF!</f>
        <v>#REF!</v>
      </c>
      <c r="F1711" s="117" t="e">
        <f>#REF!</f>
        <v>#REF!</v>
      </c>
    </row>
    <row r="1712" spans="1:6" s="7" customFormat="1" ht="33.75" hidden="1" outlineLevel="6">
      <c r="A1712" s="56" t="s">
        <v>15</v>
      </c>
      <c r="B1712" s="58" t="s">
        <v>437</v>
      </c>
      <c r="C1712" s="54">
        <v>515381.4</v>
      </c>
      <c r="D1712" s="59">
        <f t="shared" si="37"/>
        <v>515381.4</v>
      </c>
      <c r="E1712" s="117" t="e">
        <f>#REF!</f>
        <v>#REF!</v>
      </c>
      <c r="F1712" s="117" t="e">
        <f>#REF!</f>
        <v>#REF!</v>
      </c>
    </row>
    <row r="1713" spans="1:6" s="7" customFormat="1" ht="15.75" hidden="1" outlineLevel="7">
      <c r="A1713" s="56" t="s">
        <v>78</v>
      </c>
      <c r="B1713" s="61" t="s">
        <v>437</v>
      </c>
      <c r="C1713" s="62">
        <v>515219</v>
      </c>
      <c r="D1713" s="59">
        <f t="shared" si="37"/>
        <v>515219</v>
      </c>
      <c r="E1713" s="117" t="e">
        <f>#REF!</f>
        <v>#REF!</v>
      </c>
      <c r="F1713" s="117" t="e">
        <f>#REF!</f>
        <v>#REF!</v>
      </c>
    </row>
    <row r="1714" spans="1:6" s="7" customFormat="1" ht="15.75" hidden="1" outlineLevel="7">
      <c r="A1714" s="30" t="s">
        <v>19</v>
      </c>
      <c r="B1714" s="61" t="s">
        <v>437</v>
      </c>
      <c r="C1714" s="62">
        <v>162.4</v>
      </c>
      <c r="D1714" s="59">
        <f t="shared" si="37"/>
        <v>162.4</v>
      </c>
      <c r="E1714" s="117" t="e">
        <f>#REF!</f>
        <v>#REF!</v>
      </c>
      <c r="F1714" s="117" t="e">
        <f>#REF!</f>
        <v>#REF!</v>
      </c>
    </row>
    <row r="1715" spans="1:6" s="7" customFormat="1" ht="15.75" hidden="1" outlineLevel="5">
      <c r="A1715" s="30" t="s">
        <v>24</v>
      </c>
      <c r="B1715" s="58" t="s">
        <v>437</v>
      </c>
      <c r="C1715" s="54">
        <v>145346.1</v>
      </c>
      <c r="D1715" s="59">
        <f t="shared" si="37"/>
        <v>145346.1</v>
      </c>
      <c r="E1715" s="117" t="e">
        <f>#REF!</f>
        <v>#REF!</v>
      </c>
      <c r="F1715" s="117" t="e">
        <f>#REF!</f>
        <v>#REF!</v>
      </c>
    </row>
    <row r="1716" spans="1:6" s="7" customFormat="1" ht="15.75" hidden="1" outlineLevel="6">
      <c r="A1716" s="56" t="s">
        <v>26</v>
      </c>
      <c r="B1716" s="58" t="s">
        <v>437</v>
      </c>
      <c r="C1716" s="54">
        <v>145346.1</v>
      </c>
      <c r="D1716" s="59">
        <f t="shared" si="37"/>
        <v>145346.1</v>
      </c>
      <c r="E1716" s="117" t="e">
        <f>#REF!</f>
        <v>#REF!</v>
      </c>
      <c r="F1716" s="117" t="e">
        <f>#REF!</f>
        <v>#REF!</v>
      </c>
    </row>
    <row r="1717" spans="1:6" s="7" customFormat="1" ht="15.75" hidden="1" outlineLevel="7">
      <c r="A1717" s="56" t="s">
        <v>28</v>
      </c>
      <c r="B1717" s="61" t="s">
        <v>437</v>
      </c>
      <c r="C1717" s="62">
        <v>1531.6</v>
      </c>
      <c r="D1717" s="59">
        <f t="shared" si="37"/>
        <v>1531.6</v>
      </c>
      <c r="E1717" s="117" t="e">
        <f>#REF!</f>
        <v>#REF!</v>
      </c>
      <c r="F1717" s="117" t="e">
        <f>#REF!</f>
        <v>#REF!</v>
      </c>
    </row>
    <row r="1718" spans="1:6" s="7" customFormat="1" ht="15.75" hidden="1" outlineLevel="7">
      <c r="A1718" s="30" t="s">
        <v>30</v>
      </c>
      <c r="B1718" s="61" t="s">
        <v>437</v>
      </c>
      <c r="C1718" s="62">
        <v>8048.3</v>
      </c>
      <c r="D1718" s="59">
        <f t="shared" si="37"/>
        <v>8048.3</v>
      </c>
      <c r="E1718" s="117" t="e">
        <f>#REF!</f>
        <v>#REF!</v>
      </c>
      <c r="F1718" s="117" t="e">
        <f>#REF!</f>
        <v>#REF!</v>
      </c>
    </row>
    <row r="1719" spans="1:6" s="7" customFormat="1" ht="15.75" hidden="1" outlineLevel="7">
      <c r="A1719" s="30" t="s">
        <v>87</v>
      </c>
      <c r="B1719" s="61" t="s">
        <v>437</v>
      </c>
      <c r="C1719" s="62">
        <v>135766.20000000001</v>
      </c>
      <c r="D1719" s="59">
        <f t="shared" si="37"/>
        <v>135766.20000000001</v>
      </c>
      <c r="E1719" s="117" t="e">
        <f>#REF!</f>
        <v>#REF!</v>
      </c>
      <c r="F1719" s="117" t="e">
        <f>#REF!</f>
        <v>#REF!</v>
      </c>
    </row>
    <row r="1720" spans="1:6" s="7" customFormat="1" ht="15.75" hidden="1" outlineLevel="5">
      <c r="A1720" s="30" t="s">
        <v>32</v>
      </c>
      <c r="B1720" s="58" t="s">
        <v>437</v>
      </c>
      <c r="C1720" s="54">
        <v>6585.3</v>
      </c>
      <c r="D1720" s="59">
        <f t="shared" si="37"/>
        <v>6585.3</v>
      </c>
      <c r="E1720" s="117" t="e">
        <f>#REF!</f>
        <v>#REF!</v>
      </c>
      <c r="F1720" s="117" t="e">
        <f>#REF!</f>
        <v>#REF!</v>
      </c>
    </row>
    <row r="1721" spans="1:6" s="7" customFormat="1" ht="15.75" hidden="1" outlineLevel="6">
      <c r="A1721" s="56" t="s">
        <v>34</v>
      </c>
      <c r="B1721" s="58" t="s">
        <v>437</v>
      </c>
      <c r="C1721" s="54">
        <v>6585.3</v>
      </c>
      <c r="D1721" s="59">
        <f t="shared" si="37"/>
        <v>6585.3</v>
      </c>
      <c r="E1721" s="117" t="e">
        <f>#REF!</f>
        <v>#REF!</v>
      </c>
      <c r="F1721" s="117" t="e">
        <f>#REF!</f>
        <v>#REF!</v>
      </c>
    </row>
    <row r="1722" spans="1:6" s="7" customFormat="1" ht="15.75" hidden="1" outlineLevel="7">
      <c r="A1722" s="56" t="s">
        <v>287</v>
      </c>
      <c r="B1722" s="61" t="s">
        <v>437</v>
      </c>
      <c r="C1722" s="62">
        <v>6585.3</v>
      </c>
      <c r="D1722" s="59">
        <f t="shared" si="37"/>
        <v>6585.3</v>
      </c>
      <c r="E1722" s="117" t="e">
        <f>#REF!</f>
        <v>#REF!</v>
      </c>
      <c r="F1722" s="117" t="e">
        <f>#REF!</f>
        <v>#REF!</v>
      </c>
    </row>
    <row r="1723" spans="1:6" s="7" customFormat="1" ht="22.5" hidden="1" outlineLevel="5">
      <c r="A1723" s="30" t="s">
        <v>288</v>
      </c>
      <c r="B1723" s="58" t="s">
        <v>437</v>
      </c>
      <c r="C1723" s="54">
        <v>1313320.3999999999</v>
      </c>
      <c r="D1723" s="59">
        <f t="shared" si="37"/>
        <v>1313320.3999999999</v>
      </c>
      <c r="E1723" s="117" t="e">
        <f>#REF!</f>
        <v>#REF!</v>
      </c>
      <c r="F1723" s="117" t="e">
        <f>#REF!</f>
        <v>#REF!</v>
      </c>
    </row>
    <row r="1724" spans="1:6" s="7" customFormat="1" ht="22.5" hidden="1" outlineLevel="6">
      <c r="A1724" s="56" t="s">
        <v>103</v>
      </c>
      <c r="B1724" s="58" t="s">
        <v>437</v>
      </c>
      <c r="C1724" s="54">
        <v>1046729.6</v>
      </c>
      <c r="D1724" s="59">
        <f t="shared" si="37"/>
        <v>1046729.6</v>
      </c>
      <c r="E1724" s="117" t="e">
        <f>#REF!</f>
        <v>#REF!</v>
      </c>
      <c r="F1724" s="117" t="e">
        <f>#REF!</f>
        <v>#REF!</v>
      </c>
    </row>
    <row r="1725" spans="1:6" s="7" customFormat="1" ht="15.75" hidden="1" outlineLevel="7">
      <c r="A1725" s="56" t="s">
        <v>133</v>
      </c>
      <c r="B1725" s="61" t="s">
        <v>437</v>
      </c>
      <c r="C1725" s="62">
        <v>1038689.1</v>
      </c>
      <c r="D1725" s="59">
        <f t="shared" si="37"/>
        <v>1038689.1</v>
      </c>
      <c r="E1725" s="117" t="e">
        <f>#REF!</f>
        <v>#REF!</v>
      </c>
      <c r="F1725" s="117" t="e">
        <f>#REF!</f>
        <v>#REF!</v>
      </c>
    </row>
    <row r="1726" spans="1:6" s="7" customFormat="1" ht="22.5" hidden="1" outlineLevel="7">
      <c r="A1726" s="30" t="s">
        <v>134</v>
      </c>
      <c r="B1726" s="61" t="s">
        <v>437</v>
      </c>
      <c r="C1726" s="62">
        <v>8040.5</v>
      </c>
      <c r="D1726" s="59">
        <f t="shared" si="37"/>
        <v>8040.5</v>
      </c>
      <c r="E1726" s="117" t="e">
        <f>#REF!</f>
        <v>#REF!</v>
      </c>
      <c r="F1726" s="117" t="e">
        <f>#REF!</f>
        <v>#REF!</v>
      </c>
    </row>
    <row r="1727" spans="1:6" s="7" customFormat="1" ht="15.75" hidden="1" outlineLevel="6">
      <c r="A1727" s="30" t="s">
        <v>135</v>
      </c>
      <c r="B1727" s="58" t="s">
        <v>437</v>
      </c>
      <c r="C1727" s="54">
        <v>266590.8</v>
      </c>
      <c r="D1727" s="59">
        <f t="shared" si="37"/>
        <v>266590.8</v>
      </c>
      <c r="E1727" s="117" t="e">
        <f>#REF!</f>
        <v>#REF!</v>
      </c>
      <c r="F1727" s="117" t="e">
        <f>#REF!</f>
        <v>#REF!</v>
      </c>
    </row>
    <row r="1728" spans="1:6" s="7" customFormat="1" ht="15.75" hidden="1" outlineLevel="7">
      <c r="A1728" s="56" t="s">
        <v>104</v>
      </c>
      <c r="B1728" s="61" t="s">
        <v>437</v>
      </c>
      <c r="C1728" s="62">
        <v>266590.8</v>
      </c>
      <c r="D1728" s="59">
        <f t="shared" si="37"/>
        <v>266590.8</v>
      </c>
      <c r="E1728" s="117" t="e">
        <f>#REF!</f>
        <v>#REF!</v>
      </c>
      <c r="F1728" s="117" t="e">
        <f>#REF!</f>
        <v>#REF!</v>
      </c>
    </row>
    <row r="1729" spans="1:6" s="7" customFormat="1" ht="22.5" hidden="1" outlineLevel="5">
      <c r="A1729" s="30" t="s">
        <v>105</v>
      </c>
      <c r="B1729" s="58" t="s">
        <v>437</v>
      </c>
      <c r="C1729" s="54">
        <v>1630.7</v>
      </c>
      <c r="D1729" s="59">
        <f t="shared" si="37"/>
        <v>1630.7</v>
      </c>
      <c r="E1729" s="117" t="e">
        <f>#REF!</f>
        <v>#REF!</v>
      </c>
      <c r="F1729" s="117" t="e">
        <f>#REF!</f>
        <v>#REF!</v>
      </c>
    </row>
    <row r="1730" spans="1:6" s="7" customFormat="1" ht="15.75" hidden="1" outlineLevel="6">
      <c r="A1730" s="56" t="s">
        <v>45</v>
      </c>
      <c r="B1730" s="58" t="s">
        <v>437</v>
      </c>
      <c r="C1730" s="54">
        <v>1630.7</v>
      </c>
      <c r="D1730" s="59">
        <f t="shared" si="37"/>
        <v>1630.7</v>
      </c>
      <c r="E1730" s="117" t="e">
        <f>#REF!</f>
        <v>#REF!</v>
      </c>
      <c r="F1730" s="117" t="e">
        <f>#REF!</f>
        <v>#REF!</v>
      </c>
    </row>
    <row r="1731" spans="1:6" s="7" customFormat="1" ht="15.75" hidden="1" outlineLevel="7">
      <c r="A1731" s="56" t="s">
        <v>47</v>
      </c>
      <c r="B1731" s="61" t="s">
        <v>437</v>
      </c>
      <c r="C1731" s="62">
        <v>1331.9</v>
      </c>
      <c r="D1731" s="59">
        <f t="shared" si="37"/>
        <v>1331.9</v>
      </c>
      <c r="E1731" s="117" t="e">
        <f>#REF!</f>
        <v>#REF!</v>
      </c>
      <c r="F1731" s="117" t="e">
        <f>#REF!</f>
        <v>#REF!</v>
      </c>
    </row>
    <row r="1732" spans="1:6" s="7" customFormat="1" ht="15.75" hidden="1" outlineLevel="7">
      <c r="A1732" s="30" t="s">
        <v>54</v>
      </c>
      <c r="B1732" s="61" t="s">
        <v>437</v>
      </c>
      <c r="C1732" s="62">
        <v>298.8</v>
      </c>
      <c r="D1732" s="59">
        <f t="shared" si="37"/>
        <v>298.8</v>
      </c>
      <c r="E1732" s="117" t="e">
        <f>#REF!</f>
        <v>#REF!</v>
      </c>
      <c r="F1732" s="117" t="e">
        <f>#REF!</f>
        <v>#REF!</v>
      </c>
    </row>
    <row r="1733" spans="1:6" s="7" customFormat="1" ht="15.75" hidden="1" outlineLevel="1" collapsed="1">
      <c r="A1733" s="30" t="s">
        <v>49</v>
      </c>
      <c r="B1733" s="58" t="s">
        <v>442</v>
      </c>
      <c r="C1733" s="54">
        <v>10927622.1</v>
      </c>
      <c r="D1733" s="59">
        <f t="shared" si="37"/>
        <v>10927622.1</v>
      </c>
      <c r="E1733" s="117" t="e">
        <f>#REF!</f>
        <v>#REF!</v>
      </c>
      <c r="F1733" s="117" t="e">
        <f>#REF!</f>
        <v>#REF!</v>
      </c>
    </row>
    <row r="1734" spans="1:6" s="7" customFormat="1" ht="15.75" hidden="1" outlineLevel="2">
      <c r="A1734" s="56" t="s">
        <v>441</v>
      </c>
      <c r="B1734" s="58" t="s">
        <v>442</v>
      </c>
      <c r="C1734" s="54">
        <v>1320599.3999999999</v>
      </c>
      <c r="D1734" s="59">
        <f t="shared" si="37"/>
        <v>1320599.3999999999</v>
      </c>
      <c r="E1734" s="117" t="e">
        <f>#REF!</f>
        <v>#REF!</v>
      </c>
      <c r="F1734" s="117" t="e">
        <f>#REF!</f>
        <v>#REF!</v>
      </c>
    </row>
    <row r="1735" spans="1:6" s="7" customFormat="1" ht="15.75" hidden="1" outlineLevel="3">
      <c r="A1735" s="56" t="s">
        <v>443</v>
      </c>
      <c r="B1735" s="58" t="s">
        <v>442</v>
      </c>
      <c r="C1735" s="54">
        <v>176237.8</v>
      </c>
      <c r="D1735" s="59">
        <f t="shared" ref="D1735:D1816" si="38">C1735</f>
        <v>176237.8</v>
      </c>
      <c r="E1735" s="117" t="e">
        <f>#REF!</f>
        <v>#REF!</v>
      </c>
      <c r="F1735" s="117" t="e">
        <f>#REF!</f>
        <v>#REF!</v>
      </c>
    </row>
    <row r="1736" spans="1:6" s="7" customFormat="1" ht="15.75" hidden="1" outlineLevel="5">
      <c r="A1736" s="56" t="s">
        <v>444</v>
      </c>
      <c r="B1736" s="58" t="s">
        <v>442</v>
      </c>
      <c r="C1736" s="54">
        <v>176237.8</v>
      </c>
      <c r="D1736" s="59">
        <f t="shared" si="38"/>
        <v>176237.8</v>
      </c>
      <c r="E1736" s="117" t="e">
        <f>#REF!</f>
        <v>#REF!</v>
      </c>
      <c r="F1736" s="117" t="e">
        <f>#REF!</f>
        <v>#REF!</v>
      </c>
    </row>
    <row r="1737" spans="1:6" s="7" customFormat="1" ht="15.75" hidden="1" outlineLevel="6">
      <c r="A1737" s="56" t="s">
        <v>98</v>
      </c>
      <c r="B1737" s="58" t="s">
        <v>442</v>
      </c>
      <c r="C1737" s="54">
        <v>176237.8</v>
      </c>
      <c r="D1737" s="59">
        <f t="shared" si="38"/>
        <v>176237.8</v>
      </c>
      <c r="E1737" s="117" t="e">
        <f>#REF!</f>
        <v>#REF!</v>
      </c>
      <c r="F1737" s="117" t="e">
        <f>#REF!</f>
        <v>#REF!</v>
      </c>
    </row>
    <row r="1738" spans="1:6" s="7" customFormat="1" ht="15.75" hidden="1" outlineLevel="7">
      <c r="A1738" s="56" t="s">
        <v>99</v>
      </c>
      <c r="B1738" s="61" t="s">
        <v>442</v>
      </c>
      <c r="C1738" s="62">
        <v>176237.8</v>
      </c>
      <c r="D1738" s="59">
        <f t="shared" si="38"/>
        <v>176237.8</v>
      </c>
      <c r="E1738" s="117" t="e">
        <f>#REF!</f>
        <v>#REF!</v>
      </c>
      <c r="F1738" s="117" t="e">
        <f>#REF!</f>
        <v>#REF!</v>
      </c>
    </row>
    <row r="1739" spans="1:6" s="7" customFormat="1" ht="15.75" hidden="1" outlineLevel="3">
      <c r="A1739" s="30" t="s">
        <v>99</v>
      </c>
      <c r="B1739" s="58" t="s">
        <v>442</v>
      </c>
      <c r="C1739" s="54">
        <v>1144361.6000000001</v>
      </c>
      <c r="D1739" s="59">
        <f t="shared" si="38"/>
        <v>1144361.6000000001</v>
      </c>
      <c r="E1739" s="117" t="e">
        <f>#REF!</f>
        <v>#REF!</v>
      </c>
      <c r="F1739" s="117" t="e">
        <f>#REF!</f>
        <v>#REF!</v>
      </c>
    </row>
    <row r="1740" spans="1:6" s="7" customFormat="1" ht="22.5" hidden="1" outlineLevel="4">
      <c r="A1740" s="56" t="s">
        <v>445</v>
      </c>
      <c r="B1740" s="58" t="s">
        <v>442</v>
      </c>
      <c r="C1740" s="54">
        <v>84795.7</v>
      </c>
      <c r="D1740" s="59">
        <f t="shared" si="38"/>
        <v>84795.7</v>
      </c>
      <c r="E1740" s="117" t="e">
        <f>#REF!</f>
        <v>#REF!</v>
      </c>
      <c r="F1740" s="117" t="e">
        <f>#REF!</f>
        <v>#REF!</v>
      </c>
    </row>
    <row r="1741" spans="1:6" s="7" customFormat="1" ht="33.75" hidden="1" outlineLevel="5">
      <c r="A1741" s="56" t="s">
        <v>446</v>
      </c>
      <c r="B1741" s="58" t="s">
        <v>442</v>
      </c>
      <c r="C1741" s="54">
        <v>84795.7</v>
      </c>
      <c r="D1741" s="59">
        <f t="shared" si="38"/>
        <v>84795.7</v>
      </c>
      <c r="E1741" s="117" t="e">
        <f>#REF!</f>
        <v>#REF!</v>
      </c>
      <c r="F1741" s="117" t="e">
        <f>#REF!</f>
        <v>#REF!</v>
      </c>
    </row>
    <row r="1742" spans="1:6" s="7" customFormat="1" ht="15.75" hidden="1" outlineLevel="6">
      <c r="A1742" s="56" t="s">
        <v>98</v>
      </c>
      <c r="B1742" s="58" t="s">
        <v>442</v>
      </c>
      <c r="C1742" s="54">
        <v>84795.7</v>
      </c>
      <c r="D1742" s="59">
        <f t="shared" si="38"/>
        <v>84795.7</v>
      </c>
      <c r="E1742" s="117" t="e">
        <f>#REF!</f>
        <v>#REF!</v>
      </c>
      <c r="F1742" s="117" t="e">
        <f>#REF!</f>
        <v>#REF!</v>
      </c>
    </row>
    <row r="1743" spans="1:6" s="7" customFormat="1" ht="15.75" hidden="1" outlineLevel="7">
      <c r="A1743" s="56" t="s">
        <v>99</v>
      </c>
      <c r="B1743" s="61" t="s">
        <v>442</v>
      </c>
      <c r="C1743" s="62">
        <v>84795.7</v>
      </c>
      <c r="D1743" s="59">
        <f t="shared" si="38"/>
        <v>84795.7</v>
      </c>
      <c r="E1743" s="117" t="e">
        <f>#REF!</f>
        <v>#REF!</v>
      </c>
      <c r="F1743" s="117" t="e">
        <f>#REF!</f>
        <v>#REF!</v>
      </c>
    </row>
    <row r="1744" spans="1:6" s="7" customFormat="1" ht="15.75" hidden="1" outlineLevel="4">
      <c r="A1744" s="30" t="s">
        <v>99</v>
      </c>
      <c r="B1744" s="58" t="s">
        <v>442</v>
      </c>
      <c r="C1744" s="54">
        <v>1059565.8999999999</v>
      </c>
      <c r="D1744" s="59">
        <f t="shared" si="38"/>
        <v>1059565.8999999999</v>
      </c>
      <c r="E1744" s="117" t="e">
        <f>#REF!</f>
        <v>#REF!</v>
      </c>
      <c r="F1744" s="117" t="e">
        <f>#REF!</f>
        <v>#REF!</v>
      </c>
    </row>
    <row r="1745" spans="1:6" s="7" customFormat="1" ht="22.5" hidden="1" outlineLevel="5">
      <c r="A1745" s="56" t="s">
        <v>447</v>
      </c>
      <c r="B1745" s="58" t="s">
        <v>442</v>
      </c>
      <c r="C1745" s="54">
        <v>1059565.8999999999</v>
      </c>
      <c r="D1745" s="59">
        <f t="shared" si="38"/>
        <v>1059565.8999999999</v>
      </c>
      <c r="E1745" s="117" t="e">
        <f>#REF!</f>
        <v>#REF!</v>
      </c>
      <c r="F1745" s="117" t="e">
        <f>#REF!</f>
        <v>#REF!</v>
      </c>
    </row>
    <row r="1746" spans="1:6" s="7" customFormat="1" ht="15.75" hidden="1" outlineLevel="6">
      <c r="A1746" s="56" t="s">
        <v>98</v>
      </c>
      <c r="B1746" s="58" t="s">
        <v>442</v>
      </c>
      <c r="C1746" s="54">
        <v>1059565.8999999999</v>
      </c>
      <c r="D1746" s="59">
        <f t="shared" si="38"/>
        <v>1059565.8999999999</v>
      </c>
      <c r="E1746" s="117" t="e">
        <f>#REF!</f>
        <v>#REF!</v>
      </c>
      <c r="F1746" s="117" t="e">
        <f>#REF!</f>
        <v>#REF!</v>
      </c>
    </row>
    <row r="1747" spans="1:6" s="7" customFormat="1" ht="15.75" hidden="1" outlineLevel="7">
      <c r="A1747" s="56" t="s">
        <v>99</v>
      </c>
      <c r="B1747" s="61" t="s">
        <v>442</v>
      </c>
      <c r="C1747" s="62">
        <v>1059565.8999999999</v>
      </c>
      <c r="D1747" s="59">
        <f t="shared" si="38"/>
        <v>1059565.8999999999</v>
      </c>
      <c r="E1747" s="117" t="e">
        <f>#REF!</f>
        <v>#REF!</v>
      </c>
      <c r="F1747" s="117" t="e">
        <f>#REF!</f>
        <v>#REF!</v>
      </c>
    </row>
    <row r="1748" spans="1:6" s="7" customFormat="1" ht="15.75" hidden="1" outlineLevel="2">
      <c r="A1748" s="30" t="s">
        <v>99</v>
      </c>
      <c r="B1748" s="58" t="s">
        <v>442</v>
      </c>
      <c r="C1748" s="54">
        <v>8297856.5</v>
      </c>
      <c r="D1748" s="59">
        <f t="shared" si="38"/>
        <v>8297856.5</v>
      </c>
      <c r="E1748" s="117" t="e">
        <f>#REF!</f>
        <v>#REF!</v>
      </c>
      <c r="F1748" s="117" t="e">
        <f>#REF!</f>
        <v>#REF!</v>
      </c>
    </row>
    <row r="1749" spans="1:6" s="7" customFormat="1" ht="15.75" hidden="1" outlineLevel="3">
      <c r="A1749" s="56" t="s">
        <v>247</v>
      </c>
      <c r="B1749" s="58" t="s">
        <v>442</v>
      </c>
      <c r="C1749" s="54">
        <v>70410.5</v>
      </c>
      <c r="D1749" s="59">
        <f t="shared" si="38"/>
        <v>70410.5</v>
      </c>
      <c r="E1749" s="117" t="e">
        <f>#REF!</f>
        <v>#REF!</v>
      </c>
      <c r="F1749" s="117" t="e">
        <f>#REF!</f>
        <v>#REF!</v>
      </c>
    </row>
    <row r="1750" spans="1:6" s="7" customFormat="1" ht="33.75" hidden="1" outlineLevel="5">
      <c r="A1750" s="56" t="s">
        <v>448</v>
      </c>
      <c r="B1750" s="58" t="s">
        <v>442</v>
      </c>
      <c r="C1750" s="54">
        <v>70410.5</v>
      </c>
      <c r="D1750" s="59">
        <f t="shared" si="38"/>
        <v>70410.5</v>
      </c>
      <c r="E1750" s="117" t="e">
        <f>#REF!</f>
        <v>#REF!</v>
      </c>
      <c r="F1750" s="117" t="e">
        <f>#REF!</f>
        <v>#REF!</v>
      </c>
    </row>
    <row r="1751" spans="1:6" s="7" customFormat="1" ht="15.75" hidden="1" outlineLevel="6">
      <c r="A1751" s="56" t="s">
        <v>34</v>
      </c>
      <c r="B1751" s="58" t="s">
        <v>442</v>
      </c>
      <c r="C1751" s="54">
        <v>70410.5</v>
      </c>
      <c r="D1751" s="59">
        <f t="shared" si="38"/>
        <v>70410.5</v>
      </c>
      <c r="E1751" s="117" t="e">
        <f>#REF!</f>
        <v>#REF!</v>
      </c>
      <c r="F1751" s="117" t="e">
        <f>#REF!</f>
        <v>#REF!</v>
      </c>
    </row>
    <row r="1752" spans="1:6" s="7" customFormat="1" ht="15.75" hidden="1" outlineLevel="7">
      <c r="A1752" s="56" t="s">
        <v>428</v>
      </c>
      <c r="B1752" s="61" t="s">
        <v>442</v>
      </c>
      <c r="C1752" s="62">
        <v>70410.5</v>
      </c>
      <c r="D1752" s="59">
        <f t="shared" si="38"/>
        <v>70410.5</v>
      </c>
      <c r="E1752" s="117" t="e">
        <f>#REF!</f>
        <v>#REF!</v>
      </c>
      <c r="F1752" s="117" t="e">
        <f>#REF!</f>
        <v>#REF!</v>
      </c>
    </row>
    <row r="1753" spans="1:6" s="7" customFormat="1" ht="15.75" hidden="1" outlineLevel="3">
      <c r="A1753" s="30" t="s">
        <v>449</v>
      </c>
      <c r="B1753" s="58" t="s">
        <v>442</v>
      </c>
      <c r="C1753" s="54">
        <v>34239</v>
      </c>
      <c r="D1753" s="59">
        <f t="shared" si="38"/>
        <v>34239</v>
      </c>
      <c r="E1753" s="117" t="e">
        <f>#REF!</f>
        <v>#REF!</v>
      </c>
      <c r="F1753" s="117" t="e">
        <f>#REF!</f>
        <v>#REF!</v>
      </c>
    </row>
    <row r="1754" spans="1:6" s="7" customFormat="1" ht="15.75" hidden="1" outlineLevel="4">
      <c r="A1754" s="56" t="s">
        <v>450</v>
      </c>
      <c r="B1754" s="58" t="s">
        <v>442</v>
      </c>
      <c r="C1754" s="54">
        <v>34239</v>
      </c>
      <c r="D1754" s="59">
        <f t="shared" si="38"/>
        <v>34239</v>
      </c>
      <c r="E1754" s="117" t="e">
        <f>#REF!</f>
        <v>#REF!</v>
      </c>
      <c r="F1754" s="117" t="e">
        <f>#REF!</f>
        <v>#REF!</v>
      </c>
    </row>
    <row r="1755" spans="1:6" s="7" customFormat="1" ht="33.75" hidden="1" outlineLevel="5">
      <c r="A1755" s="56" t="s">
        <v>451</v>
      </c>
      <c r="B1755" s="58" t="s">
        <v>442</v>
      </c>
      <c r="C1755" s="54">
        <v>34239</v>
      </c>
      <c r="D1755" s="59">
        <f t="shared" si="38"/>
        <v>34239</v>
      </c>
      <c r="E1755" s="117" t="e">
        <f>#REF!</f>
        <v>#REF!</v>
      </c>
      <c r="F1755" s="117" t="e">
        <f>#REF!</f>
        <v>#REF!</v>
      </c>
    </row>
    <row r="1756" spans="1:6" s="7" customFormat="1" ht="15.75" hidden="1" outlineLevel="6">
      <c r="A1756" s="56" t="s">
        <v>34</v>
      </c>
      <c r="B1756" s="58" t="s">
        <v>442</v>
      </c>
      <c r="C1756" s="54">
        <v>34239</v>
      </c>
      <c r="D1756" s="59">
        <f t="shared" si="38"/>
        <v>34239</v>
      </c>
      <c r="E1756" s="117" t="e">
        <f>#REF!</f>
        <v>#REF!</v>
      </c>
      <c r="F1756" s="117" t="e">
        <f>#REF!</f>
        <v>#REF!</v>
      </c>
    </row>
    <row r="1757" spans="1:6" s="7" customFormat="1" ht="15.75" hidden="1" outlineLevel="7">
      <c r="A1757" s="56" t="s">
        <v>287</v>
      </c>
      <c r="B1757" s="61" t="s">
        <v>442</v>
      </c>
      <c r="C1757" s="62">
        <v>33743.9</v>
      </c>
      <c r="D1757" s="59">
        <f t="shared" si="38"/>
        <v>33743.9</v>
      </c>
      <c r="E1757" s="117" t="e">
        <f>#REF!</f>
        <v>#REF!</v>
      </c>
      <c r="F1757" s="117" t="e">
        <f>#REF!</f>
        <v>#REF!</v>
      </c>
    </row>
    <row r="1758" spans="1:6" s="7" customFormat="1" ht="22.5" hidden="1" outlineLevel="7">
      <c r="A1758" s="30" t="s">
        <v>288</v>
      </c>
      <c r="B1758" s="61" t="s">
        <v>442</v>
      </c>
      <c r="C1758" s="62">
        <v>495.1</v>
      </c>
      <c r="D1758" s="59">
        <f t="shared" si="38"/>
        <v>495.1</v>
      </c>
      <c r="E1758" s="117" t="e">
        <f>#REF!</f>
        <v>#REF!</v>
      </c>
      <c r="F1758" s="117" t="e">
        <f>#REF!</f>
        <v>#REF!</v>
      </c>
    </row>
    <row r="1759" spans="1:6" s="7" customFormat="1" ht="15.75" hidden="1" outlineLevel="3">
      <c r="A1759" s="30" t="s">
        <v>332</v>
      </c>
      <c r="B1759" s="58" t="s">
        <v>442</v>
      </c>
      <c r="C1759" s="54">
        <v>67818.7</v>
      </c>
      <c r="D1759" s="59">
        <f t="shared" si="38"/>
        <v>67818.7</v>
      </c>
      <c r="E1759" s="117" t="e">
        <f>#REF!</f>
        <v>#REF!</v>
      </c>
      <c r="F1759" s="117" t="e">
        <f>#REF!</f>
        <v>#REF!</v>
      </c>
    </row>
    <row r="1760" spans="1:6" s="7" customFormat="1" ht="22.5" hidden="1" outlineLevel="4">
      <c r="A1760" s="56" t="s">
        <v>452</v>
      </c>
      <c r="B1760" s="58" t="s">
        <v>442</v>
      </c>
      <c r="C1760" s="54">
        <v>67818.7</v>
      </c>
      <c r="D1760" s="59">
        <f t="shared" si="38"/>
        <v>67818.7</v>
      </c>
      <c r="E1760" s="117" t="e">
        <f>#REF!</f>
        <v>#REF!</v>
      </c>
      <c r="F1760" s="117" t="e">
        <f>#REF!</f>
        <v>#REF!</v>
      </c>
    </row>
    <row r="1761" spans="1:6" s="7" customFormat="1" ht="22.5" hidden="1" outlineLevel="5">
      <c r="A1761" s="56" t="s">
        <v>453</v>
      </c>
      <c r="B1761" s="58" t="s">
        <v>442</v>
      </c>
      <c r="C1761" s="54">
        <v>67818.7</v>
      </c>
      <c r="D1761" s="59">
        <f t="shared" si="38"/>
        <v>67818.7</v>
      </c>
      <c r="E1761" s="117" t="e">
        <f>#REF!</f>
        <v>#REF!</v>
      </c>
      <c r="F1761" s="117" t="e">
        <f>#REF!</f>
        <v>#REF!</v>
      </c>
    </row>
    <row r="1762" spans="1:6" s="7" customFormat="1" ht="15.75" hidden="1" outlineLevel="6">
      <c r="A1762" s="56" t="s">
        <v>34</v>
      </c>
      <c r="B1762" s="58" t="s">
        <v>442</v>
      </c>
      <c r="C1762" s="54">
        <v>67818.7</v>
      </c>
      <c r="D1762" s="59">
        <f t="shared" si="38"/>
        <v>67818.7</v>
      </c>
      <c r="E1762" s="117" t="e">
        <f>#REF!</f>
        <v>#REF!</v>
      </c>
      <c r="F1762" s="117" t="e">
        <f>#REF!</f>
        <v>#REF!</v>
      </c>
    </row>
    <row r="1763" spans="1:6" s="7" customFormat="1" ht="15.75" hidden="1" outlineLevel="7">
      <c r="A1763" s="56" t="s">
        <v>428</v>
      </c>
      <c r="B1763" s="61" t="s">
        <v>442</v>
      </c>
      <c r="C1763" s="62">
        <v>67818.7</v>
      </c>
      <c r="D1763" s="59">
        <f t="shared" si="38"/>
        <v>67818.7</v>
      </c>
      <c r="E1763" s="117" t="e">
        <f>#REF!</f>
        <v>#REF!</v>
      </c>
      <c r="F1763" s="117" t="e">
        <f>#REF!</f>
        <v>#REF!</v>
      </c>
    </row>
    <row r="1764" spans="1:6" s="7" customFormat="1" ht="15.75" hidden="1" outlineLevel="3">
      <c r="A1764" s="30" t="s">
        <v>433</v>
      </c>
      <c r="B1764" s="58" t="s">
        <v>442</v>
      </c>
      <c r="C1764" s="54">
        <v>4662.3999999999996</v>
      </c>
      <c r="D1764" s="59">
        <f t="shared" si="38"/>
        <v>4662.3999999999996</v>
      </c>
      <c r="E1764" s="117" t="e">
        <f>#REF!</f>
        <v>#REF!</v>
      </c>
      <c r="F1764" s="117" t="e">
        <f>#REF!</f>
        <v>#REF!</v>
      </c>
    </row>
    <row r="1765" spans="1:6" s="7" customFormat="1" ht="45" hidden="1" outlineLevel="5">
      <c r="A1765" s="56" t="s">
        <v>454</v>
      </c>
      <c r="B1765" s="58" t="s">
        <v>442</v>
      </c>
      <c r="C1765" s="54">
        <v>4662.3999999999996</v>
      </c>
      <c r="D1765" s="59">
        <f t="shared" si="38"/>
        <v>4662.3999999999996</v>
      </c>
      <c r="E1765" s="117" t="e">
        <f>#REF!</f>
        <v>#REF!</v>
      </c>
      <c r="F1765" s="117" t="e">
        <f>#REF!</f>
        <v>#REF!</v>
      </c>
    </row>
    <row r="1766" spans="1:6" s="7" customFormat="1" ht="15.75" hidden="1" outlineLevel="6">
      <c r="A1766" s="56" t="s">
        <v>34</v>
      </c>
      <c r="B1766" s="58" t="s">
        <v>442</v>
      </c>
      <c r="C1766" s="54">
        <v>4662.3999999999996</v>
      </c>
      <c r="D1766" s="59">
        <f t="shared" si="38"/>
        <v>4662.3999999999996</v>
      </c>
      <c r="E1766" s="117" t="e">
        <f>#REF!</f>
        <v>#REF!</v>
      </c>
      <c r="F1766" s="117" t="e">
        <f>#REF!</f>
        <v>#REF!</v>
      </c>
    </row>
    <row r="1767" spans="1:6" s="7" customFormat="1" ht="15.75" hidden="1" outlineLevel="7">
      <c r="A1767" s="56" t="s">
        <v>428</v>
      </c>
      <c r="B1767" s="61" t="s">
        <v>442</v>
      </c>
      <c r="C1767" s="62">
        <v>4662.3999999999996</v>
      </c>
      <c r="D1767" s="59">
        <f t="shared" si="38"/>
        <v>4662.3999999999996</v>
      </c>
      <c r="E1767" s="117" t="e">
        <f>#REF!</f>
        <v>#REF!</v>
      </c>
      <c r="F1767" s="117" t="e">
        <f>#REF!</f>
        <v>#REF!</v>
      </c>
    </row>
    <row r="1768" spans="1:6" s="7" customFormat="1" ht="15.75" hidden="1" outlineLevel="3">
      <c r="A1768" s="30" t="s">
        <v>449</v>
      </c>
      <c r="B1768" s="58" t="s">
        <v>442</v>
      </c>
      <c r="C1768" s="54">
        <v>62709.5</v>
      </c>
      <c r="D1768" s="59">
        <f t="shared" si="38"/>
        <v>62709.5</v>
      </c>
      <c r="E1768" s="117" t="e">
        <f>#REF!</f>
        <v>#REF!</v>
      </c>
      <c r="F1768" s="117" t="e">
        <f>#REF!</f>
        <v>#REF!</v>
      </c>
    </row>
    <row r="1769" spans="1:6" s="7" customFormat="1" ht="15.75" hidden="1" outlineLevel="4">
      <c r="A1769" s="56" t="s">
        <v>444</v>
      </c>
      <c r="B1769" s="58" t="s">
        <v>442</v>
      </c>
      <c r="C1769" s="54">
        <v>22709.5</v>
      </c>
      <c r="D1769" s="59">
        <f t="shared" si="38"/>
        <v>22709.5</v>
      </c>
      <c r="E1769" s="117" t="e">
        <f>#REF!</f>
        <v>#REF!</v>
      </c>
      <c r="F1769" s="117" t="e">
        <f>#REF!</f>
        <v>#REF!</v>
      </c>
    </row>
    <row r="1770" spans="1:6" s="7" customFormat="1" ht="15.75" hidden="1" outlineLevel="5">
      <c r="A1770" s="56" t="s">
        <v>455</v>
      </c>
      <c r="B1770" s="58" t="s">
        <v>442</v>
      </c>
      <c r="C1770" s="54">
        <v>22709.5</v>
      </c>
      <c r="D1770" s="59">
        <f t="shared" si="38"/>
        <v>22709.5</v>
      </c>
      <c r="E1770" s="117" t="e">
        <f>#REF!</f>
        <v>#REF!</v>
      </c>
      <c r="F1770" s="117" t="e">
        <f>#REF!</f>
        <v>#REF!</v>
      </c>
    </row>
    <row r="1771" spans="1:6" s="7" customFormat="1" ht="15.75" hidden="1" outlineLevel="6">
      <c r="A1771" s="56" t="s">
        <v>34</v>
      </c>
      <c r="B1771" s="58" t="s">
        <v>442</v>
      </c>
      <c r="C1771" s="54">
        <v>22709.5</v>
      </c>
      <c r="D1771" s="59">
        <f t="shared" si="38"/>
        <v>22709.5</v>
      </c>
      <c r="E1771" s="117" t="e">
        <f>#REF!</f>
        <v>#REF!</v>
      </c>
      <c r="F1771" s="117" t="e">
        <f>#REF!</f>
        <v>#REF!</v>
      </c>
    </row>
    <row r="1772" spans="1:6" s="7" customFormat="1" ht="15.75" hidden="1" outlineLevel="7">
      <c r="A1772" s="56" t="s">
        <v>287</v>
      </c>
      <c r="B1772" s="61" t="s">
        <v>442</v>
      </c>
      <c r="C1772" s="62">
        <v>22709.5</v>
      </c>
      <c r="D1772" s="59">
        <f t="shared" si="38"/>
        <v>22709.5</v>
      </c>
      <c r="E1772" s="117" t="e">
        <f>#REF!</f>
        <v>#REF!</v>
      </c>
      <c r="F1772" s="117" t="e">
        <f>#REF!</f>
        <v>#REF!</v>
      </c>
    </row>
    <row r="1773" spans="1:6" s="7" customFormat="1" ht="15.75" hidden="1" outlineLevel="4">
      <c r="A1773" s="30" t="s">
        <v>456</v>
      </c>
      <c r="B1773" s="58" t="s">
        <v>442</v>
      </c>
      <c r="C1773" s="54">
        <v>25000</v>
      </c>
      <c r="D1773" s="59">
        <f t="shared" si="38"/>
        <v>25000</v>
      </c>
      <c r="E1773" s="117" t="e">
        <f>#REF!</f>
        <v>#REF!</v>
      </c>
      <c r="F1773" s="117" t="e">
        <f>#REF!</f>
        <v>#REF!</v>
      </c>
    </row>
    <row r="1774" spans="1:6" s="7" customFormat="1" ht="22.5" hidden="1" outlineLevel="5">
      <c r="A1774" s="56" t="s">
        <v>457</v>
      </c>
      <c r="B1774" s="58" t="s">
        <v>442</v>
      </c>
      <c r="C1774" s="54">
        <v>25000</v>
      </c>
      <c r="D1774" s="59">
        <f t="shared" si="38"/>
        <v>25000</v>
      </c>
      <c r="E1774" s="117" t="e">
        <f>#REF!</f>
        <v>#REF!</v>
      </c>
      <c r="F1774" s="117" t="e">
        <f>#REF!</f>
        <v>#REF!</v>
      </c>
    </row>
    <row r="1775" spans="1:6" s="7" customFormat="1" ht="15.75" hidden="1" outlineLevel="6">
      <c r="A1775" s="56" t="s">
        <v>34</v>
      </c>
      <c r="B1775" s="58" t="s">
        <v>442</v>
      </c>
      <c r="C1775" s="54">
        <v>25000</v>
      </c>
      <c r="D1775" s="59">
        <f t="shared" si="38"/>
        <v>25000</v>
      </c>
      <c r="E1775" s="117" t="e">
        <f>#REF!</f>
        <v>#REF!</v>
      </c>
      <c r="F1775" s="117" t="e">
        <f>#REF!</f>
        <v>#REF!</v>
      </c>
    </row>
    <row r="1776" spans="1:6" s="7" customFormat="1" ht="15.75" hidden="1" outlineLevel="7">
      <c r="A1776" s="56" t="s">
        <v>287</v>
      </c>
      <c r="B1776" s="61" t="s">
        <v>442</v>
      </c>
      <c r="C1776" s="62">
        <v>25000</v>
      </c>
      <c r="D1776" s="59">
        <f t="shared" si="38"/>
        <v>25000</v>
      </c>
      <c r="E1776" s="117" t="e">
        <f>#REF!</f>
        <v>#REF!</v>
      </c>
      <c r="F1776" s="117" t="e">
        <f>#REF!</f>
        <v>#REF!</v>
      </c>
    </row>
    <row r="1777" spans="1:6" s="7" customFormat="1" ht="15.75" hidden="1" outlineLevel="4">
      <c r="A1777" s="30" t="s">
        <v>456</v>
      </c>
      <c r="B1777" s="58" t="s">
        <v>442</v>
      </c>
      <c r="C1777" s="54">
        <v>15000</v>
      </c>
      <c r="D1777" s="59">
        <f t="shared" si="38"/>
        <v>15000</v>
      </c>
      <c r="E1777" s="117" t="e">
        <f>#REF!</f>
        <v>#REF!</v>
      </c>
      <c r="F1777" s="117" t="e">
        <f>#REF!</f>
        <v>#REF!</v>
      </c>
    </row>
    <row r="1778" spans="1:6" s="7" customFormat="1" ht="22.5" hidden="1" outlineLevel="5">
      <c r="A1778" s="56" t="s">
        <v>458</v>
      </c>
      <c r="B1778" s="58" t="s">
        <v>442</v>
      </c>
      <c r="C1778" s="54">
        <v>15000</v>
      </c>
      <c r="D1778" s="59">
        <f t="shared" si="38"/>
        <v>15000</v>
      </c>
      <c r="E1778" s="117" t="e">
        <f>#REF!</f>
        <v>#REF!</v>
      </c>
      <c r="F1778" s="117" t="e">
        <f>#REF!</f>
        <v>#REF!</v>
      </c>
    </row>
    <row r="1779" spans="1:6" s="7" customFormat="1" ht="15.75" hidden="1" outlineLevel="6">
      <c r="A1779" s="56" t="s">
        <v>34</v>
      </c>
      <c r="B1779" s="58" t="s">
        <v>442</v>
      </c>
      <c r="C1779" s="54">
        <v>15000</v>
      </c>
      <c r="D1779" s="59">
        <f t="shared" si="38"/>
        <v>15000</v>
      </c>
      <c r="E1779" s="117" t="e">
        <f>#REF!</f>
        <v>#REF!</v>
      </c>
      <c r="F1779" s="117" t="e">
        <f>#REF!</f>
        <v>#REF!</v>
      </c>
    </row>
    <row r="1780" spans="1:6" s="7" customFormat="1" ht="15.75" hidden="1" outlineLevel="7">
      <c r="A1780" s="56" t="s">
        <v>287</v>
      </c>
      <c r="B1780" s="61" t="s">
        <v>442</v>
      </c>
      <c r="C1780" s="62">
        <v>15000</v>
      </c>
      <c r="D1780" s="59">
        <f t="shared" si="38"/>
        <v>15000</v>
      </c>
      <c r="E1780" s="117" t="e">
        <f>#REF!</f>
        <v>#REF!</v>
      </c>
      <c r="F1780" s="117" t="e">
        <f>#REF!</f>
        <v>#REF!</v>
      </c>
    </row>
    <row r="1781" spans="1:6" s="7" customFormat="1" ht="15.75" hidden="1" outlineLevel="3">
      <c r="A1781" s="30" t="s">
        <v>456</v>
      </c>
      <c r="B1781" s="58" t="s">
        <v>442</v>
      </c>
      <c r="C1781" s="54">
        <v>256893.6</v>
      </c>
      <c r="D1781" s="59">
        <f t="shared" si="38"/>
        <v>256893.6</v>
      </c>
      <c r="E1781" s="117" t="e">
        <f>#REF!</f>
        <v>#REF!</v>
      </c>
      <c r="F1781" s="117" t="e">
        <f>#REF!</f>
        <v>#REF!</v>
      </c>
    </row>
    <row r="1782" spans="1:6" s="7" customFormat="1" ht="78.75" hidden="1" outlineLevel="4">
      <c r="A1782" s="76" t="s">
        <v>459</v>
      </c>
      <c r="B1782" s="58" t="s">
        <v>442</v>
      </c>
      <c r="C1782" s="54">
        <v>216590.4</v>
      </c>
      <c r="D1782" s="59">
        <f t="shared" si="38"/>
        <v>216590.4</v>
      </c>
      <c r="E1782" s="117" t="e">
        <f>#REF!</f>
        <v>#REF!</v>
      </c>
      <c r="F1782" s="117" t="e">
        <f>#REF!</f>
        <v>#REF!</v>
      </c>
    </row>
    <row r="1783" spans="1:6" s="7" customFormat="1" ht="45" hidden="1" outlineLevel="5">
      <c r="A1783" s="76" t="s">
        <v>460</v>
      </c>
      <c r="B1783" s="58" t="s">
        <v>442</v>
      </c>
      <c r="C1783" s="54">
        <v>216590.4</v>
      </c>
      <c r="D1783" s="59">
        <f t="shared" si="38"/>
        <v>216590.4</v>
      </c>
      <c r="E1783" s="117" t="e">
        <f>#REF!</f>
        <v>#REF!</v>
      </c>
      <c r="F1783" s="117" t="e">
        <f>#REF!</f>
        <v>#REF!</v>
      </c>
    </row>
    <row r="1784" spans="1:6" s="7" customFormat="1" ht="15.75" hidden="1" outlineLevel="6">
      <c r="A1784" s="56" t="s">
        <v>34</v>
      </c>
      <c r="B1784" s="58" t="s">
        <v>442</v>
      </c>
      <c r="C1784" s="54">
        <v>216590.4</v>
      </c>
      <c r="D1784" s="59">
        <f t="shared" si="38"/>
        <v>216590.4</v>
      </c>
      <c r="E1784" s="117" t="e">
        <f>#REF!</f>
        <v>#REF!</v>
      </c>
      <c r="F1784" s="117" t="e">
        <f>#REF!</f>
        <v>#REF!</v>
      </c>
    </row>
    <row r="1785" spans="1:6" s="7" customFormat="1" ht="15.75" hidden="1" outlineLevel="7">
      <c r="A1785" s="56" t="s">
        <v>287</v>
      </c>
      <c r="B1785" s="61" t="s">
        <v>442</v>
      </c>
      <c r="C1785" s="62">
        <v>216590.4</v>
      </c>
      <c r="D1785" s="59">
        <f t="shared" si="38"/>
        <v>216590.4</v>
      </c>
      <c r="E1785" s="117" t="e">
        <f>#REF!</f>
        <v>#REF!</v>
      </c>
      <c r="F1785" s="117" t="e">
        <f>#REF!</f>
        <v>#REF!</v>
      </c>
    </row>
    <row r="1786" spans="1:6" s="7" customFormat="1" ht="15.75" hidden="1" outlineLevel="4">
      <c r="A1786" s="30" t="s">
        <v>456</v>
      </c>
      <c r="B1786" s="58" t="s">
        <v>442</v>
      </c>
      <c r="C1786" s="54">
        <v>40303.199999999997</v>
      </c>
      <c r="D1786" s="59">
        <f t="shared" si="38"/>
        <v>40303.199999999997</v>
      </c>
      <c r="E1786" s="117" t="e">
        <f>#REF!</f>
        <v>#REF!</v>
      </c>
      <c r="F1786" s="117" t="e">
        <f>#REF!</f>
        <v>#REF!</v>
      </c>
    </row>
    <row r="1787" spans="1:6" s="7" customFormat="1" ht="33.75" hidden="1" outlineLevel="5">
      <c r="A1787" s="56" t="s">
        <v>461</v>
      </c>
      <c r="B1787" s="58" t="s">
        <v>442</v>
      </c>
      <c r="C1787" s="54">
        <v>40303.199999999997</v>
      </c>
      <c r="D1787" s="59">
        <f t="shared" si="38"/>
        <v>40303.199999999997</v>
      </c>
      <c r="E1787" s="117" t="e">
        <f>#REF!</f>
        <v>#REF!</v>
      </c>
      <c r="F1787" s="117" t="e">
        <f>#REF!</f>
        <v>#REF!</v>
      </c>
    </row>
    <row r="1788" spans="1:6" s="7" customFormat="1" ht="15.75" hidden="1" outlineLevel="6">
      <c r="A1788" s="56" t="s">
        <v>34</v>
      </c>
      <c r="B1788" s="58" t="s">
        <v>442</v>
      </c>
      <c r="C1788" s="54">
        <v>40303.199999999997</v>
      </c>
      <c r="D1788" s="59">
        <f t="shared" si="38"/>
        <v>40303.199999999997</v>
      </c>
      <c r="E1788" s="117" t="e">
        <f>#REF!</f>
        <v>#REF!</v>
      </c>
      <c r="F1788" s="117" t="e">
        <f>#REF!</f>
        <v>#REF!</v>
      </c>
    </row>
    <row r="1789" spans="1:6" s="7" customFormat="1" ht="15.75" hidden="1" outlineLevel="7">
      <c r="A1789" s="56" t="s">
        <v>287</v>
      </c>
      <c r="B1789" s="61" t="s">
        <v>442</v>
      </c>
      <c r="C1789" s="62">
        <v>40303.199999999997</v>
      </c>
      <c r="D1789" s="59">
        <f t="shared" si="38"/>
        <v>40303.199999999997</v>
      </c>
      <c r="E1789" s="117" t="e">
        <f>#REF!</f>
        <v>#REF!</v>
      </c>
      <c r="F1789" s="117" t="e">
        <f>#REF!</f>
        <v>#REF!</v>
      </c>
    </row>
    <row r="1790" spans="1:6" s="7" customFormat="1" ht="15.75" hidden="1" outlineLevel="3">
      <c r="A1790" s="30" t="s">
        <v>456</v>
      </c>
      <c r="B1790" s="58" t="s">
        <v>442</v>
      </c>
      <c r="C1790" s="54">
        <v>411422.2</v>
      </c>
      <c r="D1790" s="59">
        <f t="shared" si="38"/>
        <v>411422.2</v>
      </c>
      <c r="E1790" s="117" t="e">
        <f>#REF!</f>
        <v>#REF!</v>
      </c>
      <c r="F1790" s="117" t="e">
        <f>#REF!</f>
        <v>#REF!</v>
      </c>
    </row>
    <row r="1791" spans="1:6" s="7" customFormat="1" ht="45" hidden="1" outlineLevel="5">
      <c r="A1791" s="76" t="s">
        <v>462</v>
      </c>
      <c r="B1791" s="58" t="s">
        <v>442</v>
      </c>
      <c r="C1791" s="54">
        <v>411422.2</v>
      </c>
      <c r="D1791" s="59">
        <f t="shared" si="38"/>
        <v>411422.2</v>
      </c>
      <c r="E1791" s="117" t="e">
        <f>#REF!</f>
        <v>#REF!</v>
      </c>
      <c r="F1791" s="117" t="e">
        <f>#REF!</f>
        <v>#REF!</v>
      </c>
    </row>
    <row r="1792" spans="1:6" s="7" customFormat="1" ht="15.75" hidden="1" outlineLevel="6">
      <c r="A1792" s="56" t="s">
        <v>34</v>
      </c>
      <c r="B1792" s="58" t="s">
        <v>442</v>
      </c>
      <c r="C1792" s="54">
        <v>411422.2</v>
      </c>
      <c r="D1792" s="59">
        <f t="shared" si="38"/>
        <v>411422.2</v>
      </c>
      <c r="E1792" s="117" t="e">
        <f>#REF!</f>
        <v>#REF!</v>
      </c>
      <c r="F1792" s="117" t="e">
        <f>#REF!</f>
        <v>#REF!</v>
      </c>
    </row>
    <row r="1793" spans="1:6" s="7" customFormat="1" ht="15.75" hidden="1" outlineLevel="7">
      <c r="A1793" s="56" t="s">
        <v>287</v>
      </c>
      <c r="B1793" s="61" t="s">
        <v>442</v>
      </c>
      <c r="C1793" s="62">
        <v>411422.2</v>
      </c>
      <c r="D1793" s="59">
        <f t="shared" si="38"/>
        <v>411422.2</v>
      </c>
      <c r="E1793" s="117" t="e">
        <f>#REF!</f>
        <v>#REF!</v>
      </c>
      <c r="F1793" s="117" t="e">
        <f>#REF!</f>
        <v>#REF!</v>
      </c>
    </row>
    <row r="1794" spans="1:6" s="7" customFormat="1" ht="22.5" hidden="1" outlineLevel="3">
      <c r="A1794" s="30" t="s">
        <v>288</v>
      </c>
      <c r="B1794" s="58" t="s">
        <v>442</v>
      </c>
      <c r="C1794" s="54">
        <v>152.30000000000001</v>
      </c>
      <c r="D1794" s="59">
        <f t="shared" si="38"/>
        <v>152.30000000000001</v>
      </c>
      <c r="E1794" s="117" t="e">
        <f>#REF!</f>
        <v>#REF!</v>
      </c>
      <c r="F1794" s="117" t="e">
        <f>#REF!</f>
        <v>#REF!</v>
      </c>
    </row>
    <row r="1795" spans="1:6" s="7" customFormat="1" ht="22.5" hidden="1" outlineLevel="4">
      <c r="A1795" s="56" t="s">
        <v>463</v>
      </c>
      <c r="B1795" s="58" t="s">
        <v>442</v>
      </c>
      <c r="C1795" s="54">
        <v>152.30000000000001</v>
      </c>
      <c r="D1795" s="59">
        <f t="shared" si="38"/>
        <v>152.30000000000001</v>
      </c>
      <c r="E1795" s="117" t="e">
        <f>#REF!</f>
        <v>#REF!</v>
      </c>
      <c r="F1795" s="117" t="e">
        <f>#REF!</f>
        <v>#REF!</v>
      </c>
    </row>
    <row r="1796" spans="1:6" s="7" customFormat="1" ht="22.5" hidden="1" outlineLevel="5">
      <c r="A1796" s="56" t="s">
        <v>464</v>
      </c>
      <c r="B1796" s="58" t="s">
        <v>442</v>
      </c>
      <c r="C1796" s="54">
        <v>152.30000000000001</v>
      </c>
      <c r="D1796" s="59">
        <f t="shared" si="38"/>
        <v>152.30000000000001</v>
      </c>
      <c r="E1796" s="117" t="e">
        <f>#REF!</f>
        <v>#REF!</v>
      </c>
      <c r="F1796" s="117" t="e">
        <f>#REF!</f>
        <v>#REF!</v>
      </c>
    </row>
    <row r="1797" spans="1:6" s="7" customFormat="1" ht="15.75" hidden="1" outlineLevel="6">
      <c r="A1797" s="56" t="s">
        <v>34</v>
      </c>
      <c r="B1797" s="58" t="s">
        <v>442</v>
      </c>
      <c r="C1797" s="54">
        <v>152.30000000000001</v>
      </c>
      <c r="D1797" s="59">
        <f t="shared" si="38"/>
        <v>152.30000000000001</v>
      </c>
      <c r="E1797" s="117" t="e">
        <f>#REF!</f>
        <v>#REF!</v>
      </c>
      <c r="F1797" s="117" t="e">
        <f>#REF!</f>
        <v>#REF!</v>
      </c>
    </row>
    <row r="1798" spans="1:6" s="7" customFormat="1" ht="15.75" hidden="1" outlineLevel="7">
      <c r="A1798" s="56" t="s">
        <v>428</v>
      </c>
      <c r="B1798" s="61" t="s">
        <v>442</v>
      </c>
      <c r="C1798" s="62">
        <v>152.30000000000001</v>
      </c>
      <c r="D1798" s="59">
        <f t="shared" si="38"/>
        <v>152.30000000000001</v>
      </c>
      <c r="E1798" s="117" t="e">
        <f>#REF!</f>
        <v>#REF!</v>
      </c>
      <c r="F1798" s="117" t="e">
        <f>#REF!</f>
        <v>#REF!</v>
      </c>
    </row>
    <row r="1799" spans="1:6" s="7" customFormat="1" ht="15.75" hidden="1" outlineLevel="3">
      <c r="A1799" s="30" t="s">
        <v>449</v>
      </c>
      <c r="B1799" s="58" t="s">
        <v>442</v>
      </c>
      <c r="C1799" s="54">
        <v>1414.7</v>
      </c>
      <c r="D1799" s="59">
        <f t="shared" si="38"/>
        <v>1414.7</v>
      </c>
      <c r="E1799" s="117" t="e">
        <f>#REF!</f>
        <v>#REF!</v>
      </c>
      <c r="F1799" s="117" t="e">
        <f>#REF!</f>
        <v>#REF!</v>
      </c>
    </row>
    <row r="1800" spans="1:6" s="7" customFormat="1" ht="22.5" hidden="1" outlineLevel="5">
      <c r="A1800" s="56" t="s">
        <v>465</v>
      </c>
      <c r="B1800" s="58" t="s">
        <v>442</v>
      </c>
      <c r="C1800" s="54">
        <v>1414.7</v>
      </c>
      <c r="D1800" s="59">
        <f t="shared" si="38"/>
        <v>1414.7</v>
      </c>
      <c r="E1800" s="117" t="e">
        <f>#REF!</f>
        <v>#REF!</v>
      </c>
      <c r="F1800" s="117" t="e">
        <f>#REF!</f>
        <v>#REF!</v>
      </c>
    </row>
    <row r="1801" spans="1:6" s="7" customFormat="1" ht="15.75" hidden="1" outlineLevel="6">
      <c r="A1801" s="56" t="s">
        <v>34</v>
      </c>
      <c r="B1801" s="58" t="s">
        <v>442</v>
      </c>
      <c r="C1801" s="54">
        <v>1414.7</v>
      </c>
      <c r="D1801" s="59">
        <f t="shared" si="38"/>
        <v>1414.7</v>
      </c>
      <c r="E1801" s="117" t="e">
        <f>#REF!</f>
        <v>#REF!</v>
      </c>
      <c r="F1801" s="117" t="e">
        <f>#REF!</f>
        <v>#REF!</v>
      </c>
    </row>
    <row r="1802" spans="1:6" s="7" customFormat="1" ht="15.75" hidden="1" outlineLevel="7">
      <c r="A1802" s="56" t="s">
        <v>428</v>
      </c>
      <c r="B1802" s="61" t="s">
        <v>442</v>
      </c>
      <c r="C1802" s="62">
        <v>1414.7</v>
      </c>
      <c r="D1802" s="59">
        <f t="shared" si="38"/>
        <v>1414.7</v>
      </c>
      <c r="E1802" s="117" t="e">
        <f>#REF!</f>
        <v>#REF!</v>
      </c>
      <c r="F1802" s="117" t="e">
        <f>#REF!</f>
        <v>#REF!</v>
      </c>
    </row>
    <row r="1803" spans="1:6" s="7" customFormat="1" ht="15.75" hidden="1" outlineLevel="3">
      <c r="A1803" s="30" t="s">
        <v>449</v>
      </c>
      <c r="B1803" s="58" t="s">
        <v>442</v>
      </c>
      <c r="C1803" s="54">
        <v>1815860.9</v>
      </c>
      <c r="D1803" s="59">
        <f t="shared" si="38"/>
        <v>1815860.9</v>
      </c>
      <c r="E1803" s="117" t="e">
        <f>#REF!</f>
        <v>#REF!</v>
      </c>
      <c r="F1803" s="117" t="e">
        <f>#REF!</f>
        <v>#REF!</v>
      </c>
    </row>
    <row r="1804" spans="1:6" s="7" customFormat="1" ht="15.75" hidden="1" outlineLevel="5">
      <c r="A1804" s="56" t="s">
        <v>466</v>
      </c>
      <c r="B1804" s="58" t="s">
        <v>442</v>
      </c>
      <c r="C1804" s="54">
        <v>1905</v>
      </c>
      <c r="D1804" s="59">
        <f t="shared" si="38"/>
        <v>1905</v>
      </c>
      <c r="E1804" s="117" t="e">
        <f>#REF!</f>
        <v>#REF!</v>
      </c>
      <c r="F1804" s="117" t="e">
        <f>#REF!</f>
        <v>#REF!</v>
      </c>
    </row>
    <row r="1805" spans="1:6" s="7" customFormat="1" ht="33.75" hidden="1" outlineLevel="6">
      <c r="A1805" s="56" t="s">
        <v>15</v>
      </c>
      <c r="B1805" s="58" t="s">
        <v>442</v>
      </c>
      <c r="C1805" s="54">
        <v>1905</v>
      </c>
      <c r="D1805" s="59">
        <f t="shared" si="38"/>
        <v>1905</v>
      </c>
      <c r="E1805" s="117" t="e">
        <f>#REF!</f>
        <v>#REF!</v>
      </c>
      <c r="F1805" s="117" t="e">
        <f>#REF!</f>
        <v>#REF!</v>
      </c>
    </row>
    <row r="1806" spans="1:6" s="7" customFormat="1" ht="15.75" hidden="1" outlineLevel="7">
      <c r="A1806" s="56" t="s">
        <v>17</v>
      </c>
      <c r="B1806" s="61" t="s">
        <v>442</v>
      </c>
      <c r="C1806" s="62">
        <v>1905</v>
      </c>
      <c r="D1806" s="59">
        <f t="shared" si="38"/>
        <v>1905</v>
      </c>
      <c r="E1806" s="117" t="e">
        <f>#REF!</f>
        <v>#REF!</v>
      </c>
      <c r="F1806" s="117" t="e">
        <f>#REF!</f>
        <v>#REF!</v>
      </c>
    </row>
    <row r="1807" spans="1:6" s="7" customFormat="1" ht="15.75" hidden="1" outlineLevel="5">
      <c r="A1807" s="30" t="s">
        <v>19</v>
      </c>
      <c r="B1807" s="58" t="s">
        <v>442</v>
      </c>
      <c r="C1807" s="54">
        <v>1813955.9</v>
      </c>
      <c r="D1807" s="59">
        <f t="shared" si="38"/>
        <v>1813955.9</v>
      </c>
      <c r="E1807" s="117" t="e">
        <f>#REF!</f>
        <v>#REF!</v>
      </c>
      <c r="F1807" s="117" t="e">
        <f>#REF!</f>
        <v>#REF!</v>
      </c>
    </row>
    <row r="1808" spans="1:6" s="7" customFormat="1" ht="15.75" hidden="1" outlineLevel="6">
      <c r="A1808" s="56" t="s">
        <v>34</v>
      </c>
      <c r="B1808" s="58" t="s">
        <v>442</v>
      </c>
      <c r="C1808" s="54">
        <v>1812392.2</v>
      </c>
      <c r="D1808" s="59">
        <f t="shared" si="38"/>
        <v>1812392.2</v>
      </c>
      <c r="E1808" s="117" t="e">
        <f>#REF!</f>
        <v>#REF!</v>
      </c>
      <c r="F1808" s="117" t="e">
        <f>#REF!</f>
        <v>#REF!</v>
      </c>
    </row>
    <row r="1809" spans="1:6" s="7" customFormat="1" ht="15.75" hidden="1" outlineLevel="7">
      <c r="A1809" s="56" t="s">
        <v>428</v>
      </c>
      <c r="B1809" s="61" t="s">
        <v>442</v>
      </c>
      <c r="C1809" s="62">
        <v>1812392.2</v>
      </c>
      <c r="D1809" s="59">
        <f t="shared" si="38"/>
        <v>1812392.2</v>
      </c>
      <c r="E1809" s="117" t="e">
        <f>#REF!</f>
        <v>#REF!</v>
      </c>
      <c r="F1809" s="117" t="e">
        <f>#REF!</f>
        <v>#REF!</v>
      </c>
    </row>
    <row r="1810" spans="1:6" s="7" customFormat="1" ht="15.75" hidden="1" outlineLevel="6">
      <c r="A1810" s="30" t="s">
        <v>433</v>
      </c>
      <c r="B1810" s="58" t="s">
        <v>442</v>
      </c>
      <c r="C1810" s="54">
        <v>1563.7</v>
      </c>
      <c r="D1810" s="59">
        <f t="shared" si="38"/>
        <v>1563.7</v>
      </c>
      <c r="E1810" s="117" t="e">
        <f>#REF!</f>
        <v>#REF!</v>
      </c>
      <c r="F1810" s="117" t="e">
        <f>#REF!</f>
        <v>#REF!</v>
      </c>
    </row>
    <row r="1811" spans="1:6" s="7" customFormat="1" ht="15.75" hidden="1" outlineLevel="7">
      <c r="A1811" s="56" t="s">
        <v>287</v>
      </c>
      <c r="B1811" s="61" t="s">
        <v>442</v>
      </c>
      <c r="C1811" s="62">
        <v>1563.7</v>
      </c>
      <c r="D1811" s="59">
        <f t="shared" si="38"/>
        <v>1563.7</v>
      </c>
      <c r="E1811" s="117" t="e">
        <f>#REF!</f>
        <v>#REF!</v>
      </c>
      <c r="F1811" s="117" t="e">
        <f>#REF!</f>
        <v>#REF!</v>
      </c>
    </row>
    <row r="1812" spans="1:6" s="7" customFormat="1" ht="15.75" hidden="1" outlineLevel="3">
      <c r="A1812" s="30" t="s">
        <v>332</v>
      </c>
      <c r="B1812" s="58" t="s">
        <v>442</v>
      </c>
      <c r="C1812" s="54">
        <v>157439.1</v>
      </c>
      <c r="D1812" s="59">
        <f t="shared" si="38"/>
        <v>157439.1</v>
      </c>
      <c r="E1812" s="117" t="e">
        <f>#REF!</f>
        <v>#REF!</v>
      </c>
      <c r="F1812" s="117" t="e">
        <f>#REF!</f>
        <v>#REF!</v>
      </c>
    </row>
    <row r="1813" spans="1:6" s="7" customFormat="1" ht="15.75" hidden="1" outlineLevel="4">
      <c r="A1813" s="56" t="s">
        <v>467</v>
      </c>
      <c r="B1813" s="58" t="s">
        <v>442</v>
      </c>
      <c r="C1813" s="54">
        <v>157439.1</v>
      </c>
      <c r="D1813" s="59">
        <f t="shared" si="38"/>
        <v>157439.1</v>
      </c>
      <c r="E1813" s="117" t="e">
        <f>#REF!</f>
        <v>#REF!</v>
      </c>
      <c r="F1813" s="117" t="e">
        <f>#REF!</f>
        <v>#REF!</v>
      </c>
    </row>
    <row r="1814" spans="1:6" s="7" customFormat="1" ht="33.75" hidden="1" outlineLevel="5">
      <c r="A1814" s="56" t="s">
        <v>468</v>
      </c>
      <c r="B1814" s="58" t="s">
        <v>442</v>
      </c>
      <c r="C1814" s="54">
        <v>157434.1</v>
      </c>
      <c r="D1814" s="59">
        <f t="shared" si="38"/>
        <v>157434.1</v>
      </c>
      <c r="E1814" s="117" t="e">
        <f>#REF!</f>
        <v>#REF!</v>
      </c>
      <c r="F1814" s="117" t="e">
        <f>#REF!</f>
        <v>#REF!</v>
      </c>
    </row>
    <row r="1815" spans="1:6" s="7" customFormat="1" ht="15.75" hidden="1" outlineLevel="6">
      <c r="A1815" s="56" t="s">
        <v>34</v>
      </c>
      <c r="B1815" s="58" t="s">
        <v>442</v>
      </c>
      <c r="C1815" s="54">
        <v>156434.1</v>
      </c>
      <c r="D1815" s="59">
        <f t="shared" si="38"/>
        <v>156434.1</v>
      </c>
      <c r="E1815" s="117" t="e">
        <f>#REF!</f>
        <v>#REF!</v>
      </c>
      <c r="F1815" s="117" t="e">
        <f>#REF!</f>
        <v>#REF!</v>
      </c>
    </row>
    <row r="1816" spans="1:6" s="7" customFormat="1" ht="15.75" hidden="1" outlineLevel="7">
      <c r="A1816" s="56" t="s">
        <v>428</v>
      </c>
      <c r="B1816" s="61" t="s">
        <v>442</v>
      </c>
      <c r="C1816" s="62">
        <v>156434.1</v>
      </c>
      <c r="D1816" s="59">
        <f t="shared" si="38"/>
        <v>156434.1</v>
      </c>
      <c r="E1816" s="117" t="e">
        <f>#REF!</f>
        <v>#REF!</v>
      </c>
      <c r="F1816" s="117" t="e">
        <f>#REF!</f>
        <v>#REF!</v>
      </c>
    </row>
    <row r="1817" spans="1:6" s="7" customFormat="1" ht="15.75" hidden="1" outlineLevel="6">
      <c r="A1817" s="30" t="s">
        <v>433</v>
      </c>
      <c r="B1817" s="58" t="s">
        <v>442</v>
      </c>
      <c r="C1817" s="54">
        <v>1000</v>
      </c>
      <c r="D1817" s="59">
        <f t="shared" ref="D1817:D1880" si="39">C1817</f>
        <v>1000</v>
      </c>
      <c r="E1817" s="117" t="e">
        <f>#REF!</f>
        <v>#REF!</v>
      </c>
      <c r="F1817" s="117" t="e">
        <f>#REF!</f>
        <v>#REF!</v>
      </c>
    </row>
    <row r="1818" spans="1:6" s="7" customFormat="1" ht="15.75" hidden="1" outlineLevel="7">
      <c r="A1818" s="56" t="s">
        <v>287</v>
      </c>
      <c r="B1818" s="61" t="s">
        <v>442</v>
      </c>
      <c r="C1818" s="62">
        <v>1000</v>
      </c>
      <c r="D1818" s="59">
        <f t="shared" si="39"/>
        <v>1000</v>
      </c>
      <c r="E1818" s="117" t="e">
        <f>#REF!</f>
        <v>#REF!</v>
      </c>
      <c r="F1818" s="117" t="e">
        <f>#REF!</f>
        <v>#REF!</v>
      </c>
    </row>
    <row r="1819" spans="1:6" s="7" customFormat="1" ht="15.75" hidden="1" outlineLevel="5">
      <c r="A1819" s="30" t="s">
        <v>456</v>
      </c>
      <c r="B1819" s="58" t="s">
        <v>442</v>
      </c>
      <c r="C1819" s="54">
        <v>5</v>
      </c>
      <c r="D1819" s="59">
        <f t="shared" si="39"/>
        <v>5</v>
      </c>
      <c r="E1819" s="117" t="e">
        <f>#REF!</f>
        <v>#REF!</v>
      </c>
      <c r="F1819" s="117" t="e">
        <f>#REF!</f>
        <v>#REF!</v>
      </c>
    </row>
    <row r="1820" spans="1:6" s="7" customFormat="1" ht="15.75" hidden="1" outlineLevel="6">
      <c r="A1820" s="56" t="s">
        <v>45</v>
      </c>
      <c r="B1820" s="58" t="s">
        <v>442</v>
      </c>
      <c r="C1820" s="54">
        <v>5</v>
      </c>
      <c r="D1820" s="59">
        <f t="shared" si="39"/>
        <v>5</v>
      </c>
      <c r="E1820" s="117" t="e">
        <f>#REF!</f>
        <v>#REF!</v>
      </c>
      <c r="F1820" s="117" t="e">
        <f>#REF!</f>
        <v>#REF!</v>
      </c>
    </row>
    <row r="1821" spans="1:6" s="7" customFormat="1" ht="22.5" hidden="1" outlineLevel="7">
      <c r="A1821" s="56" t="s">
        <v>149</v>
      </c>
      <c r="B1821" s="61" t="s">
        <v>442</v>
      </c>
      <c r="C1821" s="62">
        <v>5</v>
      </c>
      <c r="D1821" s="59">
        <f t="shared" si="39"/>
        <v>5</v>
      </c>
      <c r="E1821" s="117" t="e">
        <f>#REF!</f>
        <v>#REF!</v>
      </c>
      <c r="F1821" s="117" t="e">
        <f>#REF!</f>
        <v>#REF!</v>
      </c>
    </row>
    <row r="1822" spans="1:6" s="7" customFormat="1" ht="22.5" hidden="1" outlineLevel="3">
      <c r="A1822" s="30" t="s">
        <v>149</v>
      </c>
      <c r="B1822" s="58" t="s">
        <v>442</v>
      </c>
      <c r="C1822" s="54">
        <v>1030213.2</v>
      </c>
      <c r="D1822" s="59">
        <f t="shared" si="39"/>
        <v>1030213.2</v>
      </c>
      <c r="E1822" s="117" t="e">
        <f>#REF!</f>
        <v>#REF!</v>
      </c>
      <c r="F1822" s="117" t="e">
        <f>#REF!</f>
        <v>#REF!</v>
      </c>
    </row>
    <row r="1823" spans="1:6" s="7" customFormat="1" ht="22.5" hidden="1" outlineLevel="5">
      <c r="A1823" s="56" t="s">
        <v>469</v>
      </c>
      <c r="B1823" s="58" t="s">
        <v>442</v>
      </c>
      <c r="C1823" s="54">
        <v>1030213.2</v>
      </c>
      <c r="D1823" s="59">
        <f t="shared" si="39"/>
        <v>1030213.2</v>
      </c>
      <c r="E1823" s="117" t="e">
        <f>#REF!</f>
        <v>#REF!</v>
      </c>
      <c r="F1823" s="117" t="e">
        <f>#REF!</f>
        <v>#REF!</v>
      </c>
    </row>
    <row r="1824" spans="1:6" s="7" customFormat="1" ht="15.75" hidden="1" outlineLevel="6">
      <c r="A1824" s="56" t="s">
        <v>34</v>
      </c>
      <c r="B1824" s="58" t="s">
        <v>442</v>
      </c>
      <c r="C1824" s="54">
        <v>1030213.2</v>
      </c>
      <c r="D1824" s="59">
        <f t="shared" si="39"/>
        <v>1030213.2</v>
      </c>
      <c r="E1824" s="117" t="e">
        <f>#REF!</f>
        <v>#REF!</v>
      </c>
      <c r="F1824" s="117" t="e">
        <f>#REF!</f>
        <v>#REF!</v>
      </c>
    </row>
    <row r="1825" spans="1:6" s="7" customFormat="1" ht="15.75" hidden="1" outlineLevel="7">
      <c r="A1825" s="56" t="s">
        <v>428</v>
      </c>
      <c r="B1825" s="61" t="s">
        <v>442</v>
      </c>
      <c r="C1825" s="62">
        <v>1030213.2</v>
      </c>
      <c r="D1825" s="59">
        <f t="shared" si="39"/>
        <v>1030213.2</v>
      </c>
      <c r="E1825" s="117" t="e">
        <f>#REF!</f>
        <v>#REF!</v>
      </c>
      <c r="F1825" s="117" t="e">
        <f>#REF!</f>
        <v>#REF!</v>
      </c>
    </row>
    <row r="1826" spans="1:6" s="7" customFormat="1" ht="15.75" hidden="1" outlineLevel="3">
      <c r="A1826" s="30" t="s">
        <v>449</v>
      </c>
      <c r="B1826" s="58" t="s">
        <v>442</v>
      </c>
      <c r="C1826" s="54">
        <v>2599444.9</v>
      </c>
      <c r="D1826" s="59">
        <f t="shared" si="39"/>
        <v>2599444.9</v>
      </c>
      <c r="E1826" s="117" t="e">
        <f>#REF!</f>
        <v>#REF!</v>
      </c>
      <c r="F1826" s="117" t="e">
        <f>#REF!</f>
        <v>#REF!</v>
      </c>
    </row>
    <row r="1827" spans="1:6" s="7" customFormat="1" ht="22.5" hidden="1" outlineLevel="5">
      <c r="A1827" s="56" t="s">
        <v>470</v>
      </c>
      <c r="B1827" s="58" t="s">
        <v>442</v>
      </c>
      <c r="C1827" s="54">
        <v>2599444.9</v>
      </c>
      <c r="D1827" s="59">
        <f t="shared" si="39"/>
        <v>2599444.9</v>
      </c>
      <c r="E1827" s="117" t="e">
        <f>#REF!</f>
        <v>#REF!</v>
      </c>
      <c r="F1827" s="117" t="e">
        <f>#REF!</f>
        <v>#REF!</v>
      </c>
    </row>
    <row r="1828" spans="1:6" s="7" customFormat="1" ht="15.75" hidden="1" outlineLevel="6">
      <c r="A1828" s="56" t="s">
        <v>34</v>
      </c>
      <c r="B1828" s="58" t="s">
        <v>442</v>
      </c>
      <c r="C1828" s="54">
        <v>2599444.9</v>
      </c>
      <c r="D1828" s="59">
        <f t="shared" si="39"/>
        <v>2599444.9</v>
      </c>
      <c r="E1828" s="117" t="e">
        <f>#REF!</f>
        <v>#REF!</v>
      </c>
      <c r="F1828" s="117" t="e">
        <f>#REF!</f>
        <v>#REF!</v>
      </c>
    </row>
    <row r="1829" spans="1:6" s="7" customFormat="1" ht="15.75" hidden="1" outlineLevel="7">
      <c r="A1829" s="56" t="s">
        <v>428</v>
      </c>
      <c r="B1829" s="61" t="s">
        <v>442</v>
      </c>
      <c r="C1829" s="62">
        <v>2599444.9</v>
      </c>
      <c r="D1829" s="59">
        <f t="shared" si="39"/>
        <v>2599444.9</v>
      </c>
      <c r="E1829" s="117" t="e">
        <f>#REF!</f>
        <v>#REF!</v>
      </c>
      <c r="F1829" s="117" t="e">
        <f>#REF!</f>
        <v>#REF!</v>
      </c>
    </row>
    <row r="1830" spans="1:6" s="7" customFormat="1" ht="15.75" hidden="1" outlineLevel="3">
      <c r="A1830" s="30" t="s">
        <v>433</v>
      </c>
      <c r="B1830" s="58" t="s">
        <v>442</v>
      </c>
      <c r="C1830" s="54">
        <v>64817</v>
      </c>
      <c r="D1830" s="59">
        <f t="shared" si="39"/>
        <v>64817</v>
      </c>
      <c r="E1830" s="117" t="e">
        <f>#REF!</f>
        <v>#REF!</v>
      </c>
      <c r="F1830" s="117" t="e">
        <f>#REF!</f>
        <v>#REF!</v>
      </c>
    </row>
    <row r="1831" spans="1:6" s="7" customFormat="1" ht="15.75" hidden="1" outlineLevel="4">
      <c r="A1831" s="56" t="s">
        <v>471</v>
      </c>
      <c r="B1831" s="58" t="s">
        <v>442</v>
      </c>
      <c r="C1831" s="54">
        <v>64817</v>
      </c>
      <c r="D1831" s="59">
        <f t="shared" si="39"/>
        <v>64817</v>
      </c>
      <c r="E1831" s="117" t="e">
        <f>#REF!</f>
        <v>#REF!</v>
      </c>
      <c r="F1831" s="117" t="e">
        <f>#REF!</f>
        <v>#REF!</v>
      </c>
    </row>
    <row r="1832" spans="1:6" s="7" customFormat="1" ht="22.5" hidden="1" outlineLevel="5">
      <c r="A1832" s="56" t="s">
        <v>472</v>
      </c>
      <c r="B1832" s="58" t="s">
        <v>442</v>
      </c>
      <c r="C1832" s="54">
        <v>64817</v>
      </c>
      <c r="D1832" s="59">
        <f t="shared" si="39"/>
        <v>64817</v>
      </c>
      <c r="E1832" s="117" t="e">
        <f>#REF!</f>
        <v>#REF!</v>
      </c>
      <c r="F1832" s="117" t="e">
        <f>#REF!</f>
        <v>#REF!</v>
      </c>
    </row>
    <row r="1833" spans="1:6" s="7" customFormat="1" ht="15.75" hidden="1" outlineLevel="6">
      <c r="A1833" s="56" t="s">
        <v>34</v>
      </c>
      <c r="B1833" s="58" t="s">
        <v>442</v>
      </c>
      <c r="C1833" s="54">
        <v>64817</v>
      </c>
      <c r="D1833" s="59">
        <f t="shared" si="39"/>
        <v>64817</v>
      </c>
      <c r="E1833" s="117" t="e">
        <f>#REF!</f>
        <v>#REF!</v>
      </c>
      <c r="F1833" s="117" t="e">
        <f>#REF!</f>
        <v>#REF!</v>
      </c>
    </row>
    <row r="1834" spans="1:6" s="7" customFormat="1" ht="15.75" hidden="1" outlineLevel="7">
      <c r="A1834" s="56" t="s">
        <v>287</v>
      </c>
      <c r="B1834" s="61" t="s">
        <v>442</v>
      </c>
      <c r="C1834" s="62">
        <v>63865</v>
      </c>
      <c r="D1834" s="59">
        <f t="shared" si="39"/>
        <v>63865</v>
      </c>
      <c r="E1834" s="117" t="e">
        <f>#REF!</f>
        <v>#REF!</v>
      </c>
      <c r="F1834" s="117" t="e">
        <f>#REF!</f>
        <v>#REF!</v>
      </c>
    </row>
    <row r="1835" spans="1:6" s="7" customFormat="1" ht="22.5" hidden="1" outlineLevel="7">
      <c r="A1835" s="30" t="s">
        <v>288</v>
      </c>
      <c r="B1835" s="61" t="s">
        <v>442</v>
      </c>
      <c r="C1835" s="62">
        <v>952</v>
      </c>
      <c r="D1835" s="59">
        <f t="shared" si="39"/>
        <v>952</v>
      </c>
      <c r="E1835" s="117" t="e">
        <f>#REF!</f>
        <v>#REF!</v>
      </c>
      <c r="F1835" s="117" t="e">
        <f>#REF!</f>
        <v>#REF!</v>
      </c>
    </row>
    <row r="1836" spans="1:6" s="7" customFormat="1" ht="15.75" hidden="1" outlineLevel="3">
      <c r="A1836" s="30" t="s">
        <v>332</v>
      </c>
      <c r="B1836" s="58" t="s">
        <v>442</v>
      </c>
      <c r="C1836" s="54">
        <v>25000</v>
      </c>
      <c r="D1836" s="59">
        <f t="shared" si="39"/>
        <v>25000</v>
      </c>
      <c r="E1836" s="117" t="e">
        <f>#REF!</f>
        <v>#REF!</v>
      </c>
      <c r="F1836" s="117" t="e">
        <f>#REF!</f>
        <v>#REF!</v>
      </c>
    </row>
    <row r="1837" spans="1:6" s="7" customFormat="1" ht="33.75" hidden="1" outlineLevel="5">
      <c r="A1837" s="56" t="s">
        <v>473</v>
      </c>
      <c r="B1837" s="58" t="s">
        <v>442</v>
      </c>
      <c r="C1837" s="54">
        <v>25000</v>
      </c>
      <c r="D1837" s="59">
        <f t="shared" si="39"/>
        <v>25000</v>
      </c>
      <c r="E1837" s="117" t="e">
        <f>#REF!</f>
        <v>#REF!</v>
      </c>
      <c r="F1837" s="117" t="e">
        <f>#REF!</f>
        <v>#REF!</v>
      </c>
    </row>
    <row r="1838" spans="1:6" s="7" customFormat="1" ht="15.75" hidden="1" outlineLevel="6">
      <c r="A1838" s="56" t="s">
        <v>34</v>
      </c>
      <c r="B1838" s="58" t="s">
        <v>442</v>
      </c>
      <c r="C1838" s="54">
        <v>25000</v>
      </c>
      <c r="D1838" s="59">
        <f t="shared" si="39"/>
        <v>25000</v>
      </c>
      <c r="E1838" s="117" t="e">
        <f>#REF!</f>
        <v>#REF!</v>
      </c>
      <c r="F1838" s="117" t="e">
        <f>#REF!</f>
        <v>#REF!</v>
      </c>
    </row>
    <row r="1839" spans="1:6" s="7" customFormat="1" ht="15.75" hidden="1" outlineLevel="7">
      <c r="A1839" s="56" t="s">
        <v>287</v>
      </c>
      <c r="B1839" s="61" t="s">
        <v>442</v>
      </c>
      <c r="C1839" s="62">
        <v>25000</v>
      </c>
      <c r="D1839" s="59">
        <f t="shared" si="39"/>
        <v>25000</v>
      </c>
      <c r="E1839" s="117" t="e">
        <f>#REF!</f>
        <v>#REF!</v>
      </c>
      <c r="F1839" s="117" t="e">
        <f>#REF!</f>
        <v>#REF!</v>
      </c>
    </row>
    <row r="1840" spans="1:6" s="7" customFormat="1" ht="15.75" hidden="1" outlineLevel="3">
      <c r="A1840" s="30" t="s">
        <v>332</v>
      </c>
      <c r="B1840" s="58" t="s">
        <v>442</v>
      </c>
      <c r="C1840" s="54">
        <v>29952</v>
      </c>
      <c r="D1840" s="59">
        <f t="shared" si="39"/>
        <v>29952</v>
      </c>
      <c r="E1840" s="117" t="e">
        <f>#REF!</f>
        <v>#REF!</v>
      </c>
      <c r="F1840" s="117" t="e">
        <f>#REF!</f>
        <v>#REF!</v>
      </c>
    </row>
    <row r="1841" spans="1:6" s="7" customFormat="1" ht="45" hidden="1" outlineLevel="5">
      <c r="A1841" s="76" t="s">
        <v>474</v>
      </c>
      <c r="B1841" s="58" t="s">
        <v>442</v>
      </c>
      <c r="C1841" s="54">
        <v>29952</v>
      </c>
      <c r="D1841" s="59">
        <f t="shared" si="39"/>
        <v>29952</v>
      </c>
      <c r="E1841" s="117" t="e">
        <f>#REF!</f>
        <v>#REF!</v>
      </c>
      <c r="F1841" s="117" t="e">
        <f>#REF!</f>
        <v>#REF!</v>
      </c>
    </row>
    <row r="1842" spans="1:6" s="7" customFormat="1" ht="15.75" hidden="1" outlineLevel="6">
      <c r="A1842" s="56" t="s">
        <v>34</v>
      </c>
      <c r="B1842" s="58" t="s">
        <v>442</v>
      </c>
      <c r="C1842" s="54">
        <v>29952</v>
      </c>
      <c r="D1842" s="59">
        <f t="shared" si="39"/>
        <v>29952</v>
      </c>
      <c r="E1842" s="117" t="e">
        <f>#REF!</f>
        <v>#REF!</v>
      </c>
      <c r="F1842" s="117" t="e">
        <f>#REF!</f>
        <v>#REF!</v>
      </c>
    </row>
    <row r="1843" spans="1:6" s="7" customFormat="1" ht="15.75" hidden="1" outlineLevel="7">
      <c r="A1843" s="56" t="s">
        <v>287</v>
      </c>
      <c r="B1843" s="61" t="s">
        <v>442</v>
      </c>
      <c r="C1843" s="62">
        <v>29952</v>
      </c>
      <c r="D1843" s="59">
        <f t="shared" si="39"/>
        <v>29952</v>
      </c>
      <c r="E1843" s="117" t="e">
        <f>#REF!</f>
        <v>#REF!</v>
      </c>
      <c r="F1843" s="117" t="e">
        <f>#REF!</f>
        <v>#REF!</v>
      </c>
    </row>
    <row r="1844" spans="1:6" s="7" customFormat="1" ht="15.75" hidden="1" outlineLevel="3">
      <c r="A1844" s="30" t="s">
        <v>332</v>
      </c>
      <c r="B1844" s="58" t="s">
        <v>442</v>
      </c>
      <c r="C1844" s="54">
        <v>47657</v>
      </c>
      <c r="D1844" s="59">
        <f t="shared" si="39"/>
        <v>47657</v>
      </c>
      <c r="E1844" s="117" t="e">
        <f>#REF!</f>
        <v>#REF!</v>
      </c>
      <c r="F1844" s="117" t="e">
        <f>#REF!</f>
        <v>#REF!</v>
      </c>
    </row>
    <row r="1845" spans="1:6" s="7" customFormat="1" ht="45" hidden="1" outlineLevel="5">
      <c r="A1845" s="76" t="s">
        <v>475</v>
      </c>
      <c r="B1845" s="58" t="s">
        <v>442</v>
      </c>
      <c r="C1845" s="54">
        <v>47657</v>
      </c>
      <c r="D1845" s="59">
        <f t="shared" si="39"/>
        <v>47657</v>
      </c>
      <c r="E1845" s="117" t="e">
        <f>#REF!</f>
        <v>#REF!</v>
      </c>
      <c r="F1845" s="117" t="e">
        <f>#REF!</f>
        <v>#REF!</v>
      </c>
    </row>
    <row r="1846" spans="1:6" s="7" customFormat="1" ht="15.75" hidden="1" outlineLevel="6">
      <c r="A1846" s="56" t="s">
        <v>34</v>
      </c>
      <c r="B1846" s="58" t="s">
        <v>442</v>
      </c>
      <c r="C1846" s="54">
        <v>47657</v>
      </c>
      <c r="D1846" s="59">
        <f t="shared" si="39"/>
        <v>47657</v>
      </c>
      <c r="E1846" s="117" t="e">
        <f>#REF!</f>
        <v>#REF!</v>
      </c>
      <c r="F1846" s="117" t="e">
        <f>#REF!</f>
        <v>#REF!</v>
      </c>
    </row>
    <row r="1847" spans="1:6" s="7" customFormat="1" ht="15.75" hidden="1" outlineLevel="7">
      <c r="A1847" s="56" t="s">
        <v>428</v>
      </c>
      <c r="B1847" s="61" t="s">
        <v>442</v>
      </c>
      <c r="C1847" s="62">
        <v>47657</v>
      </c>
      <c r="D1847" s="59">
        <f t="shared" si="39"/>
        <v>47657</v>
      </c>
      <c r="E1847" s="117" t="e">
        <f>#REF!</f>
        <v>#REF!</v>
      </c>
      <c r="F1847" s="117" t="e">
        <f>#REF!</f>
        <v>#REF!</v>
      </c>
    </row>
    <row r="1848" spans="1:6" s="7" customFormat="1" ht="15.75" hidden="1" outlineLevel="3">
      <c r="A1848" s="30" t="s">
        <v>433</v>
      </c>
      <c r="B1848" s="58" t="s">
        <v>442</v>
      </c>
      <c r="C1848" s="54">
        <v>255327.9</v>
      </c>
      <c r="D1848" s="59">
        <f t="shared" si="39"/>
        <v>255327.9</v>
      </c>
      <c r="E1848" s="117" t="e">
        <f>#REF!</f>
        <v>#REF!</v>
      </c>
      <c r="F1848" s="117" t="e">
        <f>#REF!</f>
        <v>#REF!</v>
      </c>
    </row>
    <row r="1849" spans="1:6" s="7" customFormat="1" ht="22.5" hidden="1" outlineLevel="5">
      <c r="A1849" s="56" t="s">
        <v>476</v>
      </c>
      <c r="B1849" s="58" t="s">
        <v>442</v>
      </c>
      <c r="C1849" s="54">
        <v>255327.9</v>
      </c>
      <c r="D1849" s="59">
        <f t="shared" si="39"/>
        <v>255327.9</v>
      </c>
      <c r="E1849" s="117" t="e">
        <f>#REF!</f>
        <v>#REF!</v>
      </c>
      <c r="F1849" s="117" t="e">
        <f>#REF!</f>
        <v>#REF!</v>
      </c>
    </row>
    <row r="1850" spans="1:6" s="7" customFormat="1" ht="15.75" hidden="1" outlineLevel="6">
      <c r="A1850" s="56" t="s">
        <v>34</v>
      </c>
      <c r="B1850" s="58" t="s">
        <v>442</v>
      </c>
      <c r="C1850" s="54">
        <v>255327.9</v>
      </c>
      <c r="D1850" s="59">
        <f t="shared" si="39"/>
        <v>255327.9</v>
      </c>
      <c r="E1850" s="117" t="e">
        <f>#REF!</f>
        <v>#REF!</v>
      </c>
      <c r="F1850" s="117" t="e">
        <f>#REF!</f>
        <v>#REF!</v>
      </c>
    </row>
    <row r="1851" spans="1:6" s="7" customFormat="1" ht="15.75" hidden="1" outlineLevel="7">
      <c r="A1851" s="56" t="s">
        <v>428</v>
      </c>
      <c r="B1851" s="61" t="s">
        <v>442</v>
      </c>
      <c r="C1851" s="62">
        <v>255327.9</v>
      </c>
      <c r="D1851" s="59">
        <f t="shared" si="39"/>
        <v>255327.9</v>
      </c>
      <c r="E1851" s="117" t="e">
        <f>#REF!</f>
        <v>#REF!</v>
      </c>
      <c r="F1851" s="117" t="e">
        <f>#REF!</f>
        <v>#REF!</v>
      </c>
    </row>
    <row r="1852" spans="1:6" s="7" customFormat="1" ht="15.75" hidden="1" outlineLevel="3">
      <c r="A1852" s="30" t="s">
        <v>449</v>
      </c>
      <c r="B1852" s="58" t="s">
        <v>442</v>
      </c>
      <c r="C1852" s="54">
        <v>230184.3</v>
      </c>
      <c r="D1852" s="59">
        <f t="shared" si="39"/>
        <v>230184.3</v>
      </c>
      <c r="E1852" s="117" t="e">
        <f>#REF!</f>
        <v>#REF!</v>
      </c>
      <c r="F1852" s="117" t="e">
        <f>#REF!</f>
        <v>#REF!</v>
      </c>
    </row>
    <row r="1853" spans="1:6" s="7" customFormat="1" ht="22.5" hidden="1" outlineLevel="5">
      <c r="A1853" s="56" t="s">
        <v>477</v>
      </c>
      <c r="B1853" s="58" t="s">
        <v>442</v>
      </c>
      <c r="C1853" s="54">
        <v>230184.3</v>
      </c>
      <c r="D1853" s="59">
        <f t="shared" si="39"/>
        <v>230184.3</v>
      </c>
      <c r="E1853" s="117" t="e">
        <f>#REF!</f>
        <v>#REF!</v>
      </c>
      <c r="F1853" s="117" t="e">
        <f>#REF!</f>
        <v>#REF!</v>
      </c>
    </row>
    <row r="1854" spans="1:6" s="7" customFormat="1" ht="15.75" hidden="1" outlineLevel="6">
      <c r="A1854" s="56" t="s">
        <v>34</v>
      </c>
      <c r="B1854" s="58" t="s">
        <v>442</v>
      </c>
      <c r="C1854" s="54">
        <v>230184.3</v>
      </c>
      <c r="D1854" s="59">
        <f t="shared" si="39"/>
        <v>230184.3</v>
      </c>
      <c r="E1854" s="117" t="e">
        <f>#REF!</f>
        <v>#REF!</v>
      </c>
      <c r="F1854" s="117" t="e">
        <f>#REF!</f>
        <v>#REF!</v>
      </c>
    </row>
    <row r="1855" spans="1:6" s="7" customFormat="1" ht="15.75" hidden="1" outlineLevel="7">
      <c r="A1855" s="56" t="s">
        <v>428</v>
      </c>
      <c r="B1855" s="61" t="s">
        <v>442</v>
      </c>
      <c r="C1855" s="62">
        <v>230184.3</v>
      </c>
      <c r="D1855" s="59">
        <f t="shared" si="39"/>
        <v>230184.3</v>
      </c>
      <c r="E1855" s="117" t="e">
        <f>#REF!</f>
        <v>#REF!</v>
      </c>
      <c r="F1855" s="117" t="e">
        <f>#REF!</f>
        <v>#REF!</v>
      </c>
    </row>
    <row r="1856" spans="1:6" s="7" customFormat="1" ht="15.75" hidden="1" outlineLevel="3">
      <c r="A1856" s="30" t="s">
        <v>449</v>
      </c>
      <c r="B1856" s="58" t="s">
        <v>442</v>
      </c>
      <c r="C1856" s="54">
        <v>372669.3</v>
      </c>
      <c r="D1856" s="59">
        <f t="shared" si="39"/>
        <v>372669.3</v>
      </c>
      <c r="E1856" s="117" t="e">
        <f>#REF!</f>
        <v>#REF!</v>
      </c>
      <c r="F1856" s="117" t="e">
        <f>#REF!</f>
        <v>#REF!</v>
      </c>
    </row>
    <row r="1857" spans="1:6" s="7" customFormat="1" ht="33.75" hidden="1" outlineLevel="5">
      <c r="A1857" s="56" t="s">
        <v>478</v>
      </c>
      <c r="B1857" s="58" t="s">
        <v>442</v>
      </c>
      <c r="C1857" s="54">
        <v>123674.8</v>
      </c>
      <c r="D1857" s="59">
        <f t="shared" si="39"/>
        <v>123674.8</v>
      </c>
      <c r="E1857" s="117" t="e">
        <f>#REF!</f>
        <v>#REF!</v>
      </c>
      <c r="F1857" s="117" t="e">
        <f>#REF!</f>
        <v>#REF!</v>
      </c>
    </row>
    <row r="1858" spans="1:6" s="7" customFormat="1" ht="15.75" hidden="1" outlineLevel="6">
      <c r="A1858" s="56" t="s">
        <v>26</v>
      </c>
      <c r="B1858" s="58" t="s">
        <v>442</v>
      </c>
      <c r="C1858" s="54">
        <v>123674.8</v>
      </c>
      <c r="D1858" s="59">
        <f t="shared" si="39"/>
        <v>123674.8</v>
      </c>
      <c r="E1858" s="117" t="e">
        <f>#REF!</f>
        <v>#REF!</v>
      </c>
      <c r="F1858" s="117" t="e">
        <f>#REF!</f>
        <v>#REF!</v>
      </c>
    </row>
    <row r="1859" spans="1:6" s="7" customFormat="1" ht="15.75" hidden="1" outlineLevel="7">
      <c r="A1859" s="56" t="s">
        <v>28</v>
      </c>
      <c r="B1859" s="61" t="s">
        <v>442</v>
      </c>
      <c r="C1859" s="62">
        <v>123674.8</v>
      </c>
      <c r="D1859" s="59">
        <f t="shared" si="39"/>
        <v>123674.8</v>
      </c>
      <c r="E1859" s="117" t="e">
        <f>#REF!</f>
        <v>#REF!</v>
      </c>
      <c r="F1859" s="117" t="e">
        <f>#REF!</f>
        <v>#REF!</v>
      </c>
    </row>
    <row r="1860" spans="1:6" s="7" customFormat="1" ht="15.75" hidden="1" outlineLevel="5">
      <c r="A1860" s="30" t="s">
        <v>32</v>
      </c>
      <c r="B1860" s="58" t="s">
        <v>442</v>
      </c>
      <c r="C1860" s="54">
        <v>248994.5</v>
      </c>
      <c r="D1860" s="59">
        <f t="shared" si="39"/>
        <v>248994.5</v>
      </c>
      <c r="E1860" s="117" t="e">
        <f>#REF!</f>
        <v>#REF!</v>
      </c>
      <c r="F1860" s="117" t="e">
        <f>#REF!</f>
        <v>#REF!</v>
      </c>
    </row>
    <row r="1861" spans="1:6" s="7" customFormat="1" ht="15.75" hidden="1" outlineLevel="6">
      <c r="A1861" s="56" t="s">
        <v>34</v>
      </c>
      <c r="B1861" s="58" t="s">
        <v>442</v>
      </c>
      <c r="C1861" s="54">
        <v>248994.5</v>
      </c>
      <c r="D1861" s="59">
        <f t="shared" si="39"/>
        <v>248994.5</v>
      </c>
      <c r="E1861" s="117" t="e">
        <f>#REF!</f>
        <v>#REF!</v>
      </c>
      <c r="F1861" s="117" t="e">
        <f>#REF!</f>
        <v>#REF!</v>
      </c>
    </row>
    <row r="1862" spans="1:6" s="7" customFormat="1" ht="15.75" hidden="1" outlineLevel="7">
      <c r="A1862" s="56" t="s">
        <v>287</v>
      </c>
      <c r="B1862" s="61" t="s">
        <v>442</v>
      </c>
      <c r="C1862" s="62">
        <v>248994.5</v>
      </c>
      <c r="D1862" s="59">
        <f t="shared" si="39"/>
        <v>248994.5</v>
      </c>
      <c r="E1862" s="117" t="e">
        <f>#REF!</f>
        <v>#REF!</v>
      </c>
      <c r="F1862" s="117" t="e">
        <f>#REF!</f>
        <v>#REF!</v>
      </c>
    </row>
    <row r="1863" spans="1:6" s="7" customFormat="1" ht="15.75" hidden="1" outlineLevel="3">
      <c r="A1863" s="30" t="s">
        <v>332</v>
      </c>
      <c r="B1863" s="58" t="s">
        <v>442</v>
      </c>
      <c r="C1863" s="54">
        <v>110961.7</v>
      </c>
      <c r="D1863" s="59">
        <f t="shared" si="39"/>
        <v>110961.7</v>
      </c>
      <c r="E1863" s="117" t="e">
        <f>#REF!</f>
        <v>#REF!</v>
      </c>
      <c r="F1863" s="117" t="e">
        <f>#REF!</f>
        <v>#REF!</v>
      </c>
    </row>
    <row r="1864" spans="1:6" s="7" customFormat="1" ht="56.25" hidden="1" outlineLevel="5">
      <c r="A1864" s="76" t="s">
        <v>479</v>
      </c>
      <c r="B1864" s="58" t="s">
        <v>442</v>
      </c>
      <c r="C1864" s="54">
        <v>110961.7</v>
      </c>
      <c r="D1864" s="59">
        <f t="shared" si="39"/>
        <v>110961.7</v>
      </c>
      <c r="E1864" s="117" t="e">
        <f>#REF!</f>
        <v>#REF!</v>
      </c>
      <c r="F1864" s="117" t="e">
        <f>#REF!</f>
        <v>#REF!</v>
      </c>
    </row>
    <row r="1865" spans="1:6" s="7" customFormat="1" ht="15.75" hidden="1" outlineLevel="6">
      <c r="A1865" s="56" t="s">
        <v>34</v>
      </c>
      <c r="B1865" s="58" t="s">
        <v>442</v>
      </c>
      <c r="C1865" s="54">
        <v>110961.7</v>
      </c>
      <c r="D1865" s="59">
        <f t="shared" si="39"/>
        <v>110961.7</v>
      </c>
      <c r="E1865" s="117" t="e">
        <f>#REF!</f>
        <v>#REF!</v>
      </c>
      <c r="F1865" s="117" t="e">
        <f>#REF!</f>
        <v>#REF!</v>
      </c>
    </row>
    <row r="1866" spans="1:6" s="7" customFormat="1" ht="15.75" hidden="1" outlineLevel="7">
      <c r="A1866" s="56" t="s">
        <v>428</v>
      </c>
      <c r="B1866" s="61" t="s">
        <v>442</v>
      </c>
      <c r="C1866" s="62">
        <v>110961.7</v>
      </c>
      <c r="D1866" s="59">
        <f t="shared" si="39"/>
        <v>110961.7</v>
      </c>
      <c r="E1866" s="117" t="e">
        <f>#REF!</f>
        <v>#REF!</v>
      </c>
      <c r="F1866" s="117" t="e">
        <f>#REF!</f>
        <v>#REF!</v>
      </c>
    </row>
    <row r="1867" spans="1:6" s="7" customFormat="1" ht="15.75" hidden="1" outlineLevel="3">
      <c r="A1867" s="30" t="s">
        <v>433</v>
      </c>
      <c r="B1867" s="58" t="s">
        <v>442</v>
      </c>
      <c r="C1867" s="54">
        <v>3140</v>
      </c>
      <c r="D1867" s="59">
        <f t="shared" si="39"/>
        <v>3140</v>
      </c>
      <c r="E1867" s="117" t="e">
        <f>#REF!</f>
        <v>#REF!</v>
      </c>
      <c r="F1867" s="117" t="e">
        <f>#REF!</f>
        <v>#REF!</v>
      </c>
    </row>
    <row r="1868" spans="1:6" s="7" customFormat="1" ht="33.75" hidden="1" outlineLevel="5">
      <c r="A1868" s="56" t="s">
        <v>480</v>
      </c>
      <c r="B1868" s="58" t="s">
        <v>442</v>
      </c>
      <c r="C1868" s="54">
        <v>3140</v>
      </c>
      <c r="D1868" s="59">
        <f t="shared" si="39"/>
        <v>3140</v>
      </c>
      <c r="E1868" s="117" t="e">
        <f>#REF!</f>
        <v>#REF!</v>
      </c>
      <c r="F1868" s="117" t="e">
        <f>#REF!</f>
        <v>#REF!</v>
      </c>
    </row>
    <row r="1869" spans="1:6" s="7" customFormat="1" ht="15.75" hidden="1" outlineLevel="6">
      <c r="A1869" s="56" t="s">
        <v>34</v>
      </c>
      <c r="B1869" s="58" t="s">
        <v>442</v>
      </c>
      <c r="C1869" s="54">
        <v>3140</v>
      </c>
      <c r="D1869" s="59">
        <f t="shared" si="39"/>
        <v>3140</v>
      </c>
      <c r="E1869" s="117" t="e">
        <f>#REF!</f>
        <v>#REF!</v>
      </c>
      <c r="F1869" s="117" t="e">
        <f>#REF!</f>
        <v>#REF!</v>
      </c>
    </row>
    <row r="1870" spans="1:6" s="7" customFormat="1" ht="15.75" hidden="1" outlineLevel="7">
      <c r="A1870" s="56" t="s">
        <v>66</v>
      </c>
      <c r="B1870" s="61" t="s">
        <v>442</v>
      </c>
      <c r="C1870" s="62">
        <v>3140</v>
      </c>
      <c r="D1870" s="59">
        <f t="shared" si="39"/>
        <v>3140</v>
      </c>
      <c r="E1870" s="117" t="e">
        <f>#REF!</f>
        <v>#REF!</v>
      </c>
      <c r="F1870" s="117" t="e">
        <f>#REF!</f>
        <v>#REF!</v>
      </c>
    </row>
    <row r="1871" spans="1:6" s="7" customFormat="1" ht="15.75" hidden="1" outlineLevel="3">
      <c r="A1871" s="30" t="s">
        <v>66</v>
      </c>
      <c r="B1871" s="58" t="s">
        <v>442</v>
      </c>
      <c r="C1871" s="54">
        <v>205881</v>
      </c>
      <c r="D1871" s="59">
        <f t="shared" si="39"/>
        <v>205881</v>
      </c>
      <c r="E1871" s="117" t="e">
        <f>#REF!</f>
        <v>#REF!</v>
      </c>
      <c r="F1871" s="117" t="e">
        <f>#REF!</f>
        <v>#REF!</v>
      </c>
    </row>
    <row r="1872" spans="1:6" s="7" customFormat="1" ht="22.5" hidden="1" outlineLevel="5">
      <c r="A1872" s="56" t="s">
        <v>481</v>
      </c>
      <c r="B1872" s="58" t="s">
        <v>442</v>
      </c>
      <c r="C1872" s="54">
        <v>205881</v>
      </c>
      <c r="D1872" s="59">
        <f t="shared" si="39"/>
        <v>205881</v>
      </c>
      <c r="E1872" s="117" t="e">
        <f>#REF!</f>
        <v>#REF!</v>
      </c>
      <c r="F1872" s="117" t="e">
        <f>#REF!</f>
        <v>#REF!</v>
      </c>
    </row>
    <row r="1873" spans="1:6" s="7" customFormat="1" ht="15.75" hidden="1" outlineLevel="6">
      <c r="A1873" s="56" t="s">
        <v>34</v>
      </c>
      <c r="B1873" s="58" t="s">
        <v>442</v>
      </c>
      <c r="C1873" s="54">
        <v>205881</v>
      </c>
      <c r="D1873" s="59">
        <f t="shared" si="39"/>
        <v>205881</v>
      </c>
      <c r="E1873" s="117" t="e">
        <f>#REF!</f>
        <v>#REF!</v>
      </c>
      <c r="F1873" s="117" t="e">
        <f>#REF!</f>
        <v>#REF!</v>
      </c>
    </row>
    <row r="1874" spans="1:6" s="7" customFormat="1" ht="15.75" hidden="1" outlineLevel="7">
      <c r="A1874" s="56" t="s">
        <v>428</v>
      </c>
      <c r="B1874" s="61" t="s">
        <v>442</v>
      </c>
      <c r="C1874" s="62">
        <v>205881</v>
      </c>
      <c r="D1874" s="59">
        <f t="shared" si="39"/>
        <v>205881</v>
      </c>
      <c r="E1874" s="117" t="e">
        <f>#REF!</f>
        <v>#REF!</v>
      </c>
      <c r="F1874" s="117" t="e">
        <f>#REF!</f>
        <v>#REF!</v>
      </c>
    </row>
    <row r="1875" spans="1:6" s="7" customFormat="1" ht="15.75" hidden="1" outlineLevel="3">
      <c r="A1875" s="30" t="s">
        <v>449</v>
      </c>
      <c r="B1875" s="58" t="s">
        <v>442</v>
      </c>
      <c r="C1875" s="54">
        <v>412232.4</v>
      </c>
      <c r="D1875" s="59">
        <f t="shared" si="39"/>
        <v>412232.4</v>
      </c>
      <c r="E1875" s="117" t="e">
        <f>#REF!</f>
        <v>#REF!</v>
      </c>
      <c r="F1875" s="117" t="e">
        <f>#REF!</f>
        <v>#REF!</v>
      </c>
    </row>
    <row r="1876" spans="1:6" s="7" customFormat="1" ht="90" hidden="1" outlineLevel="5">
      <c r="A1876" s="76" t="s">
        <v>482</v>
      </c>
      <c r="B1876" s="58" t="s">
        <v>442</v>
      </c>
      <c r="C1876" s="54">
        <v>412232.4</v>
      </c>
      <c r="D1876" s="59">
        <f t="shared" si="39"/>
        <v>412232.4</v>
      </c>
      <c r="E1876" s="117" t="e">
        <f>#REF!</f>
        <v>#REF!</v>
      </c>
      <c r="F1876" s="117" t="e">
        <f>#REF!</f>
        <v>#REF!</v>
      </c>
    </row>
    <row r="1877" spans="1:6" s="7" customFormat="1" ht="15.75" hidden="1" outlineLevel="6">
      <c r="A1877" s="56" t="s">
        <v>34</v>
      </c>
      <c r="B1877" s="58" t="s">
        <v>442</v>
      </c>
      <c r="C1877" s="54">
        <v>412232.4</v>
      </c>
      <c r="D1877" s="59">
        <f t="shared" si="39"/>
        <v>412232.4</v>
      </c>
      <c r="E1877" s="117" t="e">
        <f>#REF!</f>
        <v>#REF!</v>
      </c>
      <c r="F1877" s="117" t="e">
        <f>#REF!</f>
        <v>#REF!</v>
      </c>
    </row>
    <row r="1878" spans="1:6" s="7" customFormat="1" ht="15.75" hidden="1" outlineLevel="7">
      <c r="A1878" s="56" t="s">
        <v>428</v>
      </c>
      <c r="B1878" s="61" t="s">
        <v>442</v>
      </c>
      <c r="C1878" s="62">
        <v>412232.4</v>
      </c>
      <c r="D1878" s="59">
        <f t="shared" si="39"/>
        <v>412232.4</v>
      </c>
      <c r="E1878" s="117" t="e">
        <f>#REF!</f>
        <v>#REF!</v>
      </c>
      <c r="F1878" s="117" t="e">
        <f>#REF!</f>
        <v>#REF!</v>
      </c>
    </row>
    <row r="1879" spans="1:6" s="7" customFormat="1" ht="15.75" hidden="1" outlineLevel="3">
      <c r="A1879" s="30" t="s">
        <v>433</v>
      </c>
      <c r="B1879" s="58" t="s">
        <v>442</v>
      </c>
      <c r="C1879" s="54">
        <v>26325.9</v>
      </c>
      <c r="D1879" s="59">
        <f t="shared" si="39"/>
        <v>26325.9</v>
      </c>
      <c r="E1879" s="117" t="e">
        <f>#REF!</f>
        <v>#REF!</v>
      </c>
      <c r="F1879" s="117" t="e">
        <f>#REF!</f>
        <v>#REF!</v>
      </c>
    </row>
    <row r="1880" spans="1:6" s="7" customFormat="1" ht="33.75" hidden="1" outlineLevel="5">
      <c r="A1880" s="56" t="s">
        <v>483</v>
      </c>
      <c r="B1880" s="58" t="s">
        <v>442</v>
      </c>
      <c r="C1880" s="54">
        <v>26325.9</v>
      </c>
      <c r="D1880" s="59">
        <f t="shared" si="39"/>
        <v>26325.9</v>
      </c>
      <c r="E1880" s="117" t="e">
        <f>#REF!</f>
        <v>#REF!</v>
      </c>
      <c r="F1880" s="117" t="e">
        <f>#REF!</f>
        <v>#REF!</v>
      </c>
    </row>
    <row r="1881" spans="1:6" s="7" customFormat="1" ht="15.75" hidden="1" outlineLevel="6">
      <c r="A1881" s="56" t="s">
        <v>34</v>
      </c>
      <c r="B1881" s="58" t="s">
        <v>442</v>
      </c>
      <c r="C1881" s="54">
        <v>26325.9</v>
      </c>
      <c r="D1881" s="59">
        <f t="shared" ref="D1881:D1944" si="40">C1881</f>
        <v>26325.9</v>
      </c>
      <c r="E1881" s="117" t="e">
        <f>#REF!</f>
        <v>#REF!</v>
      </c>
      <c r="F1881" s="117" t="e">
        <f>#REF!</f>
        <v>#REF!</v>
      </c>
    </row>
    <row r="1882" spans="1:6" s="7" customFormat="1" ht="15.75" hidden="1" outlineLevel="7">
      <c r="A1882" s="56" t="s">
        <v>428</v>
      </c>
      <c r="B1882" s="61" t="s">
        <v>442</v>
      </c>
      <c r="C1882" s="62">
        <v>26325.9</v>
      </c>
      <c r="D1882" s="59">
        <f t="shared" si="40"/>
        <v>26325.9</v>
      </c>
      <c r="E1882" s="117" t="e">
        <f>#REF!</f>
        <v>#REF!</v>
      </c>
      <c r="F1882" s="117" t="e">
        <f>#REF!</f>
        <v>#REF!</v>
      </c>
    </row>
    <row r="1883" spans="1:6" s="7" customFormat="1" ht="15.75" hidden="1" outlineLevel="3">
      <c r="A1883" s="30" t="s">
        <v>433</v>
      </c>
      <c r="B1883" s="58" t="s">
        <v>442</v>
      </c>
      <c r="C1883" s="54">
        <v>1027</v>
      </c>
      <c r="D1883" s="59">
        <f t="shared" si="40"/>
        <v>1027</v>
      </c>
      <c r="E1883" s="117" t="e">
        <f>#REF!</f>
        <v>#REF!</v>
      </c>
      <c r="F1883" s="117" t="e">
        <f>#REF!</f>
        <v>#REF!</v>
      </c>
    </row>
    <row r="1884" spans="1:6" s="7" customFormat="1" ht="33.75" hidden="1" outlineLevel="5">
      <c r="A1884" s="56" t="s">
        <v>484</v>
      </c>
      <c r="B1884" s="58" t="s">
        <v>442</v>
      </c>
      <c r="C1884" s="54">
        <v>1027</v>
      </c>
      <c r="D1884" s="59">
        <f t="shared" si="40"/>
        <v>1027</v>
      </c>
      <c r="E1884" s="117" t="e">
        <f>#REF!</f>
        <v>#REF!</v>
      </c>
      <c r="F1884" s="117" t="e">
        <f>#REF!</f>
        <v>#REF!</v>
      </c>
    </row>
    <row r="1885" spans="1:6" s="7" customFormat="1" ht="15.75" hidden="1" outlineLevel="6">
      <c r="A1885" s="56" t="s">
        <v>34</v>
      </c>
      <c r="B1885" s="58" t="s">
        <v>442</v>
      </c>
      <c r="C1885" s="54">
        <v>1027</v>
      </c>
      <c r="D1885" s="59">
        <f t="shared" si="40"/>
        <v>1027</v>
      </c>
      <c r="E1885" s="117" t="e">
        <f>#REF!</f>
        <v>#REF!</v>
      </c>
      <c r="F1885" s="117" t="e">
        <f>#REF!</f>
        <v>#REF!</v>
      </c>
    </row>
    <row r="1886" spans="1:6" s="7" customFormat="1" ht="15.75" hidden="1" outlineLevel="7">
      <c r="A1886" s="56" t="s">
        <v>428</v>
      </c>
      <c r="B1886" s="61" t="s">
        <v>442</v>
      </c>
      <c r="C1886" s="62">
        <v>1027</v>
      </c>
      <c r="D1886" s="59">
        <f t="shared" si="40"/>
        <v>1027</v>
      </c>
      <c r="E1886" s="117" t="e">
        <f>#REF!</f>
        <v>#REF!</v>
      </c>
      <c r="F1886" s="117" t="e">
        <f>#REF!</f>
        <v>#REF!</v>
      </c>
    </row>
    <row r="1887" spans="1:6" s="7" customFormat="1" ht="15.75" hidden="1" outlineLevel="2">
      <c r="A1887" s="30" t="s">
        <v>433</v>
      </c>
      <c r="B1887" s="58" t="s">
        <v>442</v>
      </c>
      <c r="C1887" s="54">
        <v>935043.3</v>
      </c>
      <c r="D1887" s="59">
        <f t="shared" si="40"/>
        <v>935043.3</v>
      </c>
      <c r="E1887" s="117" t="e">
        <f>#REF!</f>
        <v>#REF!</v>
      </c>
      <c r="F1887" s="117" t="e">
        <f>#REF!</f>
        <v>#REF!</v>
      </c>
    </row>
    <row r="1888" spans="1:6" s="7" customFormat="1" ht="15.75" hidden="1" outlineLevel="3">
      <c r="A1888" s="56" t="s">
        <v>146</v>
      </c>
      <c r="B1888" s="58" t="s">
        <v>442</v>
      </c>
      <c r="C1888" s="54">
        <v>935043.3</v>
      </c>
      <c r="D1888" s="59">
        <f t="shared" si="40"/>
        <v>935043.3</v>
      </c>
      <c r="E1888" s="117" t="e">
        <f>#REF!</f>
        <v>#REF!</v>
      </c>
      <c r="F1888" s="117" t="e">
        <f>#REF!</f>
        <v>#REF!</v>
      </c>
    </row>
    <row r="1889" spans="1:6" s="7" customFormat="1" ht="15.75" hidden="1" outlineLevel="4">
      <c r="A1889" s="56" t="s">
        <v>485</v>
      </c>
      <c r="B1889" s="58" t="s">
        <v>442</v>
      </c>
      <c r="C1889" s="54">
        <v>935043.3</v>
      </c>
      <c r="D1889" s="59">
        <f t="shared" si="40"/>
        <v>935043.3</v>
      </c>
      <c r="E1889" s="117" t="e">
        <f>#REF!</f>
        <v>#REF!</v>
      </c>
      <c r="F1889" s="117" t="e">
        <f>#REF!</f>
        <v>#REF!</v>
      </c>
    </row>
    <row r="1890" spans="1:6" s="7" customFormat="1" ht="15.75" hidden="1" outlineLevel="5">
      <c r="A1890" s="56" t="s">
        <v>486</v>
      </c>
      <c r="B1890" s="58" t="s">
        <v>442</v>
      </c>
      <c r="C1890" s="54">
        <v>837265.4</v>
      </c>
      <c r="D1890" s="59">
        <f t="shared" si="40"/>
        <v>837265.4</v>
      </c>
      <c r="E1890" s="117" t="e">
        <f>#REF!</f>
        <v>#REF!</v>
      </c>
      <c r="F1890" s="117" t="e">
        <f>#REF!</f>
        <v>#REF!</v>
      </c>
    </row>
    <row r="1891" spans="1:6" s="7" customFormat="1" ht="15.75" hidden="1" outlineLevel="6">
      <c r="A1891" s="56" t="s">
        <v>34</v>
      </c>
      <c r="B1891" s="58" t="s">
        <v>442</v>
      </c>
      <c r="C1891" s="54">
        <v>790872.6</v>
      </c>
      <c r="D1891" s="59">
        <f t="shared" si="40"/>
        <v>790872.6</v>
      </c>
      <c r="E1891" s="117" t="e">
        <f>#REF!</f>
        <v>#REF!</v>
      </c>
      <c r="F1891" s="117" t="e">
        <f>#REF!</f>
        <v>#REF!</v>
      </c>
    </row>
    <row r="1892" spans="1:6" s="7" customFormat="1" ht="15.75" hidden="1" outlineLevel="7">
      <c r="A1892" s="56" t="s">
        <v>287</v>
      </c>
      <c r="B1892" s="61" t="s">
        <v>442</v>
      </c>
      <c r="C1892" s="62">
        <v>786205.7</v>
      </c>
      <c r="D1892" s="59">
        <f t="shared" si="40"/>
        <v>786205.7</v>
      </c>
      <c r="E1892" s="117" t="e">
        <f>#REF!</f>
        <v>#REF!</v>
      </c>
      <c r="F1892" s="117" t="e">
        <f>#REF!</f>
        <v>#REF!</v>
      </c>
    </row>
    <row r="1893" spans="1:6" s="7" customFormat="1" ht="22.5" hidden="1" outlineLevel="7">
      <c r="A1893" s="30" t="s">
        <v>288</v>
      </c>
      <c r="B1893" s="61" t="s">
        <v>442</v>
      </c>
      <c r="C1893" s="62">
        <v>4666.8999999999996</v>
      </c>
      <c r="D1893" s="59">
        <f t="shared" si="40"/>
        <v>4666.8999999999996</v>
      </c>
      <c r="E1893" s="117" t="e">
        <f>#REF!</f>
        <v>#REF!</v>
      </c>
      <c r="F1893" s="117" t="e">
        <f>#REF!</f>
        <v>#REF!</v>
      </c>
    </row>
    <row r="1894" spans="1:6" s="7" customFormat="1" ht="15.75" hidden="1" outlineLevel="6">
      <c r="A1894" s="30" t="s">
        <v>332</v>
      </c>
      <c r="B1894" s="58" t="s">
        <v>442</v>
      </c>
      <c r="C1894" s="54">
        <v>46392.800000000003</v>
      </c>
      <c r="D1894" s="59">
        <f t="shared" si="40"/>
        <v>46392.800000000003</v>
      </c>
      <c r="E1894" s="117" t="e">
        <f>#REF!</f>
        <v>#REF!</v>
      </c>
      <c r="F1894" s="117" t="e">
        <f>#REF!</f>
        <v>#REF!</v>
      </c>
    </row>
    <row r="1895" spans="1:6" s="7" customFormat="1" ht="15.75" hidden="1" outlineLevel="7">
      <c r="A1895" s="56" t="s">
        <v>311</v>
      </c>
      <c r="B1895" s="61" t="s">
        <v>442</v>
      </c>
      <c r="C1895" s="62">
        <v>46392.800000000003</v>
      </c>
      <c r="D1895" s="59">
        <f t="shared" si="40"/>
        <v>46392.800000000003</v>
      </c>
      <c r="E1895" s="117" t="e">
        <f>#REF!</f>
        <v>#REF!</v>
      </c>
      <c r="F1895" s="117" t="e">
        <f>#REF!</f>
        <v>#REF!</v>
      </c>
    </row>
    <row r="1896" spans="1:6" s="7" customFormat="1" ht="15.75" hidden="1" outlineLevel="5">
      <c r="A1896" s="30" t="s">
        <v>311</v>
      </c>
      <c r="B1896" s="58" t="s">
        <v>442</v>
      </c>
      <c r="C1896" s="54">
        <v>97777.9</v>
      </c>
      <c r="D1896" s="59">
        <f t="shared" si="40"/>
        <v>97777.9</v>
      </c>
      <c r="E1896" s="117" t="e">
        <f>#REF!</f>
        <v>#REF!</v>
      </c>
      <c r="F1896" s="117" t="e">
        <f>#REF!</f>
        <v>#REF!</v>
      </c>
    </row>
    <row r="1897" spans="1:6" s="7" customFormat="1" ht="15.75" hidden="1" outlineLevel="6">
      <c r="A1897" s="56" t="s">
        <v>98</v>
      </c>
      <c r="B1897" s="58" t="s">
        <v>442</v>
      </c>
      <c r="C1897" s="54">
        <v>97777.9</v>
      </c>
      <c r="D1897" s="59">
        <f t="shared" si="40"/>
        <v>97777.9</v>
      </c>
      <c r="E1897" s="117" t="e">
        <f>#REF!</f>
        <v>#REF!</v>
      </c>
      <c r="F1897" s="117" t="e">
        <f>#REF!</f>
        <v>#REF!</v>
      </c>
    </row>
    <row r="1898" spans="1:6" s="7" customFormat="1" ht="15.75" hidden="1" outlineLevel="7">
      <c r="A1898" s="56" t="s">
        <v>487</v>
      </c>
      <c r="B1898" s="61" t="s">
        <v>442</v>
      </c>
      <c r="C1898" s="62">
        <v>97777.9</v>
      </c>
      <c r="D1898" s="59">
        <f t="shared" si="40"/>
        <v>97777.9</v>
      </c>
      <c r="E1898" s="117" t="e">
        <f>#REF!</f>
        <v>#REF!</v>
      </c>
      <c r="F1898" s="117" t="e">
        <f>#REF!</f>
        <v>#REF!</v>
      </c>
    </row>
    <row r="1899" spans="1:6" s="7" customFormat="1" ht="15.75" hidden="1" outlineLevel="2">
      <c r="A1899" s="30" t="s">
        <v>487</v>
      </c>
      <c r="B1899" s="58" t="s">
        <v>442</v>
      </c>
      <c r="C1899" s="54">
        <v>374122.9</v>
      </c>
      <c r="D1899" s="59">
        <f t="shared" si="40"/>
        <v>374122.9</v>
      </c>
      <c r="E1899" s="117" t="e">
        <f>#REF!</f>
        <v>#REF!</v>
      </c>
      <c r="F1899" s="117" t="e">
        <f>#REF!</f>
        <v>#REF!</v>
      </c>
    </row>
    <row r="1900" spans="1:6" s="7" customFormat="1" ht="15.75" hidden="1" outlineLevel="3">
      <c r="A1900" s="56" t="s">
        <v>116</v>
      </c>
      <c r="B1900" s="58" t="s">
        <v>442</v>
      </c>
      <c r="C1900" s="54">
        <v>180000</v>
      </c>
      <c r="D1900" s="59">
        <f t="shared" si="40"/>
        <v>180000</v>
      </c>
      <c r="E1900" s="117" t="e">
        <f>#REF!</f>
        <v>#REF!</v>
      </c>
      <c r="F1900" s="117" t="e">
        <f>#REF!</f>
        <v>#REF!</v>
      </c>
    </row>
    <row r="1901" spans="1:6" s="7" customFormat="1" ht="22.5" hidden="1" outlineLevel="5">
      <c r="A1901" s="56" t="s">
        <v>302</v>
      </c>
      <c r="B1901" s="58" t="s">
        <v>442</v>
      </c>
      <c r="C1901" s="54">
        <v>180000</v>
      </c>
      <c r="D1901" s="59">
        <f t="shared" si="40"/>
        <v>180000</v>
      </c>
      <c r="E1901" s="117" t="e">
        <f>#REF!</f>
        <v>#REF!</v>
      </c>
      <c r="F1901" s="117" t="e">
        <f>#REF!</f>
        <v>#REF!</v>
      </c>
    </row>
    <row r="1902" spans="1:6" s="7" customFormat="1" ht="15.75" hidden="1" outlineLevel="6">
      <c r="A1902" s="56" t="s">
        <v>34</v>
      </c>
      <c r="B1902" s="58" t="s">
        <v>442</v>
      </c>
      <c r="C1902" s="54">
        <v>180000</v>
      </c>
      <c r="D1902" s="59">
        <f t="shared" si="40"/>
        <v>180000</v>
      </c>
      <c r="E1902" s="117" t="e">
        <f>#REF!</f>
        <v>#REF!</v>
      </c>
      <c r="F1902" s="117" t="e">
        <f>#REF!</f>
        <v>#REF!</v>
      </c>
    </row>
    <row r="1903" spans="1:6" s="7" customFormat="1" ht="15.75" hidden="1" outlineLevel="7">
      <c r="A1903" s="56" t="s">
        <v>287</v>
      </c>
      <c r="B1903" s="61" t="s">
        <v>442</v>
      </c>
      <c r="C1903" s="62">
        <v>180000</v>
      </c>
      <c r="D1903" s="59">
        <f t="shared" si="40"/>
        <v>180000</v>
      </c>
      <c r="E1903" s="117" t="e">
        <f>#REF!</f>
        <v>#REF!</v>
      </c>
      <c r="F1903" s="117" t="e">
        <f>#REF!</f>
        <v>#REF!</v>
      </c>
    </row>
    <row r="1904" spans="1:6" s="7" customFormat="1" ht="15.75" hidden="1" outlineLevel="3">
      <c r="A1904" s="30" t="s">
        <v>456</v>
      </c>
      <c r="B1904" s="58" t="s">
        <v>442</v>
      </c>
      <c r="C1904" s="54">
        <v>165810</v>
      </c>
      <c r="D1904" s="59">
        <f t="shared" si="40"/>
        <v>165810</v>
      </c>
      <c r="E1904" s="117" t="e">
        <f>#REF!</f>
        <v>#REF!</v>
      </c>
      <c r="F1904" s="117" t="e">
        <f>#REF!</f>
        <v>#REF!</v>
      </c>
    </row>
    <row r="1905" spans="1:6" s="7" customFormat="1" ht="22.5" hidden="1" outlineLevel="5">
      <c r="A1905" s="56" t="s">
        <v>488</v>
      </c>
      <c r="B1905" s="58" t="s">
        <v>442</v>
      </c>
      <c r="C1905" s="54">
        <v>165810</v>
      </c>
      <c r="D1905" s="59">
        <f t="shared" si="40"/>
        <v>165810</v>
      </c>
      <c r="E1905" s="117" t="e">
        <f>#REF!</f>
        <v>#REF!</v>
      </c>
      <c r="F1905" s="117" t="e">
        <f>#REF!</f>
        <v>#REF!</v>
      </c>
    </row>
    <row r="1906" spans="1:6" s="7" customFormat="1" ht="15.75" hidden="1" outlineLevel="6">
      <c r="A1906" s="56" t="s">
        <v>98</v>
      </c>
      <c r="B1906" s="58" t="s">
        <v>442</v>
      </c>
      <c r="C1906" s="54">
        <v>165810</v>
      </c>
      <c r="D1906" s="59">
        <f t="shared" si="40"/>
        <v>165810</v>
      </c>
      <c r="E1906" s="117" t="e">
        <f>#REF!</f>
        <v>#REF!</v>
      </c>
      <c r="F1906" s="117" t="e">
        <f>#REF!</f>
        <v>#REF!</v>
      </c>
    </row>
    <row r="1907" spans="1:6" s="7" customFormat="1" ht="15.75" hidden="1" outlineLevel="7">
      <c r="A1907" s="56" t="s">
        <v>178</v>
      </c>
      <c r="B1907" s="61" t="s">
        <v>442</v>
      </c>
      <c r="C1907" s="62">
        <v>165810</v>
      </c>
      <c r="D1907" s="59">
        <f t="shared" si="40"/>
        <v>165810</v>
      </c>
      <c r="E1907" s="117" t="e">
        <f>#REF!</f>
        <v>#REF!</v>
      </c>
      <c r="F1907" s="117" t="e">
        <f>#REF!</f>
        <v>#REF!</v>
      </c>
    </row>
    <row r="1908" spans="1:6" s="7" customFormat="1" ht="22.5" hidden="1" outlineLevel="3">
      <c r="A1908" s="30" t="s">
        <v>214</v>
      </c>
      <c r="B1908" s="58" t="s">
        <v>442</v>
      </c>
      <c r="C1908" s="54">
        <v>4392</v>
      </c>
      <c r="D1908" s="59">
        <f t="shared" si="40"/>
        <v>4392</v>
      </c>
      <c r="E1908" s="117" t="e">
        <f>#REF!</f>
        <v>#REF!</v>
      </c>
      <c r="F1908" s="117" t="e">
        <f>#REF!</f>
        <v>#REF!</v>
      </c>
    </row>
    <row r="1909" spans="1:6" s="7" customFormat="1" ht="22.5" hidden="1" outlineLevel="4">
      <c r="A1909" s="56" t="s">
        <v>489</v>
      </c>
      <c r="B1909" s="58" t="s">
        <v>442</v>
      </c>
      <c r="C1909" s="54">
        <v>4392</v>
      </c>
      <c r="D1909" s="59">
        <f t="shared" si="40"/>
        <v>4392</v>
      </c>
      <c r="E1909" s="117" t="e">
        <f>#REF!</f>
        <v>#REF!</v>
      </c>
      <c r="F1909" s="117" t="e">
        <f>#REF!</f>
        <v>#REF!</v>
      </c>
    </row>
    <row r="1910" spans="1:6" s="7" customFormat="1" ht="22.5" hidden="1" outlineLevel="5">
      <c r="A1910" s="56" t="s">
        <v>490</v>
      </c>
      <c r="B1910" s="58" t="s">
        <v>442</v>
      </c>
      <c r="C1910" s="54">
        <v>4392</v>
      </c>
      <c r="D1910" s="59">
        <f t="shared" si="40"/>
        <v>4392</v>
      </c>
      <c r="E1910" s="117" t="e">
        <f>#REF!</f>
        <v>#REF!</v>
      </c>
      <c r="F1910" s="117" t="e">
        <f>#REF!</f>
        <v>#REF!</v>
      </c>
    </row>
    <row r="1911" spans="1:6" s="7" customFormat="1" ht="15.75" hidden="1" outlineLevel="6">
      <c r="A1911" s="56" t="s">
        <v>34</v>
      </c>
      <c r="B1911" s="58" t="s">
        <v>442</v>
      </c>
      <c r="C1911" s="54">
        <v>4392</v>
      </c>
      <c r="D1911" s="59">
        <f t="shared" si="40"/>
        <v>4392</v>
      </c>
      <c r="E1911" s="117" t="e">
        <f>#REF!</f>
        <v>#REF!</v>
      </c>
      <c r="F1911" s="117" t="e">
        <f>#REF!</f>
        <v>#REF!</v>
      </c>
    </row>
    <row r="1912" spans="1:6" s="7" customFormat="1" ht="15.75" hidden="1" outlineLevel="7">
      <c r="A1912" s="56" t="s">
        <v>287</v>
      </c>
      <c r="B1912" s="61" t="s">
        <v>442</v>
      </c>
      <c r="C1912" s="62">
        <v>4392</v>
      </c>
      <c r="D1912" s="59">
        <f t="shared" si="40"/>
        <v>4392</v>
      </c>
      <c r="E1912" s="117" t="e">
        <f>#REF!</f>
        <v>#REF!</v>
      </c>
      <c r="F1912" s="117" t="e">
        <f>#REF!</f>
        <v>#REF!</v>
      </c>
    </row>
    <row r="1913" spans="1:6" s="7" customFormat="1" ht="15.75" hidden="1" outlineLevel="3">
      <c r="A1913" s="30" t="s">
        <v>456</v>
      </c>
      <c r="B1913" s="58" t="s">
        <v>442</v>
      </c>
      <c r="C1913" s="54">
        <v>23920.9</v>
      </c>
      <c r="D1913" s="59">
        <f t="shared" si="40"/>
        <v>23920.9</v>
      </c>
      <c r="E1913" s="117" t="e">
        <f>#REF!</f>
        <v>#REF!</v>
      </c>
      <c r="F1913" s="117" t="e">
        <f>#REF!</f>
        <v>#REF!</v>
      </c>
    </row>
    <row r="1914" spans="1:6" s="7" customFormat="1" ht="22.5" hidden="1" outlineLevel="4">
      <c r="A1914" s="56" t="s">
        <v>215</v>
      </c>
      <c r="B1914" s="58" t="s">
        <v>442</v>
      </c>
      <c r="C1914" s="54">
        <v>23920.9</v>
      </c>
      <c r="D1914" s="59">
        <f t="shared" si="40"/>
        <v>23920.9</v>
      </c>
      <c r="E1914" s="117" t="e">
        <f>#REF!</f>
        <v>#REF!</v>
      </c>
      <c r="F1914" s="117" t="e">
        <f>#REF!</f>
        <v>#REF!</v>
      </c>
    </row>
    <row r="1915" spans="1:6" s="7" customFormat="1" ht="22.5" hidden="1" outlineLevel="5">
      <c r="A1915" s="56" t="s">
        <v>491</v>
      </c>
      <c r="B1915" s="58" t="s">
        <v>442</v>
      </c>
      <c r="C1915" s="54">
        <v>23920.9</v>
      </c>
      <c r="D1915" s="59">
        <f t="shared" si="40"/>
        <v>23920.9</v>
      </c>
      <c r="E1915" s="117" t="e">
        <f>#REF!</f>
        <v>#REF!</v>
      </c>
      <c r="F1915" s="117" t="e">
        <f>#REF!</f>
        <v>#REF!</v>
      </c>
    </row>
    <row r="1916" spans="1:6" s="7" customFormat="1" ht="15.75" hidden="1" outlineLevel="6">
      <c r="A1916" s="56" t="s">
        <v>34</v>
      </c>
      <c r="B1916" s="58" t="s">
        <v>442</v>
      </c>
      <c r="C1916" s="54">
        <v>23920.9</v>
      </c>
      <c r="D1916" s="59">
        <f t="shared" si="40"/>
        <v>23920.9</v>
      </c>
      <c r="E1916" s="117" t="e">
        <f>#REF!</f>
        <v>#REF!</v>
      </c>
      <c r="F1916" s="117" t="e">
        <f>#REF!</f>
        <v>#REF!</v>
      </c>
    </row>
    <row r="1917" spans="1:6" s="7" customFormat="1" ht="15.75" hidden="1" outlineLevel="7">
      <c r="A1917" s="56" t="s">
        <v>287</v>
      </c>
      <c r="B1917" s="61" t="s">
        <v>442</v>
      </c>
      <c r="C1917" s="62">
        <v>23920.9</v>
      </c>
      <c r="D1917" s="59">
        <f t="shared" si="40"/>
        <v>23920.9</v>
      </c>
      <c r="E1917" s="117" t="e">
        <f>#REF!</f>
        <v>#REF!</v>
      </c>
      <c r="F1917" s="117" t="e">
        <f>#REF!</f>
        <v>#REF!</v>
      </c>
    </row>
    <row r="1918" spans="1:6" s="7" customFormat="1" ht="15.75" hidden="1" outlineLevel="1">
      <c r="A1918" s="30" t="s">
        <v>456</v>
      </c>
      <c r="B1918" s="58" t="s">
        <v>493</v>
      </c>
      <c r="C1918" s="54">
        <v>2142143.9</v>
      </c>
      <c r="D1918" s="59">
        <f t="shared" si="40"/>
        <v>2142143.9</v>
      </c>
      <c r="E1918" s="117" t="e">
        <f>#REF!</f>
        <v>#REF!</v>
      </c>
      <c r="F1918" s="117" t="e">
        <f>#REF!</f>
        <v>#REF!</v>
      </c>
    </row>
    <row r="1919" spans="1:6" s="7" customFormat="1" ht="15.75" hidden="1" outlineLevel="2">
      <c r="A1919" s="56" t="s">
        <v>492</v>
      </c>
      <c r="B1919" s="58" t="s">
        <v>493</v>
      </c>
      <c r="C1919" s="54">
        <v>2140996.4</v>
      </c>
      <c r="D1919" s="59">
        <f t="shared" si="40"/>
        <v>2140996.4</v>
      </c>
      <c r="E1919" s="117" t="e">
        <f>#REF!</f>
        <v>#REF!</v>
      </c>
      <c r="F1919" s="117" t="e">
        <f>#REF!</f>
        <v>#REF!</v>
      </c>
    </row>
    <row r="1920" spans="1:6" s="7" customFormat="1" ht="15.75" hidden="1" outlineLevel="3">
      <c r="A1920" s="56" t="s">
        <v>247</v>
      </c>
      <c r="B1920" s="58" t="s">
        <v>493</v>
      </c>
      <c r="C1920" s="54">
        <v>42535.9</v>
      </c>
      <c r="D1920" s="59">
        <f t="shared" si="40"/>
        <v>42535.9</v>
      </c>
      <c r="E1920" s="117" t="e">
        <f>#REF!</f>
        <v>#REF!</v>
      </c>
      <c r="F1920" s="117" t="e">
        <f>#REF!</f>
        <v>#REF!</v>
      </c>
    </row>
    <row r="1921" spans="1:6" s="7" customFormat="1" ht="22.5" hidden="1" outlineLevel="4">
      <c r="A1921" s="56" t="s">
        <v>494</v>
      </c>
      <c r="B1921" s="58" t="s">
        <v>493</v>
      </c>
      <c r="C1921" s="54">
        <v>42535.9</v>
      </c>
      <c r="D1921" s="59">
        <f t="shared" si="40"/>
        <v>42535.9</v>
      </c>
      <c r="E1921" s="117" t="e">
        <f>#REF!</f>
        <v>#REF!</v>
      </c>
      <c r="F1921" s="117" t="e">
        <f>#REF!</f>
        <v>#REF!</v>
      </c>
    </row>
    <row r="1922" spans="1:6" s="7" customFormat="1" ht="22.5" hidden="1" outlineLevel="5">
      <c r="A1922" s="56" t="s">
        <v>495</v>
      </c>
      <c r="B1922" s="58" t="s">
        <v>493</v>
      </c>
      <c r="C1922" s="54">
        <v>42535.9</v>
      </c>
      <c r="D1922" s="59">
        <f t="shared" si="40"/>
        <v>42535.9</v>
      </c>
      <c r="E1922" s="117" t="e">
        <f>#REF!</f>
        <v>#REF!</v>
      </c>
      <c r="F1922" s="117" t="e">
        <f>#REF!</f>
        <v>#REF!</v>
      </c>
    </row>
    <row r="1923" spans="1:6" s="7" customFormat="1" ht="15.75" hidden="1" outlineLevel="6">
      <c r="A1923" s="56" t="s">
        <v>34</v>
      </c>
      <c r="B1923" s="58" t="s">
        <v>493</v>
      </c>
      <c r="C1923" s="54">
        <v>42535.9</v>
      </c>
      <c r="D1923" s="59">
        <f t="shared" si="40"/>
        <v>42535.9</v>
      </c>
      <c r="E1923" s="117" t="e">
        <f>#REF!</f>
        <v>#REF!</v>
      </c>
      <c r="F1923" s="117" t="e">
        <f>#REF!</f>
        <v>#REF!</v>
      </c>
    </row>
    <row r="1924" spans="1:6" s="7" customFormat="1" ht="15.75" hidden="1" outlineLevel="7">
      <c r="A1924" s="56" t="s">
        <v>428</v>
      </c>
      <c r="B1924" s="61" t="s">
        <v>493</v>
      </c>
      <c r="C1924" s="62">
        <v>42535.9</v>
      </c>
      <c r="D1924" s="59">
        <f t="shared" si="40"/>
        <v>42535.9</v>
      </c>
      <c r="E1924" s="117" t="e">
        <f>#REF!</f>
        <v>#REF!</v>
      </c>
      <c r="F1924" s="117" t="e">
        <f>#REF!</f>
        <v>#REF!</v>
      </c>
    </row>
    <row r="1925" spans="1:6" s="7" customFormat="1" ht="15.75" hidden="1" outlineLevel="3">
      <c r="A1925" s="30" t="s">
        <v>449</v>
      </c>
      <c r="B1925" s="58" t="s">
        <v>493</v>
      </c>
      <c r="C1925" s="54">
        <v>147885.5</v>
      </c>
      <c r="D1925" s="59">
        <f t="shared" si="40"/>
        <v>147885.5</v>
      </c>
      <c r="E1925" s="117" t="e">
        <f>#REF!</f>
        <v>#REF!</v>
      </c>
      <c r="F1925" s="117" t="e">
        <f>#REF!</f>
        <v>#REF!</v>
      </c>
    </row>
    <row r="1926" spans="1:6" s="7" customFormat="1" ht="22.5" hidden="1" outlineLevel="4">
      <c r="A1926" s="56" t="s">
        <v>496</v>
      </c>
      <c r="B1926" s="58" t="s">
        <v>493</v>
      </c>
      <c r="C1926" s="54">
        <v>147885.5</v>
      </c>
      <c r="D1926" s="59">
        <f t="shared" si="40"/>
        <v>147885.5</v>
      </c>
      <c r="E1926" s="117" t="e">
        <f>#REF!</f>
        <v>#REF!</v>
      </c>
      <c r="F1926" s="117" t="e">
        <f>#REF!</f>
        <v>#REF!</v>
      </c>
    </row>
    <row r="1927" spans="1:6" s="7" customFormat="1" ht="15.75" hidden="1" outlineLevel="5">
      <c r="A1927" s="56" t="s">
        <v>497</v>
      </c>
      <c r="B1927" s="58" t="s">
        <v>493</v>
      </c>
      <c r="C1927" s="54">
        <v>147885.5</v>
      </c>
      <c r="D1927" s="59">
        <f t="shared" si="40"/>
        <v>147885.5</v>
      </c>
      <c r="E1927" s="117" t="e">
        <f>#REF!</f>
        <v>#REF!</v>
      </c>
      <c r="F1927" s="117" t="e">
        <f>#REF!</f>
        <v>#REF!</v>
      </c>
    </row>
    <row r="1928" spans="1:6" s="7" customFormat="1" ht="15.75" hidden="1" outlineLevel="6">
      <c r="A1928" s="56" t="s">
        <v>34</v>
      </c>
      <c r="B1928" s="58" t="s">
        <v>493</v>
      </c>
      <c r="C1928" s="54">
        <v>147885.5</v>
      </c>
      <c r="D1928" s="59">
        <f t="shared" si="40"/>
        <v>147885.5</v>
      </c>
      <c r="E1928" s="117" t="e">
        <f>#REF!</f>
        <v>#REF!</v>
      </c>
      <c r="F1928" s="117" t="e">
        <f>#REF!</f>
        <v>#REF!</v>
      </c>
    </row>
    <row r="1929" spans="1:6" s="7" customFormat="1" ht="15.75" hidden="1" outlineLevel="7">
      <c r="A1929" s="56" t="s">
        <v>287</v>
      </c>
      <c r="B1929" s="61" t="s">
        <v>493</v>
      </c>
      <c r="C1929" s="62">
        <v>145700</v>
      </c>
      <c r="D1929" s="59">
        <f t="shared" si="40"/>
        <v>145700</v>
      </c>
      <c r="E1929" s="117" t="e">
        <f>#REF!</f>
        <v>#REF!</v>
      </c>
      <c r="F1929" s="117" t="e">
        <f>#REF!</f>
        <v>#REF!</v>
      </c>
    </row>
    <row r="1930" spans="1:6" s="7" customFormat="1" ht="22.5" hidden="1" outlineLevel="7">
      <c r="A1930" s="30" t="s">
        <v>288</v>
      </c>
      <c r="B1930" s="61" t="s">
        <v>493</v>
      </c>
      <c r="C1930" s="62">
        <v>2185.5</v>
      </c>
      <c r="D1930" s="59">
        <f t="shared" si="40"/>
        <v>2185.5</v>
      </c>
      <c r="E1930" s="117" t="e">
        <f>#REF!</f>
        <v>#REF!</v>
      </c>
      <c r="F1930" s="117" t="e">
        <f>#REF!</f>
        <v>#REF!</v>
      </c>
    </row>
    <row r="1931" spans="1:6" s="7" customFormat="1" ht="15.75" hidden="1" outlineLevel="3">
      <c r="A1931" s="30" t="s">
        <v>332</v>
      </c>
      <c r="B1931" s="58" t="s">
        <v>493</v>
      </c>
      <c r="C1931" s="54">
        <v>236877.2</v>
      </c>
      <c r="D1931" s="59">
        <f t="shared" si="40"/>
        <v>236877.2</v>
      </c>
      <c r="E1931" s="117" t="e">
        <f>#REF!</f>
        <v>#REF!</v>
      </c>
      <c r="F1931" s="117" t="e">
        <f>#REF!</f>
        <v>#REF!</v>
      </c>
    </row>
    <row r="1932" spans="1:6" s="7" customFormat="1" ht="45" hidden="1" outlineLevel="5">
      <c r="A1932" s="56" t="s">
        <v>498</v>
      </c>
      <c r="B1932" s="58" t="s">
        <v>493</v>
      </c>
      <c r="C1932" s="54">
        <v>236877.2</v>
      </c>
      <c r="D1932" s="59">
        <f t="shared" si="40"/>
        <v>236877.2</v>
      </c>
      <c r="E1932" s="117" t="e">
        <f>#REF!</f>
        <v>#REF!</v>
      </c>
      <c r="F1932" s="117" t="e">
        <f>#REF!</f>
        <v>#REF!</v>
      </c>
    </row>
    <row r="1933" spans="1:6" s="7" customFormat="1" ht="15.75" hidden="1" outlineLevel="6">
      <c r="A1933" s="56" t="s">
        <v>34</v>
      </c>
      <c r="B1933" s="58" t="s">
        <v>493</v>
      </c>
      <c r="C1933" s="54">
        <v>236877.2</v>
      </c>
      <c r="D1933" s="59">
        <f t="shared" si="40"/>
        <v>236877.2</v>
      </c>
      <c r="E1933" s="117" t="e">
        <f>#REF!</f>
        <v>#REF!</v>
      </c>
      <c r="F1933" s="117" t="e">
        <f>#REF!</f>
        <v>#REF!</v>
      </c>
    </row>
    <row r="1934" spans="1:6" s="7" customFormat="1" ht="15.75" hidden="1" outlineLevel="7">
      <c r="A1934" s="56" t="s">
        <v>428</v>
      </c>
      <c r="B1934" s="61" t="s">
        <v>493</v>
      </c>
      <c r="C1934" s="62">
        <v>236877.2</v>
      </c>
      <c r="D1934" s="59">
        <f t="shared" si="40"/>
        <v>236877.2</v>
      </c>
      <c r="E1934" s="117" t="e">
        <f>#REF!</f>
        <v>#REF!</v>
      </c>
      <c r="F1934" s="117" t="e">
        <f>#REF!</f>
        <v>#REF!</v>
      </c>
    </row>
    <row r="1935" spans="1:6" s="7" customFormat="1" ht="15.75" hidden="1" outlineLevel="3">
      <c r="A1935" s="30" t="s">
        <v>449</v>
      </c>
      <c r="B1935" s="58" t="s">
        <v>493</v>
      </c>
      <c r="C1935" s="54">
        <v>1148621.1000000001</v>
      </c>
      <c r="D1935" s="59">
        <f t="shared" si="40"/>
        <v>1148621.1000000001</v>
      </c>
      <c r="E1935" s="117" t="e">
        <f>#REF!</f>
        <v>#REF!</v>
      </c>
      <c r="F1935" s="117" t="e">
        <f>#REF!</f>
        <v>#REF!</v>
      </c>
    </row>
    <row r="1936" spans="1:6" s="7" customFormat="1" ht="45" hidden="1" outlineLevel="5">
      <c r="A1936" s="56" t="s">
        <v>499</v>
      </c>
      <c r="B1936" s="58" t="s">
        <v>493</v>
      </c>
      <c r="C1936" s="54">
        <v>1148621.1000000001</v>
      </c>
      <c r="D1936" s="59">
        <f t="shared" si="40"/>
        <v>1148621.1000000001</v>
      </c>
      <c r="E1936" s="117" t="e">
        <f>#REF!</f>
        <v>#REF!</v>
      </c>
      <c r="F1936" s="117" t="e">
        <f>#REF!</f>
        <v>#REF!</v>
      </c>
    </row>
    <row r="1937" spans="1:6" s="7" customFormat="1" ht="15.75" hidden="1" outlineLevel="6">
      <c r="A1937" s="56" t="s">
        <v>34</v>
      </c>
      <c r="B1937" s="58" t="s">
        <v>493</v>
      </c>
      <c r="C1937" s="54">
        <v>1148621.1000000001</v>
      </c>
      <c r="D1937" s="59">
        <f t="shared" si="40"/>
        <v>1148621.1000000001</v>
      </c>
      <c r="E1937" s="117" t="e">
        <f>#REF!</f>
        <v>#REF!</v>
      </c>
      <c r="F1937" s="117" t="e">
        <f>#REF!</f>
        <v>#REF!</v>
      </c>
    </row>
    <row r="1938" spans="1:6" s="7" customFormat="1" ht="15.75" hidden="1" outlineLevel="7">
      <c r="A1938" s="56" t="s">
        <v>428</v>
      </c>
      <c r="B1938" s="61" t="s">
        <v>493</v>
      </c>
      <c r="C1938" s="62">
        <v>2331.1</v>
      </c>
      <c r="D1938" s="59">
        <f t="shared" si="40"/>
        <v>2331.1</v>
      </c>
      <c r="E1938" s="117" t="e">
        <f>#REF!</f>
        <v>#REF!</v>
      </c>
      <c r="F1938" s="117" t="e">
        <f>#REF!</f>
        <v>#REF!</v>
      </c>
    </row>
    <row r="1939" spans="1:6" s="7" customFormat="1" ht="15.75" hidden="1" outlineLevel="7">
      <c r="A1939" s="30" t="s">
        <v>449</v>
      </c>
      <c r="B1939" s="61" t="s">
        <v>493</v>
      </c>
      <c r="C1939" s="62">
        <v>1146290</v>
      </c>
      <c r="D1939" s="59">
        <f t="shared" si="40"/>
        <v>1146290</v>
      </c>
      <c r="E1939" s="117" t="e">
        <f>#REF!</f>
        <v>#REF!</v>
      </c>
      <c r="F1939" s="117" t="e">
        <f>#REF!</f>
        <v>#REF!</v>
      </c>
    </row>
    <row r="1940" spans="1:6" s="7" customFormat="1" ht="15.75" hidden="1" outlineLevel="3">
      <c r="A1940" s="30" t="s">
        <v>433</v>
      </c>
      <c r="B1940" s="58" t="s">
        <v>493</v>
      </c>
      <c r="C1940" s="54">
        <v>565076.69999999995</v>
      </c>
      <c r="D1940" s="59">
        <f t="shared" si="40"/>
        <v>565076.69999999995</v>
      </c>
      <c r="E1940" s="117" t="e">
        <f>#REF!</f>
        <v>#REF!</v>
      </c>
      <c r="F1940" s="117" t="e">
        <f>#REF!</f>
        <v>#REF!</v>
      </c>
    </row>
    <row r="1941" spans="1:6" s="7" customFormat="1" ht="22.5" hidden="1" outlineLevel="5">
      <c r="A1941" s="56" t="s">
        <v>500</v>
      </c>
      <c r="B1941" s="58" t="s">
        <v>493</v>
      </c>
      <c r="C1941" s="54">
        <v>565076.69999999995</v>
      </c>
      <c r="D1941" s="59">
        <f t="shared" si="40"/>
        <v>565076.69999999995</v>
      </c>
      <c r="E1941" s="117" t="e">
        <f>#REF!</f>
        <v>#REF!</v>
      </c>
      <c r="F1941" s="117" t="e">
        <f>#REF!</f>
        <v>#REF!</v>
      </c>
    </row>
    <row r="1942" spans="1:6" s="7" customFormat="1" ht="15.75" hidden="1" outlineLevel="6">
      <c r="A1942" s="56" t="s">
        <v>34</v>
      </c>
      <c r="B1942" s="58" t="s">
        <v>493</v>
      </c>
      <c r="C1942" s="54">
        <v>565076.69999999995</v>
      </c>
      <c r="D1942" s="59">
        <f t="shared" si="40"/>
        <v>565076.69999999995</v>
      </c>
      <c r="E1942" s="117" t="e">
        <f>#REF!</f>
        <v>#REF!</v>
      </c>
      <c r="F1942" s="117" t="e">
        <f>#REF!</f>
        <v>#REF!</v>
      </c>
    </row>
    <row r="1943" spans="1:6" s="7" customFormat="1" ht="15.75" hidden="1" outlineLevel="7">
      <c r="A1943" s="56" t="s">
        <v>287</v>
      </c>
      <c r="B1943" s="61" t="s">
        <v>493</v>
      </c>
      <c r="C1943" s="62">
        <v>565076.69999999995</v>
      </c>
      <c r="D1943" s="59">
        <f t="shared" si="40"/>
        <v>565076.69999999995</v>
      </c>
      <c r="E1943" s="117" t="e">
        <f>#REF!</f>
        <v>#REF!</v>
      </c>
      <c r="F1943" s="117" t="e">
        <f>#REF!</f>
        <v>#REF!</v>
      </c>
    </row>
    <row r="1944" spans="1:6" s="7" customFormat="1" ht="22.5" hidden="1" outlineLevel="2">
      <c r="A1944" s="30" t="s">
        <v>288</v>
      </c>
      <c r="B1944" s="58" t="s">
        <v>493</v>
      </c>
      <c r="C1944" s="54">
        <v>1147.5</v>
      </c>
      <c r="D1944" s="59">
        <f t="shared" si="40"/>
        <v>1147.5</v>
      </c>
      <c r="E1944" s="117" t="e">
        <f>#REF!</f>
        <v>#REF!</v>
      </c>
      <c r="F1944" s="117" t="e">
        <f>#REF!</f>
        <v>#REF!</v>
      </c>
    </row>
    <row r="1945" spans="1:6" s="7" customFormat="1" ht="15.75" hidden="1" outlineLevel="3">
      <c r="A1945" s="56" t="s">
        <v>501</v>
      </c>
      <c r="B1945" s="58" t="s">
        <v>493</v>
      </c>
      <c r="C1945" s="54">
        <v>1147.5</v>
      </c>
      <c r="D1945" s="59">
        <f t="shared" ref="D1945:D2008" si="41">C1945</f>
        <v>1147.5</v>
      </c>
      <c r="E1945" s="117" t="e">
        <f>#REF!</f>
        <v>#REF!</v>
      </c>
      <c r="F1945" s="117" t="e">
        <f>#REF!</f>
        <v>#REF!</v>
      </c>
    </row>
    <row r="1946" spans="1:6" s="7" customFormat="1" ht="22.5" hidden="1" outlineLevel="5">
      <c r="A1946" s="56" t="s">
        <v>502</v>
      </c>
      <c r="B1946" s="58" t="s">
        <v>493</v>
      </c>
      <c r="C1946" s="54">
        <v>52</v>
      </c>
      <c r="D1946" s="59">
        <f t="shared" si="41"/>
        <v>52</v>
      </c>
      <c r="E1946" s="117" t="e">
        <f>#REF!</f>
        <v>#REF!</v>
      </c>
      <c r="F1946" s="117" t="e">
        <f>#REF!</f>
        <v>#REF!</v>
      </c>
    </row>
    <row r="1947" spans="1:6" s="7" customFormat="1" ht="33.75" hidden="1" outlineLevel="6">
      <c r="A1947" s="56" t="s">
        <v>15</v>
      </c>
      <c r="B1947" s="58" t="s">
        <v>493</v>
      </c>
      <c r="C1947" s="54">
        <v>52</v>
      </c>
      <c r="D1947" s="59">
        <f t="shared" si="41"/>
        <v>52</v>
      </c>
      <c r="E1947" s="117" t="e">
        <f>#REF!</f>
        <v>#REF!</v>
      </c>
      <c r="F1947" s="117" t="e">
        <f>#REF!</f>
        <v>#REF!</v>
      </c>
    </row>
    <row r="1948" spans="1:6" s="7" customFormat="1" ht="15.75" hidden="1" outlineLevel="7">
      <c r="A1948" s="56" t="s">
        <v>78</v>
      </c>
      <c r="B1948" s="61" t="s">
        <v>493</v>
      </c>
      <c r="C1948" s="62">
        <v>52</v>
      </c>
      <c r="D1948" s="59">
        <f t="shared" si="41"/>
        <v>52</v>
      </c>
      <c r="E1948" s="117" t="e">
        <f>#REF!</f>
        <v>#REF!</v>
      </c>
      <c r="F1948" s="117" t="e">
        <f>#REF!</f>
        <v>#REF!</v>
      </c>
    </row>
    <row r="1949" spans="1:6" s="7" customFormat="1" ht="15.75" hidden="1" outlineLevel="5">
      <c r="A1949" s="30" t="s">
        <v>24</v>
      </c>
      <c r="B1949" s="58" t="s">
        <v>493</v>
      </c>
      <c r="C1949" s="54">
        <v>1095.5</v>
      </c>
      <c r="D1949" s="59">
        <f t="shared" si="41"/>
        <v>1095.5</v>
      </c>
      <c r="E1949" s="117" t="e">
        <f>#REF!</f>
        <v>#REF!</v>
      </c>
      <c r="F1949" s="117" t="e">
        <f>#REF!</f>
        <v>#REF!</v>
      </c>
    </row>
    <row r="1950" spans="1:6" s="7" customFormat="1" ht="15.75" hidden="1" outlineLevel="6">
      <c r="A1950" s="56" t="s">
        <v>26</v>
      </c>
      <c r="B1950" s="58" t="s">
        <v>493</v>
      </c>
      <c r="C1950" s="54">
        <v>1095.5</v>
      </c>
      <c r="D1950" s="59">
        <f t="shared" si="41"/>
        <v>1095.5</v>
      </c>
      <c r="E1950" s="117" t="e">
        <f>#REF!</f>
        <v>#REF!</v>
      </c>
      <c r="F1950" s="117" t="e">
        <f>#REF!</f>
        <v>#REF!</v>
      </c>
    </row>
    <row r="1951" spans="1:6" s="7" customFormat="1" ht="15.75" hidden="1" outlineLevel="7">
      <c r="A1951" s="56" t="s">
        <v>28</v>
      </c>
      <c r="B1951" s="61" t="s">
        <v>493</v>
      </c>
      <c r="C1951" s="62">
        <v>1095.5</v>
      </c>
      <c r="D1951" s="59">
        <f t="shared" si="41"/>
        <v>1095.5</v>
      </c>
      <c r="E1951" s="117" t="e">
        <f>#REF!</f>
        <v>#REF!</v>
      </c>
      <c r="F1951" s="117" t="e">
        <f>#REF!</f>
        <v>#REF!</v>
      </c>
    </row>
    <row r="1952" spans="1:6" s="7" customFormat="1" ht="15.75" hidden="1" outlineLevel="1">
      <c r="A1952" s="30" t="s">
        <v>32</v>
      </c>
      <c r="B1952" s="58" t="s">
        <v>504</v>
      </c>
      <c r="C1952" s="54">
        <v>1367604.9</v>
      </c>
      <c r="D1952" s="59">
        <f t="shared" si="41"/>
        <v>1367604.9</v>
      </c>
      <c r="E1952" s="117" t="e">
        <f>#REF!</f>
        <v>#REF!</v>
      </c>
      <c r="F1952" s="117" t="e">
        <f>#REF!</f>
        <v>#REF!</v>
      </c>
    </row>
    <row r="1953" spans="1:6" s="7" customFormat="1" ht="15.75" hidden="1" outlineLevel="2">
      <c r="A1953" s="56" t="s">
        <v>503</v>
      </c>
      <c r="B1953" s="58" t="s">
        <v>504</v>
      </c>
      <c r="C1953" s="54">
        <v>1075824.6000000001</v>
      </c>
      <c r="D1953" s="59">
        <f t="shared" si="41"/>
        <v>1075824.6000000001</v>
      </c>
      <c r="E1953" s="117" t="e">
        <f>#REF!</f>
        <v>#REF!</v>
      </c>
      <c r="F1953" s="117" t="e">
        <f>#REF!</f>
        <v>#REF!</v>
      </c>
    </row>
    <row r="1954" spans="1:6" s="7" customFormat="1" ht="22.5" hidden="1" outlineLevel="3">
      <c r="A1954" s="56" t="s">
        <v>12</v>
      </c>
      <c r="B1954" s="58" t="s">
        <v>504</v>
      </c>
      <c r="C1954" s="54">
        <v>2660.8</v>
      </c>
      <c r="D1954" s="59">
        <f t="shared" si="41"/>
        <v>2660.8</v>
      </c>
      <c r="E1954" s="117" t="e">
        <f>#REF!</f>
        <v>#REF!</v>
      </c>
      <c r="F1954" s="117" t="e">
        <f>#REF!</f>
        <v>#REF!</v>
      </c>
    </row>
    <row r="1955" spans="1:6" s="7" customFormat="1" ht="22.5" hidden="1" outlineLevel="5">
      <c r="A1955" s="56" t="s">
        <v>53</v>
      </c>
      <c r="B1955" s="58" t="s">
        <v>504</v>
      </c>
      <c r="C1955" s="54">
        <v>2660.8</v>
      </c>
      <c r="D1955" s="59">
        <f t="shared" si="41"/>
        <v>2660.8</v>
      </c>
      <c r="E1955" s="117" t="e">
        <f>#REF!</f>
        <v>#REF!</v>
      </c>
      <c r="F1955" s="117" t="e">
        <f>#REF!</f>
        <v>#REF!</v>
      </c>
    </row>
    <row r="1956" spans="1:6" s="7" customFormat="1" ht="33.75" hidden="1" outlineLevel="6">
      <c r="A1956" s="56" t="s">
        <v>15</v>
      </c>
      <c r="B1956" s="58" t="s">
        <v>504</v>
      </c>
      <c r="C1956" s="54">
        <v>2660.8</v>
      </c>
      <c r="D1956" s="59">
        <f t="shared" si="41"/>
        <v>2660.8</v>
      </c>
      <c r="E1956" s="117" t="e">
        <f>#REF!</f>
        <v>#REF!</v>
      </c>
      <c r="F1956" s="117" t="e">
        <f>#REF!</f>
        <v>#REF!</v>
      </c>
    </row>
    <row r="1957" spans="1:6" s="7" customFormat="1" ht="15.75" hidden="1" outlineLevel="7">
      <c r="A1957" s="56" t="s">
        <v>17</v>
      </c>
      <c r="B1957" s="61" t="s">
        <v>504</v>
      </c>
      <c r="C1957" s="62">
        <v>2660.8</v>
      </c>
      <c r="D1957" s="59">
        <f t="shared" si="41"/>
        <v>2660.8</v>
      </c>
      <c r="E1957" s="117" t="e">
        <f>#REF!</f>
        <v>#REF!</v>
      </c>
      <c r="F1957" s="117" t="e">
        <f>#REF!</f>
        <v>#REF!</v>
      </c>
    </row>
    <row r="1958" spans="1:6" s="7" customFormat="1" ht="15.75" hidden="1" outlineLevel="3">
      <c r="A1958" s="30" t="s">
        <v>19</v>
      </c>
      <c r="B1958" s="58" t="s">
        <v>504</v>
      </c>
      <c r="C1958" s="54">
        <v>184164.5</v>
      </c>
      <c r="D1958" s="59">
        <f t="shared" si="41"/>
        <v>184164.5</v>
      </c>
      <c r="E1958" s="117" t="e">
        <f>#REF!</f>
        <v>#REF!</v>
      </c>
      <c r="F1958" s="117" t="e">
        <f>#REF!</f>
        <v>#REF!</v>
      </c>
    </row>
    <row r="1959" spans="1:6" s="7" customFormat="1" ht="15.75" hidden="1" outlineLevel="5">
      <c r="A1959" s="56" t="s">
        <v>23</v>
      </c>
      <c r="B1959" s="58" t="s">
        <v>504</v>
      </c>
      <c r="C1959" s="54">
        <v>165842.79999999999</v>
      </c>
      <c r="D1959" s="59">
        <f t="shared" si="41"/>
        <v>165842.79999999999</v>
      </c>
      <c r="E1959" s="117" t="e">
        <f>#REF!</f>
        <v>#REF!</v>
      </c>
      <c r="F1959" s="117" t="e">
        <f>#REF!</f>
        <v>#REF!</v>
      </c>
    </row>
    <row r="1960" spans="1:6" s="7" customFormat="1" ht="33.75" hidden="1" outlineLevel="6">
      <c r="A1960" s="56" t="s">
        <v>15</v>
      </c>
      <c r="B1960" s="58" t="s">
        <v>504</v>
      </c>
      <c r="C1960" s="54">
        <v>165842.79999999999</v>
      </c>
      <c r="D1960" s="59">
        <f t="shared" si="41"/>
        <v>165842.79999999999</v>
      </c>
      <c r="E1960" s="117" t="e">
        <f>#REF!</f>
        <v>#REF!</v>
      </c>
      <c r="F1960" s="117" t="e">
        <f>#REF!</f>
        <v>#REF!</v>
      </c>
    </row>
    <row r="1961" spans="1:6" s="7" customFormat="1" ht="15.75" hidden="1" outlineLevel="7">
      <c r="A1961" s="56" t="s">
        <v>17</v>
      </c>
      <c r="B1961" s="61" t="s">
        <v>504</v>
      </c>
      <c r="C1961" s="62">
        <v>165730.1</v>
      </c>
      <c r="D1961" s="59">
        <f t="shared" si="41"/>
        <v>165730.1</v>
      </c>
      <c r="E1961" s="117" t="e">
        <f>#REF!</f>
        <v>#REF!</v>
      </c>
      <c r="F1961" s="117" t="e">
        <f>#REF!</f>
        <v>#REF!</v>
      </c>
    </row>
    <row r="1962" spans="1:6" s="7" customFormat="1" ht="15.75" hidden="1" outlineLevel="7">
      <c r="A1962" s="30" t="s">
        <v>19</v>
      </c>
      <c r="B1962" s="61" t="s">
        <v>504</v>
      </c>
      <c r="C1962" s="62">
        <v>112.7</v>
      </c>
      <c r="D1962" s="59">
        <f t="shared" si="41"/>
        <v>112.7</v>
      </c>
      <c r="E1962" s="117" t="e">
        <f>#REF!</f>
        <v>#REF!</v>
      </c>
      <c r="F1962" s="117" t="e">
        <f>#REF!</f>
        <v>#REF!</v>
      </c>
    </row>
    <row r="1963" spans="1:6" s="7" customFormat="1" ht="15.75" hidden="1" outlineLevel="5">
      <c r="A1963" s="30" t="s">
        <v>24</v>
      </c>
      <c r="B1963" s="58" t="s">
        <v>504</v>
      </c>
      <c r="C1963" s="54">
        <v>17849.7</v>
      </c>
      <c r="D1963" s="59">
        <f t="shared" si="41"/>
        <v>17849.7</v>
      </c>
      <c r="E1963" s="117" t="e">
        <f>#REF!</f>
        <v>#REF!</v>
      </c>
      <c r="F1963" s="117" t="e">
        <f>#REF!</f>
        <v>#REF!</v>
      </c>
    </row>
    <row r="1964" spans="1:6" s="7" customFormat="1" ht="15.75" hidden="1" outlineLevel="6">
      <c r="A1964" s="56" t="s">
        <v>26</v>
      </c>
      <c r="B1964" s="58" t="s">
        <v>504</v>
      </c>
      <c r="C1964" s="54">
        <v>17849.7</v>
      </c>
      <c r="D1964" s="59">
        <f t="shared" si="41"/>
        <v>17849.7</v>
      </c>
      <c r="E1964" s="117" t="e">
        <f>#REF!</f>
        <v>#REF!</v>
      </c>
      <c r="F1964" s="117" t="e">
        <f>#REF!</f>
        <v>#REF!</v>
      </c>
    </row>
    <row r="1965" spans="1:6" s="7" customFormat="1" ht="15.75" hidden="1" outlineLevel="7">
      <c r="A1965" s="56" t="s">
        <v>28</v>
      </c>
      <c r="B1965" s="61" t="s">
        <v>504</v>
      </c>
      <c r="C1965" s="62">
        <v>5482.3</v>
      </c>
      <c r="D1965" s="59">
        <f t="shared" si="41"/>
        <v>5482.3</v>
      </c>
      <c r="E1965" s="117" t="e">
        <f>#REF!</f>
        <v>#REF!</v>
      </c>
      <c r="F1965" s="117" t="e">
        <f>#REF!</f>
        <v>#REF!</v>
      </c>
    </row>
    <row r="1966" spans="1:6" s="7" customFormat="1" ht="15.75" hidden="1" outlineLevel="7">
      <c r="A1966" s="30" t="s">
        <v>30</v>
      </c>
      <c r="B1966" s="61" t="s">
        <v>504</v>
      </c>
      <c r="C1966" s="62">
        <v>12367.4</v>
      </c>
      <c r="D1966" s="59">
        <f t="shared" si="41"/>
        <v>12367.4</v>
      </c>
      <c r="E1966" s="117" t="e">
        <f>#REF!</f>
        <v>#REF!</v>
      </c>
      <c r="F1966" s="117" t="e">
        <f>#REF!</f>
        <v>#REF!</v>
      </c>
    </row>
    <row r="1967" spans="1:6" s="7" customFormat="1" ht="15.75" hidden="1" outlineLevel="5">
      <c r="A1967" s="30" t="s">
        <v>32</v>
      </c>
      <c r="B1967" s="58" t="s">
        <v>504</v>
      </c>
      <c r="C1967" s="54">
        <v>472</v>
      </c>
      <c r="D1967" s="59">
        <f t="shared" si="41"/>
        <v>472</v>
      </c>
      <c r="E1967" s="117" t="e">
        <f>#REF!</f>
        <v>#REF!</v>
      </c>
      <c r="F1967" s="117" t="e">
        <f>#REF!</f>
        <v>#REF!</v>
      </c>
    </row>
    <row r="1968" spans="1:6" s="7" customFormat="1" ht="15.75" hidden="1" outlineLevel="6">
      <c r="A1968" s="56" t="s">
        <v>45</v>
      </c>
      <c r="B1968" s="58" t="s">
        <v>504</v>
      </c>
      <c r="C1968" s="54">
        <v>472</v>
      </c>
      <c r="D1968" s="59">
        <f t="shared" si="41"/>
        <v>472</v>
      </c>
      <c r="E1968" s="117" t="e">
        <f>#REF!</f>
        <v>#REF!</v>
      </c>
      <c r="F1968" s="117" t="e">
        <f>#REF!</f>
        <v>#REF!</v>
      </c>
    </row>
    <row r="1969" spans="1:6" s="7" customFormat="1" ht="15.75" hidden="1" outlineLevel="7">
      <c r="A1969" s="56" t="s">
        <v>47</v>
      </c>
      <c r="B1969" s="61" t="s">
        <v>504</v>
      </c>
      <c r="C1969" s="62">
        <v>350</v>
      </c>
      <c r="D1969" s="59">
        <f t="shared" si="41"/>
        <v>350</v>
      </c>
      <c r="E1969" s="117" t="e">
        <f>#REF!</f>
        <v>#REF!</v>
      </c>
      <c r="F1969" s="117" t="e">
        <f>#REF!</f>
        <v>#REF!</v>
      </c>
    </row>
    <row r="1970" spans="1:6" s="7" customFormat="1" ht="15.75" hidden="1" outlineLevel="7">
      <c r="A1970" s="30" t="s">
        <v>54</v>
      </c>
      <c r="B1970" s="61" t="s">
        <v>504</v>
      </c>
      <c r="C1970" s="62">
        <v>122</v>
      </c>
      <c r="D1970" s="59">
        <f t="shared" si="41"/>
        <v>122</v>
      </c>
      <c r="E1970" s="117" t="e">
        <f>#REF!</f>
        <v>#REF!</v>
      </c>
      <c r="F1970" s="117" t="e">
        <f>#REF!</f>
        <v>#REF!</v>
      </c>
    </row>
    <row r="1971" spans="1:6" s="7" customFormat="1" ht="15.75" hidden="1" outlineLevel="3">
      <c r="A1971" s="30" t="s">
        <v>49</v>
      </c>
      <c r="B1971" s="58" t="s">
        <v>504</v>
      </c>
      <c r="C1971" s="54">
        <v>826600.5</v>
      </c>
      <c r="D1971" s="59">
        <f t="shared" si="41"/>
        <v>826600.5</v>
      </c>
      <c r="E1971" s="117" t="e">
        <f>#REF!</f>
        <v>#REF!</v>
      </c>
      <c r="F1971" s="117" t="e">
        <f>#REF!</f>
        <v>#REF!</v>
      </c>
    </row>
    <row r="1972" spans="1:6" s="7" customFormat="1" ht="15.75" hidden="1" outlineLevel="5">
      <c r="A1972" s="56" t="s">
        <v>59</v>
      </c>
      <c r="B1972" s="58" t="s">
        <v>504</v>
      </c>
      <c r="C1972" s="54">
        <v>775734</v>
      </c>
      <c r="D1972" s="59">
        <f t="shared" si="41"/>
        <v>775734</v>
      </c>
      <c r="E1972" s="117" t="e">
        <f>#REF!</f>
        <v>#REF!</v>
      </c>
      <c r="F1972" s="117" t="e">
        <f>#REF!</f>
        <v>#REF!</v>
      </c>
    </row>
    <row r="1973" spans="1:6" s="7" customFormat="1" ht="33.75" hidden="1" outlineLevel="6">
      <c r="A1973" s="56" t="s">
        <v>15</v>
      </c>
      <c r="B1973" s="58" t="s">
        <v>504</v>
      </c>
      <c r="C1973" s="54">
        <v>775734</v>
      </c>
      <c r="D1973" s="59">
        <f t="shared" si="41"/>
        <v>775734</v>
      </c>
      <c r="E1973" s="117" t="e">
        <f>#REF!</f>
        <v>#REF!</v>
      </c>
      <c r="F1973" s="117" t="e">
        <f>#REF!</f>
        <v>#REF!</v>
      </c>
    </row>
    <row r="1974" spans="1:6" s="7" customFormat="1" ht="15.75" hidden="1" outlineLevel="7">
      <c r="A1974" s="56" t="s">
        <v>17</v>
      </c>
      <c r="B1974" s="61" t="s">
        <v>504</v>
      </c>
      <c r="C1974" s="62">
        <v>770123</v>
      </c>
      <c r="D1974" s="59">
        <f t="shared" si="41"/>
        <v>770123</v>
      </c>
      <c r="E1974" s="117" t="e">
        <f>#REF!</f>
        <v>#REF!</v>
      </c>
      <c r="F1974" s="117" t="e">
        <f>#REF!</f>
        <v>#REF!</v>
      </c>
    </row>
    <row r="1975" spans="1:6" s="7" customFormat="1" ht="15.75" hidden="1" outlineLevel="7">
      <c r="A1975" s="30" t="s">
        <v>19</v>
      </c>
      <c r="B1975" s="61" t="s">
        <v>504</v>
      </c>
      <c r="C1975" s="62">
        <v>5611</v>
      </c>
      <c r="D1975" s="59">
        <f t="shared" si="41"/>
        <v>5611</v>
      </c>
      <c r="E1975" s="117" t="e">
        <f>#REF!</f>
        <v>#REF!</v>
      </c>
      <c r="F1975" s="117" t="e">
        <f>#REF!</f>
        <v>#REF!</v>
      </c>
    </row>
    <row r="1976" spans="1:6" s="7" customFormat="1" ht="15.75" hidden="1" outlineLevel="5">
      <c r="A1976" s="30" t="s">
        <v>24</v>
      </c>
      <c r="B1976" s="58" t="s">
        <v>504</v>
      </c>
      <c r="C1976" s="54">
        <v>50431.8</v>
      </c>
      <c r="D1976" s="59">
        <f t="shared" si="41"/>
        <v>50431.8</v>
      </c>
      <c r="E1976" s="117" t="e">
        <f>#REF!</f>
        <v>#REF!</v>
      </c>
      <c r="F1976" s="117" t="e">
        <f>#REF!</f>
        <v>#REF!</v>
      </c>
    </row>
    <row r="1977" spans="1:6" s="7" customFormat="1" ht="15.75" hidden="1" outlineLevel="6">
      <c r="A1977" s="56" t="s">
        <v>26</v>
      </c>
      <c r="B1977" s="58" t="s">
        <v>504</v>
      </c>
      <c r="C1977" s="54">
        <v>50431.8</v>
      </c>
      <c r="D1977" s="59">
        <f t="shared" si="41"/>
        <v>50431.8</v>
      </c>
      <c r="E1977" s="117" t="e">
        <f>#REF!</f>
        <v>#REF!</v>
      </c>
      <c r="F1977" s="117" t="e">
        <f>#REF!</f>
        <v>#REF!</v>
      </c>
    </row>
    <row r="1978" spans="1:6" s="7" customFormat="1" ht="15.75" hidden="1" outlineLevel="7">
      <c r="A1978" s="56" t="s">
        <v>28</v>
      </c>
      <c r="B1978" s="61" t="s">
        <v>504</v>
      </c>
      <c r="C1978" s="62">
        <v>9912.7000000000007</v>
      </c>
      <c r="D1978" s="59">
        <f t="shared" si="41"/>
        <v>9912.7000000000007</v>
      </c>
      <c r="E1978" s="117" t="e">
        <f>#REF!</f>
        <v>#REF!</v>
      </c>
      <c r="F1978" s="117" t="e">
        <f>#REF!</f>
        <v>#REF!</v>
      </c>
    </row>
    <row r="1979" spans="1:6" s="7" customFormat="1" ht="15.75" hidden="1" outlineLevel="7">
      <c r="A1979" s="30" t="s">
        <v>30</v>
      </c>
      <c r="B1979" s="61" t="s">
        <v>504</v>
      </c>
      <c r="C1979" s="62">
        <v>40519.1</v>
      </c>
      <c r="D1979" s="59">
        <f t="shared" si="41"/>
        <v>40519.1</v>
      </c>
      <c r="E1979" s="117" t="e">
        <f>#REF!</f>
        <v>#REF!</v>
      </c>
      <c r="F1979" s="117" t="e">
        <f>#REF!</f>
        <v>#REF!</v>
      </c>
    </row>
    <row r="1980" spans="1:6" s="7" customFormat="1" ht="15.75" hidden="1" outlineLevel="5">
      <c r="A1980" s="30" t="s">
        <v>32</v>
      </c>
      <c r="B1980" s="58" t="s">
        <v>504</v>
      </c>
      <c r="C1980" s="54">
        <v>434.7</v>
      </c>
      <c r="D1980" s="59">
        <f t="shared" si="41"/>
        <v>434.7</v>
      </c>
      <c r="E1980" s="117" t="e">
        <f>#REF!</f>
        <v>#REF!</v>
      </c>
      <c r="F1980" s="117" t="e">
        <f>#REF!</f>
        <v>#REF!</v>
      </c>
    </row>
    <row r="1981" spans="1:6" s="7" customFormat="1" ht="15.75" hidden="1" outlineLevel="6">
      <c r="A1981" s="56" t="s">
        <v>45</v>
      </c>
      <c r="B1981" s="58" t="s">
        <v>504</v>
      </c>
      <c r="C1981" s="54">
        <v>434.7</v>
      </c>
      <c r="D1981" s="59">
        <f t="shared" si="41"/>
        <v>434.7</v>
      </c>
      <c r="E1981" s="117" t="e">
        <f>#REF!</f>
        <v>#REF!</v>
      </c>
      <c r="F1981" s="117" t="e">
        <f>#REF!</f>
        <v>#REF!</v>
      </c>
    </row>
    <row r="1982" spans="1:6" s="7" customFormat="1" ht="15.75" hidden="1" outlineLevel="7">
      <c r="A1982" s="56" t="s">
        <v>47</v>
      </c>
      <c r="B1982" s="61" t="s">
        <v>504</v>
      </c>
      <c r="C1982" s="62">
        <v>140.30000000000001</v>
      </c>
      <c r="D1982" s="59">
        <f t="shared" si="41"/>
        <v>140.30000000000001</v>
      </c>
      <c r="E1982" s="117" t="e">
        <f>#REF!</f>
        <v>#REF!</v>
      </c>
      <c r="F1982" s="117" t="e">
        <f>#REF!</f>
        <v>#REF!</v>
      </c>
    </row>
    <row r="1983" spans="1:6" s="7" customFormat="1" ht="15.75" hidden="1" outlineLevel="7">
      <c r="A1983" s="30" t="s">
        <v>54</v>
      </c>
      <c r="B1983" s="61" t="s">
        <v>504</v>
      </c>
      <c r="C1983" s="62">
        <v>294.39999999999998</v>
      </c>
      <c r="D1983" s="59">
        <f t="shared" si="41"/>
        <v>294.39999999999998</v>
      </c>
      <c r="E1983" s="117" t="e">
        <f>#REF!</f>
        <v>#REF!</v>
      </c>
      <c r="F1983" s="117" t="e">
        <f>#REF!</f>
        <v>#REF!</v>
      </c>
    </row>
    <row r="1984" spans="1:6" s="7" customFormat="1" ht="15.75" hidden="1" outlineLevel="3">
      <c r="A1984" s="30" t="s">
        <v>49</v>
      </c>
      <c r="B1984" s="58" t="s">
        <v>504</v>
      </c>
      <c r="C1984" s="54">
        <v>62398.8</v>
      </c>
      <c r="D1984" s="59">
        <f t="shared" si="41"/>
        <v>62398.8</v>
      </c>
      <c r="E1984" s="117" t="e">
        <f>#REF!</f>
        <v>#REF!</v>
      </c>
      <c r="F1984" s="117" t="e">
        <f>#REF!</f>
        <v>#REF!</v>
      </c>
    </row>
    <row r="1985" spans="1:6" s="7" customFormat="1" ht="33.75" hidden="1" outlineLevel="5">
      <c r="A1985" s="56" t="s">
        <v>505</v>
      </c>
      <c r="B1985" s="58" t="s">
        <v>504</v>
      </c>
      <c r="C1985" s="54">
        <v>62398.8</v>
      </c>
      <c r="D1985" s="59">
        <f t="shared" si="41"/>
        <v>62398.8</v>
      </c>
      <c r="E1985" s="117" t="e">
        <f>#REF!</f>
        <v>#REF!</v>
      </c>
      <c r="F1985" s="117" t="e">
        <f>#REF!</f>
        <v>#REF!</v>
      </c>
    </row>
    <row r="1986" spans="1:6" s="7" customFormat="1" ht="15.75" hidden="1" outlineLevel="6">
      <c r="A1986" s="56" t="s">
        <v>98</v>
      </c>
      <c r="B1986" s="58" t="s">
        <v>504</v>
      </c>
      <c r="C1986" s="54">
        <v>62398.8</v>
      </c>
      <c r="D1986" s="59">
        <f t="shared" si="41"/>
        <v>62398.8</v>
      </c>
      <c r="E1986" s="117" t="e">
        <f>#REF!</f>
        <v>#REF!</v>
      </c>
      <c r="F1986" s="117" t="e">
        <f>#REF!</f>
        <v>#REF!</v>
      </c>
    </row>
    <row r="1987" spans="1:6" s="7" customFormat="1" ht="15.75" hidden="1" outlineLevel="7">
      <c r="A1987" s="56" t="s">
        <v>99</v>
      </c>
      <c r="B1987" s="61" t="s">
        <v>504</v>
      </c>
      <c r="C1987" s="62">
        <v>62398.8</v>
      </c>
      <c r="D1987" s="59">
        <f t="shared" si="41"/>
        <v>62398.8</v>
      </c>
      <c r="E1987" s="117" t="e">
        <f>#REF!</f>
        <v>#REF!</v>
      </c>
      <c r="F1987" s="117" t="e">
        <f>#REF!</f>
        <v>#REF!</v>
      </c>
    </row>
    <row r="1988" spans="1:6" s="7" customFormat="1" ht="15.75" hidden="1" outlineLevel="2">
      <c r="A1988" s="30" t="s">
        <v>99</v>
      </c>
      <c r="B1988" s="58" t="s">
        <v>504</v>
      </c>
      <c r="C1988" s="54">
        <v>100000</v>
      </c>
      <c r="D1988" s="59">
        <f t="shared" si="41"/>
        <v>100000</v>
      </c>
      <c r="E1988" s="117" t="e">
        <f>#REF!</f>
        <v>#REF!</v>
      </c>
      <c r="F1988" s="117" t="e">
        <f>#REF!</f>
        <v>#REF!</v>
      </c>
    </row>
    <row r="1989" spans="1:6" s="7" customFormat="1" ht="15.75" hidden="1" outlineLevel="3">
      <c r="A1989" s="56" t="s">
        <v>360</v>
      </c>
      <c r="B1989" s="58" t="s">
        <v>504</v>
      </c>
      <c r="C1989" s="54">
        <v>100000</v>
      </c>
      <c r="D1989" s="59">
        <f t="shared" si="41"/>
        <v>100000</v>
      </c>
      <c r="E1989" s="117" t="e">
        <f>#REF!</f>
        <v>#REF!</v>
      </c>
      <c r="F1989" s="117" t="e">
        <f>#REF!</f>
        <v>#REF!</v>
      </c>
    </row>
    <row r="1990" spans="1:6" s="7" customFormat="1" ht="15.75" hidden="1" outlineLevel="5">
      <c r="A1990" s="56" t="s">
        <v>506</v>
      </c>
      <c r="B1990" s="58" t="s">
        <v>504</v>
      </c>
      <c r="C1990" s="54">
        <v>100000</v>
      </c>
      <c r="D1990" s="59">
        <f t="shared" si="41"/>
        <v>100000</v>
      </c>
      <c r="E1990" s="117" t="e">
        <f>#REF!</f>
        <v>#REF!</v>
      </c>
      <c r="F1990" s="117" t="e">
        <f>#REF!</f>
        <v>#REF!</v>
      </c>
    </row>
    <row r="1991" spans="1:6" s="7" customFormat="1" ht="15.75" hidden="1" outlineLevel="6">
      <c r="A1991" s="56" t="s">
        <v>34</v>
      </c>
      <c r="B1991" s="58" t="s">
        <v>504</v>
      </c>
      <c r="C1991" s="54">
        <v>100000</v>
      </c>
      <c r="D1991" s="59">
        <f t="shared" si="41"/>
        <v>100000</v>
      </c>
      <c r="E1991" s="117" t="e">
        <f>#REF!</f>
        <v>#REF!</v>
      </c>
      <c r="F1991" s="117" t="e">
        <f>#REF!</f>
        <v>#REF!</v>
      </c>
    </row>
    <row r="1992" spans="1:6" s="7" customFormat="1" ht="15.75" hidden="1" outlineLevel="7">
      <c r="A1992" s="56" t="s">
        <v>287</v>
      </c>
      <c r="B1992" s="61" t="s">
        <v>504</v>
      </c>
      <c r="C1992" s="62">
        <v>100000</v>
      </c>
      <c r="D1992" s="59">
        <f t="shared" si="41"/>
        <v>100000</v>
      </c>
      <c r="E1992" s="117" t="e">
        <f>#REF!</f>
        <v>#REF!</v>
      </c>
      <c r="F1992" s="117" t="e">
        <f>#REF!</f>
        <v>#REF!</v>
      </c>
    </row>
    <row r="1993" spans="1:6" s="7" customFormat="1" ht="22.5" hidden="1" outlineLevel="2">
      <c r="A1993" s="30" t="s">
        <v>288</v>
      </c>
      <c r="B1993" s="58" t="s">
        <v>504</v>
      </c>
      <c r="C1993" s="54">
        <v>44170.8</v>
      </c>
      <c r="D1993" s="59">
        <f t="shared" si="41"/>
        <v>44170.8</v>
      </c>
      <c r="E1993" s="117" t="e">
        <f>#REF!</f>
        <v>#REF!</v>
      </c>
      <c r="F1993" s="117" t="e">
        <f>#REF!</f>
        <v>#REF!</v>
      </c>
    </row>
    <row r="1994" spans="1:6" s="7" customFormat="1" ht="15.75" hidden="1" outlineLevel="3">
      <c r="A1994" s="56" t="s">
        <v>443</v>
      </c>
      <c r="B1994" s="58" t="s">
        <v>504</v>
      </c>
      <c r="C1994" s="54">
        <v>34170.800000000003</v>
      </c>
      <c r="D1994" s="59">
        <f t="shared" si="41"/>
        <v>34170.800000000003</v>
      </c>
      <c r="E1994" s="117" t="e">
        <f>#REF!</f>
        <v>#REF!</v>
      </c>
      <c r="F1994" s="117" t="e">
        <f>#REF!</f>
        <v>#REF!</v>
      </c>
    </row>
    <row r="1995" spans="1:6" s="7" customFormat="1" ht="15.75" hidden="1" outlineLevel="5">
      <c r="A1995" s="56" t="s">
        <v>444</v>
      </c>
      <c r="B1995" s="58" t="s">
        <v>504</v>
      </c>
      <c r="C1995" s="54">
        <v>4.4000000000000004</v>
      </c>
      <c r="D1995" s="59">
        <f t="shared" si="41"/>
        <v>4.4000000000000004</v>
      </c>
      <c r="E1995" s="117" t="e">
        <f>#REF!</f>
        <v>#REF!</v>
      </c>
      <c r="F1995" s="117" t="e">
        <f>#REF!</f>
        <v>#REF!</v>
      </c>
    </row>
    <row r="1996" spans="1:6" s="7" customFormat="1" ht="33.75" hidden="1" outlineLevel="6">
      <c r="A1996" s="56" t="s">
        <v>15</v>
      </c>
      <c r="B1996" s="58" t="s">
        <v>504</v>
      </c>
      <c r="C1996" s="54">
        <v>4.4000000000000004</v>
      </c>
      <c r="D1996" s="59">
        <f t="shared" si="41"/>
        <v>4.4000000000000004</v>
      </c>
      <c r="E1996" s="117" t="e">
        <f>#REF!</f>
        <v>#REF!</v>
      </c>
      <c r="F1996" s="117" t="e">
        <f>#REF!</f>
        <v>#REF!</v>
      </c>
    </row>
    <row r="1997" spans="1:6" s="7" customFormat="1" ht="15.75" hidden="1" outlineLevel="7">
      <c r="A1997" s="56" t="s">
        <v>17</v>
      </c>
      <c r="B1997" s="61" t="s">
        <v>504</v>
      </c>
      <c r="C1997" s="62">
        <v>4.4000000000000004</v>
      </c>
      <c r="D1997" s="59">
        <f t="shared" si="41"/>
        <v>4.4000000000000004</v>
      </c>
      <c r="E1997" s="117" t="e">
        <f>#REF!</f>
        <v>#REF!</v>
      </c>
      <c r="F1997" s="117" t="e">
        <f>#REF!</f>
        <v>#REF!</v>
      </c>
    </row>
    <row r="1998" spans="1:6" s="7" customFormat="1" ht="15.75" hidden="1" outlineLevel="5">
      <c r="A1998" s="30" t="s">
        <v>24</v>
      </c>
      <c r="B1998" s="58" t="s">
        <v>504</v>
      </c>
      <c r="C1998" s="54">
        <v>9369.2000000000007</v>
      </c>
      <c r="D1998" s="59">
        <f t="shared" si="41"/>
        <v>9369.2000000000007</v>
      </c>
      <c r="E1998" s="117" t="e">
        <f>#REF!</f>
        <v>#REF!</v>
      </c>
      <c r="F1998" s="117" t="e">
        <f>#REF!</f>
        <v>#REF!</v>
      </c>
    </row>
    <row r="1999" spans="1:6" s="7" customFormat="1" ht="15.75" hidden="1" outlineLevel="6">
      <c r="A1999" s="56" t="s">
        <v>26</v>
      </c>
      <c r="B1999" s="58" t="s">
        <v>504</v>
      </c>
      <c r="C1999" s="54">
        <v>9369.2000000000007</v>
      </c>
      <c r="D1999" s="59">
        <f t="shared" si="41"/>
        <v>9369.2000000000007</v>
      </c>
      <c r="E1999" s="117" t="e">
        <f>#REF!</f>
        <v>#REF!</v>
      </c>
      <c r="F1999" s="117" t="e">
        <f>#REF!</f>
        <v>#REF!</v>
      </c>
    </row>
    <row r="2000" spans="1:6" s="7" customFormat="1" ht="15.75" hidden="1" outlineLevel="7">
      <c r="A2000" s="56" t="s">
        <v>28</v>
      </c>
      <c r="B2000" s="61" t="s">
        <v>504</v>
      </c>
      <c r="C2000" s="62">
        <v>9315.2000000000007</v>
      </c>
      <c r="D2000" s="59">
        <f t="shared" si="41"/>
        <v>9315.2000000000007</v>
      </c>
      <c r="E2000" s="117" t="e">
        <f>#REF!</f>
        <v>#REF!</v>
      </c>
      <c r="F2000" s="117" t="e">
        <f>#REF!</f>
        <v>#REF!</v>
      </c>
    </row>
    <row r="2001" spans="1:6" s="7" customFormat="1" ht="15.75" hidden="1" outlineLevel="7">
      <c r="A2001" s="30" t="s">
        <v>30</v>
      </c>
      <c r="B2001" s="61" t="s">
        <v>504</v>
      </c>
      <c r="C2001" s="62">
        <v>54</v>
      </c>
      <c r="D2001" s="59">
        <f t="shared" si="41"/>
        <v>54</v>
      </c>
      <c r="E2001" s="117" t="e">
        <f>#REF!</f>
        <v>#REF!</v>
      </c>
      <c r="F2001" s="117" t="e">
        <f>#REF!</f>
        <v>#REF!</v>
      </c>
    </row>
    <row r="2002" spans="1:6" s="7" customFormat="1" ht="15.75" hidden="1" outlineLevel="5">
      <c r="A2002" s="30" t="s">
        <v>32</v>
      </c>
      <c r="B2002" s="58" t="s">
        <v>504</v>
      </c>
      <c r="C2002" s="54">
        <v>24707.200000000001</v>
      </c>
      <c r="D2002" s="59">
        <f t="shared" si="41"/>
        <v>24707.200000000001</v>
      </c>
      <c r="E2002" s="117" t="e">
        <f>#REF!</f>
        <v>#REF!</v>
      </c>
      <c r="F2002" s="117" t="e">
        <f>#REF!</f>
        <v>#REF!</v>
      </c>
    </row>
    <row r="2003" spans="1:6" s="7" customFormat="1" ht="15.75" hidden="1" outlineLevel="6">
      <c r="A2003" s="56" t="s">
        <v>34</v>
      </c>
      <c r="B2003" s="58" t="s">
        <v>504</v>
      </c>
      <c r="C2003" s="54">
        <v>24707.200000000001</v>
      </c>
      <c r="D2003" s="59">
        <f t="shared" si="41"/>
        <v>24707.200000000001</v>
      </c>
      <c r="E2003" s="117" t="e">
        <f>#REF!</f>
        <v>#REF!</v>
      </c>
      <c r="F2003" s="117" t="e">
        <f>#REF!</f>
        <v>#REF!</v>
      </c>
    </row>
    <row r="2004" spans="1:6" s="7" customFormat="1" ht="15.75" hidden="1" outlineLevel="7">
      <c r="A2004" s="56" t="s">
        <v>287</v>
      </c>
      <c r="B2004" s="61" t="s">
        <v>504</v>
      </c>
      <c r="C2004" s="62">
        <v>2389</v>
      </c>
      <c r="D2004" s="59">
        <f t="shared" si="41"/>
        <v>2389</v>
      </c>
      <c r="E2004" s="117" t="e">
        <f>#REF!</f>
        <v>#REF!</v>
      </c>
      <c r="F2004" s="117" t="e">
        <f>#REF!</f>
        <v>#REF!</v>
      </c>
    </row>
    <row r="2005" spans="1:6" s="7" customFormat="1" ht="22.5" hidden="1" outlineLevel="7">
      <c r="A2005" s="30" t="s">
        <v>288</v>
      </c>
      <c r="B2005" s="61" t="s">
        <v>504</v>
      </c>
      <c r="C2005" s="62">
        <v>4194</v>
      </c>
      <c r="D2005" s="59">
        <f t="shared" si="41"/>
        <v>4194</v>
      </c>
      <c r="E2005" s="117" t="e">
        <f>#REF!</f>
        <v>#REF!</v>
      </c>
      <c r="F2005" s="117" t="e">
        <f>#REF!</f>
        <v>#REF!</v>
      </c>
    </row>
    <row r="2006" spans="1:6" s="7" customFormat="1" ht="15.75" hidden="1" outlineLevel="7">
      <c r="A2006" s="30" t="s">
        <v>456</v>
      </c>
      <c r="B2006" s="61" t="s">
        <v>504</v>
      </c>
      <c r="C2006" s="62">
        <v>18124.2</v>
      </c>
      <c r="D2006" s="59">
        <f t="shared" si="41"/>
        <v>18124.2</v>
      </c>
      <c r="E2006" s="117" t="e">
        <f>#REF!</f>
        <v>#REF!</v>
      </c>
      <c r="F2006" s="117" t="e">
        <f>#REF!</f>
        <v>#REF!</v>
      </c>
    </row>
    <row r="2007" spans="1:6" s="7" customFormat="1" ht="15.75" hidden="1" outlineLevel="5">
      <c r="A2007" s="30" t="s">
        <v>332</v>
      </c>
      <c r="B2007" s="58" t="s">
        <v>504</v>
      </c>
      <c r="C2007" s="54">
        <v>90</v>
      </c>
      <c r="D2007" s="59">
        <f t="shared" si="41"/>
        <v>90</v>
      </c>
      <c r="E2007" s="117" t="e">
        <f>#REF!</f>
        <v>#REF!</v>
      </c>
      <c r="F2007" s="117" t="e">
        <f>#REF!</f>
        <v>#REF!</v>
      </c>
    </row>
    <row r="2008" spans="1:6" s="7" customFormat="1" ht="22.5" hidden="1" outlineLevel="6">
      <c r="A2008" s="56" t="s">
        <v>103</v>
      </c>
      <c r="B2008" s="58" t="s">
        <v>504</v>
      </c>
      <c r="C2008" s="54">
        <v>90</v>
      </c>
      <c r="D2008" s="59">
        <f t="shared" si="41"/>
        <v>90</v>
      </c>
      <c r="E2008" s="117" t="e">
        <f>#REF!</f>
        <v>#REF!</v>
      </c>
      <c r="F2008" s="117" t="e">
        <f>#REF!</f>
        <v>#REF!</v>
      </c>
    </row>
    <row r="2009" spans="1:6" s="7" customFormat="1" ht="22.5" hidden="1" outlineLevel="7">
      <c r="A2009" s="56" t="s">
        <v>111</v>
      </c>
      <c r="B2009" s="61" t="s">
        <v>504</v>
      </c>
      <c r="C2009" s="62">
        <v>90</v>
      </c>
      <c r="D2009" s="59">
        <f t="shared" ref="D2009:D2072" si="42">C2009</f>
        <v>90</v>
      </c>
      <c r="E2009" s="117" t="e">
        <f>#REF!</f>
        <v>#REF!</v>
      </c>
      <c r="F2009" s="117" t="e">
        <f>#REF!</f>
        <v>#REF!</v>
      </c>
    </row>
    <row r="2010" spans="1:6" s="7" customFormat="1" ht="15.75" hidden="1" outlineLevel="3">
      <c r="A2010" s="30" t="s">
        <v>111</v>
      </c>
      <c r="B2010" s="58" t="s">
        <v>504</v>
      </c>
      <c r="C2010" s="54">
        <v>10000</v>
      </c>
      <c r="D2010" s="59">
        <f t="shared" si="42"/>
        <v>10000</v>
      </c>
      <c r="E2010" s="117" t="e">
        <f>#REF!</f>
        <v>#REF!</v>
      </c>
      <c r="F2010" s="117" t="e">
        <f>#REF!</f>
        <v>#REF!</v>
      </c>
    </row>
    <row r="2011" spans="1:6" s="7" customFormat="1" ht="22.5" hidden="1" outlineLevel="5">
      <c r="A2011" s="56" t="s">
        <v>507</v>
      </c>
      <c r="B2011" s="58" t="s">
        <v>504</v>
      </c>
      <c r="C2011" s="54">
        <v>10000</v>
      </c>
      <c r="D2011" s="59">
        <f t="shared" si="42"/>
        <v>10000</v>
      </c>
      <c r="E2011" s="117" t="e">
        <f>#REF!</f>
        <v>#REF!</v>
      </c>
      <c r="F2011" s="117" t="e">
        <f>#REF!</f>
        <v>#REF!</v>
      </c>
    </row>
    <row r="2012" spans="1:6" s="7" customFormat="1" ht="15.75" hidden="1" outlineLevel="6">
      <c r="A2012" s="56" t="s">
        <v>34</v>
      </c>
      <c r="B2012" s="58" t="s">
        <v>504</v>
      </c>
      <c r="C2012" s="54">
        <v>10000</v>
      </c>
      <c r="D2012" s="59">
        <f t="shared" si="42"/>
        <v>10000</v>
      </c>
      <c r="E2012" s="117" t="e">
        <f>#REF!</f>
        <v>#REF!</v>
      </c>
      <c r="F2012" s="117" t="e">
        <f>#REF!</f>
        <v>#REF!</v>
      </c>
    </row>
    <row r="2013" spans="1:6" s="7" customFormat="1" ht="15.75" hidden="1" outlineLevel="7">
      <c r="A2013" s="56" t="s">
        <v>287</v>
      </c>
      <c r="B2013" s="61" t="s">
        <v>504</v>
      </c>
      <c r="C2013" s="62">
        <v>10000</v>
      </c>
      <c r="D2013" s="59">
        <f t="shared" si="42"/>
        <v>10000</v>
      </c>
      <c r="E2013" s="117" t="e">
        <f>#REF!</f>
        <v>#REF!</v>
      </c>
      <c r="F2013" s="117" t="e">
        <f>#REF!</f>
        <v>#REF!</v>
      </c>
    </row>
    <row r="2014" spans="1:6" s="7" customFormat="1" ht="22.5" hidden="1" outlineLevel="2">
      <c r="A2014" s="30" t="s">
        <v>288</v>
      </c>
      <c r="B2014" s="58" t="s">
        <v>504</v>
      </c>
      <c r="C2014" s="54">
        <v>147609.5</v>
      </c>
      <c r="D2014" s="59">
        <f t="shared" si="42"/>
        <v>147609.5</v>
      </c>
      <c r="E2014" s="117" t="e">
        <f>#REF!</f>
        <v>#REF!</v>
      </c>
      <c r="F2014" s="117" t="e">
        <f>#REF!</f>
        <v>#REF!</v>
      </c>
    </row>
    <row r="2015" spans="1:6" s="7" customFormat="1" ht="15.75" hidden="1" outlineLevel="3">
      <c r="A2015" s="56" t="s">
        <v>116</v>
      </c>
      <c r="B2015" s="58" t="s">
        <v>504</v>
      </c>
      <c r="C2015" s="54">
        <v>16407</v>
      </c>
      <c r="D2015" s="59">
        <f t="shared" si="42"/>
        <v>16407</v>
      </c>
      <c r="E2015" s="117" t="e">
        <f>#REF!</f>
        <v>#REF!</v>
      </c>
      <c r="F2015" s="117" t="e">
        <f>#REF!</f>
        <v>#REF!</v>
      </c>
    </row>
    <row r="2016" spans="1:6" s="7" customFormat="1" ht="22.5" hidden="1" outlineLevel="5">
      <c r="A2016" s="56" t="s">
        <v>508</v>
      </c>
      <c r="B2016" s="58" t="s">
        <v>504</v>
      </c>
      <c r="C2016" s="54">
        <v>885</v>
      </c>
      <c r="D2016" s="59">
        <f t="shared" si="42"/>
        <v>885</v>
      </c>
      <c r="E2016" s="117" t="e">
        <f>#REF!</f>
        <v>#REF!</v>
      </c>
      <c r="F2016" s="117" t="e">
        <f>#REF!</f>
        <v>#REF!</v>
      </c>
    </row>
    <row r="2017" spans="1:6" s="7" customFormat="1" ht="15.75" hidden="1" outlineLevel="6">
      <c r="A2017" s="56" t="s">
        <v>26</v>
      </c>
      <c r="B2017" s="58" t="s">
        <v>504</v>
      </c>
      <c r="C2017" s="54">
        <v>885</v>
      </c>
      <c r="D2017" s="59">
        <f t="shared" si="42"/>
        <v>885</v>
      </c>
      <c r="E2017" s="117" t="e">
        <f>#REF!</f>
        <v>#REF!</v>
      </c>
      <c r="F2017" s="117" t="e">
        <f>#REF!</f>
        <v>#REF!</v>
      </c>
    </row>
    <row r="2018" spans="1:6" s="7" customFormat="1" ht="15.75" hidden="1" outlineLevel="7">
      <c r="A2018" s="56" t="s">
        <v>28</v>
      </c>
      <c r="B2018" s="61" t="s">
        <v>504</v>
      </c>
      <c r="C2018" s="62">
        <v>885</v>
      </c>
      <c r="D2018" s="59">
        <f t="shared" si="42"/>
        <v>885</v>
      </c>
      <c r="E2018" s="117" t="e">
        <f>#REF!</f>
        <v>#REF!</v>
      </c>
      <c r="F2018" s="117" t="e">
        <f>#REF!</f>
        <v>#REF!</v>
      </c>
    </row>
    <row r="2019" spans="1:6" s="7" customFormat="1" ht="15.75" hidden="1" outlineLevel="5">
      <c r="A2019" s="30" t="s">
        <v>32</v>
      </c>
      <c r="B2019" s="58" t="s">
        <v>504</v>
      </c>
      <c r="C2019" s="54">
        <v>13522</v>
      </c>
      <c r="D2019" s="59">
        <f t="shared" si="42"/>
        <v>13522</v>
      </c>
      <c r="E2019" s="117" t="e">
        <f>#REF!</f>
        <v>#REF!</v>
      </c>
      <c r="F2019" s="117" t="e">
        <f>#REF!</f>
        <v>#REF!</v>
      </c>
    </row>
    <row r="2020" spans="1:6" s="7" customFormat="1" ht="15.75" hidden="1" outlineLevel="6">
      <c r="A2020" s="56" t="s">
        <v>34</v>
      </c>
      <c r="B2020" s="58" t="s">
        <v>504</v>
      </c>
      <c r="C2020" s="54">
        <v>13522</v>
      </c>
      <c r="D2020" s="59">
        <f t="shared" si="42"/>
        <v>13522</v>
      </c>
      <c r="E2020" s="117" t="e">
        <f>#REF!</f>
        <v>#REF!</v>
      </c>
      <c r="F2020" s="117" t="e">
        <f>#REF!</f>
        <v>#REF!</v>
      </c>
    </row>
    <row r="2021" spans="1:6" s="7" customFormat="1" ht="15.75" hidden="1" outlineLevel="7">
      <c r="A2021" s="56" t="s">
        <v>287</v>
      </c>
      <c r="B2021" s="61" t="s">
        <v>504</v>
      </c>
      <c r="C2021" s="62">
        <v>13182</v>
      </c>
      <c r="D2021" s="59">
        <f t="shared" si="42"/>
        <v>13182</v>
      </c>
      <c r="E2021" s="117" t="e">
        <f>#REF!</f>
        <v>#REF!</v>
      </c>
      <c r="F2021" s="117" t="e">
        <f>#REF!</f>
        <v>#REF!</v>
      </c>
    </row>
    <row r="2022" spans="1:6" s="7" customFormat="1" ht="22.5" hidden="1" outlineLevel="7">
      <c r="A2022" s="30" t="s">
        <v>288</v>
      </c>
      <c r="B2022" s="61" t="s">
        <v>504</v>
      </c>
      <c r="C2022" s="62">
        <v>340</v>
      </c>
      <c r="D2022" s="59">
        <f t="shared" si="42"/>
        <v>340</v>
      </c>
      <c r="E2022" s="117" t="e">
        <f>#REF!</f>
        <v>#REF!</v>
      </c>
      <c r="F2022" s="117" t="e">
        <f>#REF!</f>
        <v>#REF!</v>
      </c>
    </row>
    <row r="2023" spans="1:6" s="7" customFormat="1" ht="15.75" hidden="1" outlineLevel="5">
      <c r="A2023" s="30" t="s">
        <v>332</v>
      </c>
      <c r="B2023" s="58" t="s">
        <v>504</v>
      </c>
      <c r="C2023" s="54">
        <v>2000</v>
      </c>
      <c r="D2023" s="59">
        <f t="shared" si="42"/>
        <v>2000</v>
      </c>
      <c r="E2023" s="117" t="e">
        <f>#REF!</f>
        <v>#REF!</v>
      </c>
      <c r="F2023" s="117" t="e">
        <f>#REF!</f>
        <v>#REF!</v>
      </c>
    </row>
    <row r="2024" spans="1:6" s="7" customFormat="1" ht="22.5" hidden="1" outlineLevel="6">
      <c r="A2024" s="56" t="s">
        <v>103</v>
      </c>
      <c r="B2024" s="58" t="s">
        <v>504</v>
      </c>
      <c r="C2024" s="54">
        <v>2000</v>
      </c>
      <c r="D2024" s="59">
        <f t="shared" si="42"/>
        <v>2000</v>
      </c>
      <c r="E2024" s="117" t="e">
        <f>#REF!</f>
        <v>#REF!</v>
      </c>
      <c r="F2024" s="117" t="e">
        <f>#REF!</f>
        <v>#REF!</v>
      </c>
    </row>
    <row r="2025" spans="1:6" s="7" customFormat="1" ht="15.75" hidden="1" outlineLevel="7">
      <c r="A2025" s="56" t="s">
        <v>104</v>
      </c>
      <c r="B2025" s="61" t="s">
        <v>504</v>
      </c>
      <c r="C2025" s="62">
        <v>2000</v>
      </c>
      <c r="D2025" s="59">
        <f t="shared" si="42"/>
        <v>2000</v>
      </c>
      <c r="E2025" s="117" t="e">
        <f>#REF!</f>
        <v>#REF!</v>
      </c>
      <c r="F2025" s="117" t="e">
        <f>#REF!</f>
        <v>#REF!</v>
      </c>
    </row>
    <row r="2026" spans="1:6" s="7" customFormat="1" ht="15.75" hidden="1" outlineLevel="3">
      <c r="A2026" s="30" t="s">
        <v>312</v>
      </c>
      <c r="B2026" s="58" t="s">
        <v>504</v>
      </c>
      <c r="C2026" s="54">
        <v>11406</v>
      </c>
      <c r="D2026" s="59">
        <f t="shared" si="42"/>
        <v>11406</v>
      </c>
      <c r="E2026" s="117" t="e">
        <f>#REF!</f>
        <v>#REF!</v>
      </c>
      <c r="F2026" s="117" t="e">
        <f>#REF!</f>
        <v>#REF!</v>
      </c>
    </row>
    <row r="2027" spans="1:6" s="7" customFormat="1" ht="22.5" hidden="1" outlineLevel="5">
      <c r="A2027" s="56" t="s">
        <v>136</v>
      </c>
      <c r="B2027" s="58" t="s">
        <v>504</v>
      </c>
      <c r="C2027" s="54">
        <v>3645</v>
      </c>
      <c r="D2027" s="59">
        <f t="shared" si="42"/>
        <v>3645</v>
      </c>
      <c r="E2027" s="117" t="e">
        <f>#REF!</f>
        <v>#REF!</v>
      </c>
      <c r="F2027" s="117" t="e">
        <f>#REF!</f>
        <v>#REF!</v>
      </c>
    </row>
    <row r="2028" spans="1:6" s="7" customFormat="1" ht="15.75" hidden="1" outlineLevel="6">
      <c r="A2028" s="56" t="s">
        <v>26</v>
      </c>
      <c r="B2028" s="58" t="s">
        <v>504</v>
      </c>
      <c r="C2028" s="54">
        <v>3645</v>
      </c>
      <c r="D2028" s="59">
        <f t="shared" si="42"/>
        <v>3645</v>
      </c>
      <c r="E2028" s="117" t="e">
        <f>#REF!</f>
        <v>#REF!</v>
      </c>
      <c r="F2028" s="117" t="e">
        <f>#REF!</f>
        <v>#REF!</v>
      </c>
    </row>
    <row r="2029" spans="1:6" s="7" customFormat="1" ht="15.75" hidden="1" outlineLevel="7">
      <c r="A2029" s="56" t="s">
        <v>28</v>
      </c>
      <c r="B2029" s="61" t="s">
        <v>504</v>
      </c>
      <c r="C2029" s="62">
        <v>3645</v>
      </c>
      <c r="D2029" s="59">
        <f t="shared" si="42"/>
        <v>3645</v>
      </c>
      <c r="E2029" s="117" t="e">
        <f>#REF!</f>
        <v>#REF!</v>
      </c>
      <c r="F2029" s="117" t="e">
        <f>#REF!</f>
        <v>#REF!</v>
      </c>
    </row>
    <row r="2030" spans="1:6" s="7" customFormat="1" ht="15.75" hidden="1" outlineLevel="5">
      <c r="A2030" s="30" t="s">
        <v>32</v>
      </c>
      <c r="B2030" s="58" t="s">
        <v>504</v>
      </c>
      <c r="C2030" s="54">
        <v>7761</v>
      </c>
      <c r="D2030" s="59">
        <f t="shared" si="42"/>
        <v>7761</v>
      </c>
      <c r="E2030" s="117" t="e">
        <f>#REF!</f>
        <v>#REF!</v>
      </c>
      <c r="F2030" s="117" t="e">
        <f>#REF!</f>
        <v>#REF!</v>
      </c>
    </row>
    <row r="2031" spans="1:6" s="7" customFormat="1" ht="22.5" hidden="1" outlineLevel="6">
      <c r="A2031" s="56" t="s">
        <v>103</v>
      </c>
      <c r="B2031" s="58" t="s">
        <v>504</v>
      </c>
      <c r="C2031" s="54">
        <v>3350</v>
      </c>
      <c r="D2031" s="59">
        <f t="shared" si="42"/>
        <v>3350</v>
      </c>
      <c r="E2031" s="117" t="e">
        <f>#REF!</f>
        <v>#REF!</v>
      </c>
      <c r="F2031" s="117" t="e">
        <f>#REF!</f>
        <v>#REF!</v>
      </c>
    </row>
    <row r="2032" spans="1:6" s="7" customFormat="1" ht="15.75" hidden="1" outlineLevel="7">
      <c r="A2032" s="56" t="s">
        <v>133</v>
      </c>
      <c r="B2032" s="61" t="s">
        <v>504</v>
      </c>
      <c r="C2032" s="62">
        <v>3350</v>
      </c>
      <c r="D2032" s="59">
        <f t="shared" si="42"/>
        <v>3350</v>
      </c>
      <c r="E2032" s="117" t="e">
        <f>#REF!</f>
        <v>#REF!</v>
      </c>
      <c r="F2032" s="117" t="e">
        <f>#REF!</f>
        <v>#REF!</v>
      </c>
    </row>
    <row r="2033" spans="1:6" s="7" customFormat="1" ht="15.75" hidden="1" outlineLevel="6">
      <c r="A2033" s="30" t="s">
        <v>135</v>
      </c>
      <c r="B2033" s="58" t="s">
        <v>504</v>
      </c>
      <c r="C2033" s="54">
        <v>4411</v>
      </c>
      <c r="D2033" s="59">
        <f t="shared" si="42"/>
        <v>4411</v>
      </c>
      <c r="E2033" s="117" t="e">
        <f>#REF!</f>
        <v>#REF!</v>
      </c>
      <c r="F2033" s="117" t="e">
        <f>#REF!</f>
        <v>#REF!</v>
      </c>
    </row>
    <row r="2034" spans="1:6" s="7" customFormat="1" ht="15.75" hidden="1" outlineLevel="7">
      <c r="A2034" s="56" t="s">
        <v>104</v>
      </c>
      <c r="B2034" s="61" t="s">
        <v>504</v>
      </c>
      <c r="C2034" s="62">
        <v>4411</v>
      </c>
      <c r="D2034" s="59">
        <f t="shared" si="42"/>
        <v>4411</v>
      </c>
      <c r="E2034" s="117" t="e">
        <f>#REF!</f>
        <v>#REF!</v>
      </c>
      <c r="F2034" s="117" t="e">
        <f>#REF!</f>
        <v>#REF!</v>
      </c>
    </row>
    <row r="2035" spans="1:6" s="7" customFormat="1" ht="15.75" hidden="1" outlineLevel="3">
      <c r="A2035" s="30" t="s">
        <v>312</v>
      </c>
      <c r="B2035" s="58" t="s">
        <v>504</v>
      </c>
      <c r="C2035" s="54">
        <v>3557</v>
      </c>
      <c r="D2035" s="59">
        <f t="shared" si="42"/>
        <v>3557</v>
      </c>
      <c r="E2035" s="117" t="e">
        <f>#REF!</f>
        <v>#REF!</v>
      </c>
      <c r="F2035" s="117" t="e">
        <f>#REF!</f>
        <v>#REF!</v>
      </c>
    </row>
    <row r="2036" spans="1:6" s="7" customFormat="1" ht="22.5" hidden="1" outlineLevel="5">
      <c r="A2036" s="56" t="s">
        <v>509</v>
      </c>
      <c r="B2036" s="58" t="s">
        <v>504</v>
      </c>
      <c r="C2036" s="54">
        <v>3557</v>
      </c>
      <c r="D2036" s="59">
        <f t="shared" si="42"/>
        <v>3557</v>
      </c>
      <c r="E2036" s="117" t="e">
        <f>#REF!</f>
        <v>#REF!</v>
      </c>
      <c r="F2036" s="117" t="e">
        <f>#REF!</f>
        <v>#REF!</v>
      </c>
    </row>
    <row r="2037" spans="1:6" s="7" customFormat="1" ht="15.75" hidden="1" outlineLevel="6">
      <c r="A2037" s="56" t="s">
        <v>26</v>
      </c>
      <c r="B2037" s="58" t="s">
        <v>504</v>
      </c>
      <c r="C2037" s="54">
        <v>3557</v>
      </c>
      <c r="D2037" s="59">
        <f t="shared" si="42"/>
        <v>3557</v>
      </c>
      <c r="E2037" s="117" t="e">
        <f>#REF!</f>
        <v>#REF!</v>
      </c>
      <c r="F2037" s="117" t="e">
        <f>#REF!</f>
        <v>#REF!</v>
      </c>
    </row>
    <row r="2038" spans="1:6" s="7" customFormat="1" ht="15.75" hidden="1" outlineLevel="7">
      <c r="A2038" s="56" t="s">
        <v>28</v>
      </c>
      <c r="B2038" s="61" t="s">
        <v>504</v>
      </c>
      <c r="C2038" s="62">
        <v>3557</v>
      </c>
      <c r="D2038" s="59">
        <f t="shared" si="42"/>
        <v>3557</v>
      </c>
      <c r="E2038" s="117" t="e">
        <f>#REF!</f>
        <v>#REF!</v>
      </c>
      <c r="F2038" s="117" t="e">
        <f>#REF!</f>
        <v>#REF!</v>
      </c>
    </row>
    <row r="2039" spans="1:6" s="7" customFormat="1" ht="15.75" hidden="1" outlineLevel="3">
      <c r="A2039" s="30" t="s">
        <v>32</v>
      </c>
      <c r="B2039" s="58" t="s">
        <v>504</v>
      </c>
      <c r="C2039" s="54">
        <v>7681</v>
      </c>
      <c r="D2039" s="59">
        <f t="shared" si="42"/>
        <v>7681</v>
      </c>
      <c r="E2039" s="117" t="e">
        <f>#REF!</f>
        <v>#REF!</v>
      </c>
      <c r="F2039" s="117" t="e">
        <f>#REF!</f>
        <v>#REF!</v>
      </c>
    </row>
    <row r="2040" spans="1:6" s="7" customFormat="1" ht="15.75" hidden="1" outlineLevel="5">
      <c r="A2040" s="56" t="s">
        <v>236</v>
      </c>
      <c r="B2040" s="58" t="s">
        <v>504</v>
      </c>
      <c r="C2040" s="54">
        <v>7681</v>
      </c>
      <c r="D2040" s="59">
        <f t="shared" si="42"/>
        <v>7681</v>
      </c>
      <c r="E2040" s="117" t="e">
        <f>#REF!</f>
        <v>#REF!</v>
      </c>
      <c r="F2040" s="117" t="e">
        <f>#REF!</f>
        <v>#REF!</v>
      </c>
    </row>
    <row r="2041" spans="1:6" s="7" customFormat="1" ht="15.75" hidden="1" outlineLevel="6">
      <c r="A2041" s="56" t="s">
        <v>34</v>
      </c>
      <c r="B2041" s="58" t="s">
        <v>504</v>
      </c>
      <c r="C2041" s="54">
        <v>7681</v>
      </c>
      <c r="D2041" s="59">
        <f t="shared" si="42"/>
        <v>7681</v>
      </c>
      <c r="E2041" s="117" t="e">
        <f>#REF!</f>
        <v>#REF!</v>
      </c>
      <c r="F2041" s="117" t="e">
        <f>#REF!</f>
        <v>#REF!</v>
      </c>
    </row>
    <row r="2042" spans="1:6" s="7" customFormat="1" ht="15.75" hidden="1" outlineLevel="7">
      <c r="A2042" s="56" t="s">
        <v>287</v>
      </c>
      <c r="B2042" s="61" t="s">
        <v>504</v>
      </c>
      <c r="C2042" s="62">
        <v>7681</v>
      </c>
      <c r="D2042" s="59">
        <f t="shared" si="42"/>
        <v>7681</v>
      </c>
      <c r="E2042" s="117" t="e">
        <f>#REF!</f>
        <v>#REF!</v>
      </c>
      <c r="F2042" s="117" t="e">
        <f>#REF!</f>
        <v>#REF!</v>
      </c>
    </row>
    <row r="2043" spans="1:6" s="7" customFormat="1" ht="22.5" hidden="1" outlineLevel="3">
      <c r="A2043" s="30" t="s">
        <v>288</v>
      </c>
      <c r="B2043" s="58" t="s">
        <v>504</v>
      </c>
      <c r="C2043" s="54">
        <v>49681</v>
      </c>
      <c r="D2043" s="59">
        <f t="shared" si="42"/>
        <v>49681</v>
      </c>
      <c r="E2043" s="117" t="e">
        <f>#REF!</f>
        <v>#REF!</v>
      </c>
      <c r="F2043" s="117" t="e">
        <f>#REF!</f>
        <v>#REF!</v>
      </c>
    </row>
    <row r="2044" spans="1:6" s="7" customFormat="1" ht="22.5" hidden="1" outlineLevel="5">
      <c r="A2044" s="56" t="s">
        <v>303</v>
      </c>
      <c r="B2044" s="58" t="s">
        <v>504</v>
      </c>
      <c r="C2044" s="54">
        <v>49681</v>
      </c>
      <c r="D2044" s="59">
        <f t="shared" si="42"/>
        <v>49681</v>
      </c>
      <c r="E2044" s="117" t="e">
        <f>#REF!</f>
        <v>#REF!</v>
      </c>
      <c r="F2044" s="117" t="e">
        <f>#REF!</f>
        <v>#REF!</v>
      </c>
    </row>
    <row r="2045" spans="1:6" s="7" customFormat="1" ht="15.75" hidden="1" outlineLevel="6">
      <c r="A2045" s="56" t="s">
        <v>182</v>
      </c>
      <c r="B2045" s="58" t="s">
        <v>504</v>
      </c>
      <c r="C2045" s="54">
        <v>49681</v>
      </c>
      <c r="D2045" s="59">
        <f t="shared" si="42"/>
        <v>49681</v>
      </c>
      <c r="E2045" s="117" t="e">
        <f>#REF!</f>
        <v>#REF!</v>
      </c>
      <c r="F2045" s="117" t="e">
        <f>#REF!</f>
        <v>#REF!</v>
      </c>
    </row>
    <row r="2046" spans="1:6" s="7" customFormat="1" ht="22.5" hidden="1" outlineLevel="7">
      <c r="A2046" s="56" t="s">
        <v>183</v>
      </c>
      <c r="B2046" s="61" t="s">
        <v>504</v>
      </c>
      <c r="C2046" s="62">
        <v>49681</v>
      </c>
      <c r="D2046" s="59">
        <f t="shared" si="42"/>
        <v>49681</v>
      </c>
      <c r="E2046" s="117" t="e">
        <f>#REF!</f>
        <v>#REF!</v>
      </c>
      <c r="F2046" s="117" t="e">
        <f>#REF!</f>
        <v>#REF!</v>
      </c>
    </row>
    <row r="2047" spans="1:6" s="7" customFormat="1" ht="22.5" hidden="1" outlineLevel="3">
      <c r="A2047" s="30" t="s">
        <v>184</v>
      </c>
      <c r="B2047" s="58" t="s">
        <v>504</v>
      </c>
      <c r="C2047" s="54">
        <v>17150</v>
      </c>
      <c r="D2047" s="59">
        <f t="shared" si="42"/>
        <v>17150</v>
      </c>
      <c r="E2047" s="117" t="e">
        <f>#REF!</f>
        <v>#REF!</v>
      </c>
      <c r="F2047" s="117" t="e">
        <f>#REF!</f>
        <v>#REF!</v>
      </c>
    </row>
    <row r="2048" spans="1:6" s="7" customFormat="1" ht="22.5" hidden="1" outlineLevel="5">
      <c r="A2048" s="56" t="s">
        <v>304</v>
      </c>
      <c r="B2048" s="58" t="s">
        <v>504</v>
      </c>
      <c r="C2048" s="54">
        <v>2150</v>
      </c>
      <c r="D2048" s="59">
        <f t="shared" si="42"/>
        <v>2150</v>
      </c>
      <c r="E2048" s="117" t="e">
        <f>#REF!</f>
        <v>#REF!</v>
      </c>
      <c r="F2048" s="117" t="e">
        <f>#REF!</f>
        <v>#REF!</v>
      </c>
    </row>
    <row r="2049" spans="1:6" s="7" customFormat="1" ht="15.75" hidden="1" outlineLevel="6">
      <c r="A2049" s="56" t="s">
        <v>26</v>
      </c>
      <c r="B2049" s="58" t="s">
        <v>504</v>
      </c>
      <c r="C2049" s="54">
        <v>2150</v>
      </c>
      <c r="D2049" s="59">
        <f t="shared" si="42"/>
        <v>2150</v>
      </c>
      <c r="E2049" s="117" t="e">
        <f>#REF!</f>
        <v>#REF!</v>
      </c>
      <c r="F2049" s="117" t="e">
        <f>#REF!</f>
        <v>#REF!</v>
      </c>
    </row>
    <row r="2050" spans="1:6" s="7" customFormat="1" ht="15.75" hidden="1" outlineLevel="7">
      <c r="A2050" s="56" t="s">
        <v>28</v>
      </c>
      <c r="B2050" s="61" t="s">
        <v>504</v>
      </c>
      <c r="C2050" s="62">
        <v>2150</v>
      </c>
      <c r="D2050" s="59">
        <f t="shared" si="42"/>
        <v>2150</v>
      </c>
      <c r="E2050" s="117" t="e">
        <f>#REF!</f>
        <v>#REF!</v>
      </c>
      <c r="F2050" s="117" t="e">
        <f>#REF!</f>
        <v>#REF!</v>
      </c>
    </row>
    <row r="2051" spans="1:6" s="7" customFormat="1" ht="15.75" hidden="1" outlineLevel="5">
      <c r="A2051" s="30" t="s">
        <v>32</v>
      </c>
      <c r="B2051" s="58" t="s">
        <v>504</v>
      </c>
      <c r="C2051" s="54">
        <v>15000</v>
      </c>
      <c r="D2051" s="59">
        <f t="shared" si="42"/>
        <v>15000</v>
      </c>
      <c r="E2051" s="117" t="e">
        <f>#REF!</f>
        <v>#REF!</v>
      </c>
      <c r="F2051" s="117" t="e">
        <f>#REF!</f>
        <v>#REF!</v>
      </c>
    </row>
    <row r="2052" spans="1:6" s="7" customFormat="1" ht="15.75" hidden="1" outlineLevel="6">
      <c r="A2052" s="56" t="s">
        <v>34</v>
      </c>
      <c r="B2052" s="58" t="s">
        <v>504</v>
      </c>
      <c r="C2052" s="54">
        <v>15000</v>
      </c>
      <c r="D2052" s="59">
        <f t="shared" si="42"/>
        <v>15000</v>
      </c>
      <c r="E2052" s="117" t="e">
        <f>#REF!</f>
        <v>#REF!</v>
      </c>
      <c r="F2052" s="117" t="e">
        <f>#REF!</f>
        <v>#REF!</v>
      </c>
    </row>
    <row r="2053" spans="1:6" s="7" customFormat="1" ht="15.75" hidden="1" outlineLevel="7">
      <c r="A2053" s="56" t="s">
        <v>287</v>
      </c>
      <c r="B2053" s="61" t="s">
        <v>504</v>
      </c>
      <c r="C2053" s="62">
        <v>15000</v>
      </c>
      <c r="D2053" s="59">
        <f t="shared" si="42"/>
        <v>15000</v>
      </c>
      <c r="E2053" s="117" t="e">
        <f>#REF!</f>
        <v>#REF!</v>
      </c>
      <c r="F2053" s="117" t="e">
        <f>#REF!</f>
        <v>#REF!</v>
      </c>
    </row>
    <row r="2054" spans="1:6" s="7" customFormat="1" ht="15.75" hidden="1" outlineLevel="3">
      <c r="A2054" s="30" t="s">
        <v>332</v>
      </c>
      <c r="B2054" s="58" t="s">
        <v>504</v>
      </c>
      <c r="C2054" s="54">
        <v>14537</v>
      </c>
      <c r="D2054" s="59">
        <f t="shared" si="42"/>
        <v>14537</v>
      </c>
      <c r="E2054" s="117" t="e">
        <f>#REF!</f>
        <v>#REF!</v>
      </c>
      <c r="F2054" s="117" t="e">
        <f>#REF!</f>
        <v>#REF!</v>
      </c>
    </row>
    <row r="2055" spans="1:6" s="7" customFormat="1" ht="33.75" hidden="1" outlineLevel="5">
      <c r="A2055" s="56" t="s">
        <v>305</v>
      </c>
      <c r="B2055" s="58" t="s">
        <v>504</v>
      </c>
      <c r="C2055" s="54">
        <v>11310</v>
      </c>
      <c r="D2055" s="59">
        <f t="shared" si="42"/>
        <v>11310</v>
      </c>
      <c r="E2055" s="117" t="e">
        <f>#REF!</f>
        <v>#REF!</v>
      </c>
      <c r="F2055" s="117" t="e">
        <f>#REF!</f>
        <v>#REF!</v>
      </c>
    </row>
    <row r="2056" spans="1:6" s="7" customFormat="1" ht="15.75" hidden="1" outlineLevel="6">
      <c r="A2056" s="56" t="s">
        <v>34</v>
      </c>
      <c r="B2056" s="58" t="s">
        <v>504</v>
      </c>
      <c r="C2056" s="54">
        <v>11310</v>
      </c>
      <c r="D2056" s="59">
        <f t="shared" si="42"/>
        <v>11310</v>
      </c>
      <c r="E2056" s="117" t="e">
        <f>#REF!</f>
        <v>#REF!</v>
      </c>
      <c r="F2056" s="117" t="e">
        <f>#REF!</f>
        <v>#REF!</v>
      </c>
    </row>
    <row r="2057" spans="1:6" s="7" customFormat="1" ht="15.75" hidden="1" outlineLevel="7">
      <c r="A2057" s="56" t="s">
        <v>287</v>
      </c>
      <c r="B2057" s="61" t="s">
        <v>504</v>
      </c>
      <c r="C2057" s="62">
        <v>11310</v>
      </c>
      <c r="D2057" s="59">
        <f t="shared" si="42"/>
        <v>11310</v>
      </c>
      <c r="E2057" s="117" t="e">
        <f>#REF!</f>
        <v>#REF!</v>
      </c>
      <c r="F2057" s="117" t="e">
        <f>#REF!</f>
        <v>#REF!</v>
      </c>
    </row>
    <row r="2058" spans="1:6" s="7" customFormat="1" ht="15.75" hidden="1" outlineLevel="5">
      <c r="A2058" s="30" t="s">
        <v>332</v>
      </c>
      <c r="B2058" s="58" t="s">
        <v>504</v>
      </c>
      <c r="C2058" s="54">
        <v>3227</v>
      </c>
      <c r="D2058" s="59">
        <f t="shared" si="42"/>
        <v>3227</v>
      </c>
      <c r="E2058" s="117" t="e">
        <f>#REF!</f>
        <v>#REF!</v>
      </c>
      <c r="F2058" s="117" t="e">
        <f>#REF!</f>
        <v>#REF!</v>
      </c>
    </row>
    <row r="2059" spans="1:6" s="7" customFormat="1" ht="22.5" hidden="1" outlineLevel="6">
      <c r="A2059" s="56" t="s">
        <v>103</v>
      </c>
      <c r="B2059" s="58" t="s">
        <v>504</v>
      </c>
      <c r="C2059" s="54">
        <v>3227</v>
      </c>
      <c r="D2059" s="59">
        <f t="shared" si="42"/>
        <v>3227</v>
      </c>
      <c r="E2059" s="117" t="e">
        <f>#REF!</f>
        <v>#REF!</v>
      </c>
      <c r="F2059" s="117" t="e">
        <f>#REF!</f>
        <v>#REF!</v>
      </c>
    </row>
    <row r="2060" spans="1:6" s="7" customFormat="1" ht="15.75" hidden="1" outlineLevel="7">
      <c r="A2060" s="56" t="s">
        <v>133</v>
      </c>
      <c r="B2060" s="61" t="s">
        <v>504</v>
      </c>
      <c r="C2060" s="62">
        <v>3227</v>
      </c>
      <c r="D2060" s="59">
        <f t="shared" si="42"/>
        <v>3227</v>
      </c>
      <c r="E2060" s="117" t="e">
        <f>#REF!</f>
        <v>#REF!</v>
      </c>
      <c r="F2060" s="117" t="e">
        <f>#REF!</f>
        <v>#REF!</v>
      </c>
    </row>
    <row r="2061" spans="1:6" s="7" customFormat="1" ht="15.75" hidden="1" outlineLevel="3">
      <c r="A2061" s="30" t="s">
        <v>135</v>
      </c>
      <c r="B2061" s="58" t="s">
        <v>504</v>
      </c>
      <c r="C2061" s="54">
        <v>21512.5</v>
      </c>
      <c r="D2061" s="59">
        <f t="shared" si="42"/>
        <v>21512.5</v>
      </c>
      <c r="E2061" s="117" t="e">
        <f>#REF!</f>
        <v>#REF!</v>
      </c>
      <c r="F2061" s="117" t="e">
        <f>#REF!</f>
        <v>#REF!</v>
      </c>
    </row>
    <row r="2062" spans="1:6" s="7" customFormat="1" ht="22.5" hidden="1" outlineLevel="5">
      <c r="A2062" s="56" t="s">
        <v>238</v>
      </c>
      <c r="B2062" s="58" t="s">
        <v>504</v>
      </c>
      <c r="C2062" s="54">
        <v>6000</v>
      </c>
      <c r="D2062" s="59">
        <f t="shared" si="42"/>
        <v>6000</v>
      </c>
      <c r="E2062" s="117" t="e">
        <f>#REF!</f>
        <v>#REF!</v>
      </c>
      <c r="F2062" s="117" t="e">
        <f>#REF!</f>
        <v>#REF!</v>
      </c>
    </row>
    <row r="2063" spans="1:6" s="7" customFormat="1" ht="15.75" hidden="1" outlineLevel="6">
      <c r="A2063" s="56" t="s">
        <v>26</v>
      </c>
      <c r="B2063" s="58" t="s">
        <v>504</v>
      </c>
      <c r="C2063" s="54">
        <v>6000</v>
      </c>
      <c r="D2063" s="59">
        <f t="shared" si="42"/>
        <v>6000</v>
      </c>
      <c r="E2063" s="117" t="e">
        <f>#REF!</f>
        <v>#REF!</v>
      </c>
      <c r="F2063" s="117" t="e">
        <f>#REF!</f>
        <v>#REF!</v>
      </c>
    </row>
    <row r="2064" spans="1:6" s="7" customFormat="1" ht="15.75" hidden="1" outlineLevel="7">
      <c r="A2064" s="56" t="s">
        <v>28</v>
      </c>
      <c r="B2064" s="61" t="s">
        <v>504</v>
      </c>
      <c r="C2064" s="62">
        <v>6000</v>
      </c>
      <c r="D2064" s="59">
        <f t="shared" si="42"/>
        <v>6000</v>
      </c>
      <c r="E2064" s="117" t="e">
        <f>#REF!</f>
        <v>#REF!</v>
      </c>
      <c r="F2064" s="117" t="e">
        <f>#REF!</f>
        <v>#REF!</v>
      </c>
    </row>
    <row r="2065" spans="1:6" s="7" customFormat="1" ht="15.75" hidden="1" outlineLevel="5">
      <c r="A2065" s="30" t="s">
        <v>87</v>
      </c>
      <c r="B2065" s="58" t="s">
        <v>504</v>
      </c>
      <c r="C2065" s="54">
        <v>14262.5</v>
      </c>
      <c r="D2065" s="59">
        <f t="shared" si="42"/>
        <v>14262.5</v>
      </c>
      <c r="E2065" s="117" t="e">
        <f>#REF!</f>
        <v>#REF!</v>
      </c>
      <c r="F2065" s="117" t="e">
        <f>#REF!</f>
        <v>#REF!</v>
      </c>
    </row>
    <row r="2066" spans="1:6" s="7" customFormat="1" ht="15.75" hidden="1" outlineLevel="6">
      <c r="A2066" s="56" t="s">
        <v>34</v>
      </c>
      <c r="B2066" s="58" t="s">
        <v>504</v>
      </c>
      <c r="C2066" s="54">
        <v>14262.5</v>
      </c>
      <c r="D2066" s="59">
        <f t="shared" si="42"/>
        <v>14262.5</v>
      </c>
      <c r="E2066" s="117" t="e">
        <f>#REF!</f>
        <v>#REF!</v>
      </c>
      <c r="F2066" s="117" t="e">
        <f>#REF!</f>
        <v>#REF!</v>
      </c>
    </row>
    <row r="2067" spans="1:6" s="7" customFormat="1" ht="15.75" hidden="1" outlineLevel="7">
      <c r="A2067" s="56" t="s">
        <v>287</v>
      </c>
      <c r="B2067" s="61" t="s">
        <v>504</v>
      </c>
      <c r="C2067" s="62">
        <v>14262.5</v>
      </c>
      <c r="D2067" s="59">
        <f t="shared" si="42"/>
        <v>14262.5</v>
      </c>
      <c r="E2067" s="117" t="e">
        <f>#REF!</f>
        <v>#REF!</v>
      </c>
      <c r="F2067" s="117" t="e">
        <f>#REF!</f>
        <v>#REF!</v>
      </c>
    </row>
    <row r="2068" spans="1:6" s="7" customFormat="1" ht="15.75" hidden="1" outlineLevel="5">
      <c r="A2068" s="30" t="s">
        <v>332</v>
      </c>
      <c r="B2068" s="58" t="s">
        <v>504</v>
      </c>
      <c r="C2068" s="54">
        <v>1250</v>
      </c>
      <c r="D2068" s="59">
        <f t="shared" si="42"/>
        <v>1250</v>
      </c>
      <c r="E2068" s="117" t="e">
        <f>#REF!</f>
        <v>#REF!</v>
      </c>
      <c r="F2068" s="117" t="e">
        <f>#REF!</f>
        <v>#REF!</v>
      </c>
    </row>
    <row r="2069" spans="1:6" s="7" customFormat="1" ht="22.5" hidden="1" outlineLevel="6">
      <c r="A2069" s="56" t="s">
        <v>103</v>
      </c>
      <c r="B2069" s="58" t="s">
        <v>504</v>
      </c>
      <c r="C2069" s="54">
        <v>910</v>
      </c>
      <c r="D2069" s="59">
        <f t="shared" si="42"/>
        <v>910</v>
      </c>
      <c r="E2069" s="117" t="e">
        <f>#REF!</f>
        <v>#REF!</v>
      </c>
      <c r="F2069" s="117" t="e">
        <f>#REF!</f>
        <v>#REF!</v>
      </c>
    </row>
    <row r="2070" spans="1:6" s="7" customFormat="1" ht="15.75" hidden="1" outlineLevel="7">
      <c r="A2070" s="56" t="s">
        <v>133</v>
      </c>
      <c r="B2070" s="61" t="s">
        <v>504</v>
      </c>
      <c r="C2070" s="62">
        <v>910</v>
      </c>
      <c r="D2070" s="59">
        <f t="shared" si="42"/>
        <v>910</v>
      </c>
      <c r="E2070" s="117" t="e">
        <f>#REF!</f>
        <v>#REF!</v>
      </c>
      <c r="F2070" s="117" t="e">
        <f>#REF!</f>
        <v>#REF!</v>
      </c>
    </row>
    <row r="2071" spans="1:6" s="7" customFormat="1" ht="15.75" hidden="1" outlineLevel="6">
      <c r="A2071" s="30" t="s">
        <v>135</v>
      </c>
      <c r="B2071" s="58" t="s">
        <v>504</v>
      </c>
      <c r="C2071" s="54">
        <v>340</v>
      </c>
      <c r="D2071" s="59">
        <f t="shared" si="42"/>
        <v>340</v>
      </c>
      <c r="E2071" s="117" t="e">
        <f>#REF!</f>
        <v>#REF!</v>
      </c>
      <c r="F2071" s="117" t="e">
        <f>#REF!</f>
        <v>#REF!</v>
      </c>
    </row>
    <row r="2072" spans="1:6" s="7" customFormat="1" ht="15.75" hidden="1" outlineLevel="7">
      <c r="A2072" s="56" t="s">
        <v>104</v>
      </c>
      <c r="B2072" s="61" t="s">
        <v>504</v>
      </c>
      <c r="C2072" s="62">
        <v>340</v>
      </c>
      <c r="D2072" s="59">
        <f t="shared" si="42"/>
        <v>340</v>
      </c>
      <c r="E2072" s="117" t="e">
        <f>#REF!</f>
        <v>#REF!</v>
      </c>
      <c r="F2072" s="117" t="e">
        <f>#REF!</f>
        <v>#REF!</v>
      </c>
    </row>
    <row r="2073" spans="1:6" s="7" customFormat="1" ht="15.75" hidden="1" outlineLevel="3">
      <c r="A2073" s="30" t="s">
        <v>312</v>
      </c>
      <c r="B2073" s="58" t="s">
        <v>504</v>
      </c>
      <c r="C2073" s="54">
        <v>5000</v>
      </c>
      <c r="D2073" s="59">
        <f t="shared" ref="D2073:D2080" si="43">C2073</f>
        <v>5000</v>
      </c>
      <c r="E2073" s="117" t="e">
        <f>#REF!</f>
        <v>#REF!</v>
      </c>
      <c r="F2073" s="117" t="e">
        <f>#REF!</f>
        <v>#REF!</v>
      </c>
    </row>
    <row r="2074" spans="1:6" s="7" customFormat="1" ht="33.75" hidden="1" outlineLevel="5">
      <c r="A2074" s="56" t="s">
        <v>239</v>
      </c>
      <c r="B2074" s="58" t="s">
        <v>504</v>
      </c>
      <c r="C2074" s="54">
        <v>5000</v>
      </c>
      <c r="D2074" s="59">
        <f t="shared" si="43"/>
        <v>5000</v>
      </c>
      <c r="E2074" s="117" t="e">
        <f>#REF!</f>
        <v>#REF!</v>
      </c>
      <c r="F2074" s="117" t="e">
        <f>#REF!</f>
        <v>#REF!</v>
      </c>
    </row>
    <row r="2075" spans="1:6" s="7" customFormat="1" ht="15.75" hidden="1" outlineLevel="6">
      <c r="A2075" s="56" t="s">
        <v>34</v>
      </c>
      <c r="B2075" s="58" t="s">
        <v>504</v>
      </c>
      <c r="C2075" s="54">
        <v>5000</v>
      </c>
      <c r="D2075" s="59">
        <f t="shared" si="43"/>
        <v>5000</v>
      </c>
      <c r="E2075" s="117" t="e">
        <f>#REF!</f>
        <v>#REF!</v>
      </c>
      <c r="F2075" s="117" t="e">
        <f>#REF!</f>
        <v>#REF!</v>
      </c>
    </row>
    <row r="2076" spans="1:6" s="7" customFormat="1" ht="15.75" hidden="1" outlineLevel="7">
      <c r="A2076" s="56" t="s">
        <v>287</v>
      </c>
      <c r="B2076" s="61" t="s">
        <v>504</v>
      </c>
      <c r="C2076" s="62">
        <v>5000</v>
      </c>
      <c r="D2076" s="59">
        <f t="shared" si="43"/>
        <v>5000</v>
      </c>
      <c r="E2076" s="117" t="e">
        <f>#REF!</f>
        <v>#REF!</v>
      </c>
      <c r="F2076" s="117" t="e">
        <f>#REF!</f>
        <v>#REF!</v>
      </c>
    </row>
    <row r="2077" spans="1:6" s="7" customFormat="1" ht="22.5" hidden="1" outlineLevel="3">
      <c r="A2077" s="30" t="s">
        <v>288</v>
      </c>
      <c r="B2077" s="58" t="s">
        <v>504</v>
      </c>
      <c r="C2077" s="54">
        <v>678</v>
      </c>
      <c r="D2077" s="59">
        <f t="shared" si="43"/>
        <v>678</v>
      </c>
      <c r="E2077" s="117" t="e">
        <f>#REF!</f>
        <v>#REF!</v>
      </c>
      <c r="F2077" s="117" t="e">
        <f>#REF!</f>
        <v>#REF!</v>
      </c>
    </row>
    <row r="2078" spans="1:6" s="7" customFormat="1" ht="33.75" hidden="1" outlineLevel="5">
      <c r="A2078" s="56" t="s">
        <v>117</v>
      </c>
      <c r="B2078" s="58" t="s">
        <v>504</v>
      </c>
      <c r="C2078" s="54">
        <v>678</v>
      </c>
      <c r="D2078" s="59">
        <f t="shared" si="43"/>
        <v>678</v>
      </c>
      <c r="E2078" s="117" t="e">
        <f>#REF!</f>
        <v>#REF!</v>
      </c>
      <c r="F2078" s="117" t="e">
        <f>#REF!</f>
        <v>#REF!</v>
      </c>
    </row>
    <row r="2079" spans="1:6" s="7" customFormat="1" ht="15.75" hidden="1" outlineLevel="6">
      <c r="A2079" s="56" t="s">
        <v>424</v>
      </c>
      <c r="B2079" s="58" t="s">
        <v>504</v>
      </c>
      <c r="C2079" s="54">
        <v>678</v>
      </c>
      <c r="D2079" s="59">
        <f t="shared" si="43"/>
        <v>678</v>
      </c>
      <c r="E2079" s="117" t="e">
        <f>#REF!</f>
        <v>#REF!</v>
      </c>
      <c r="F2079" s="117" t="e">
        <f>#REF!</f>
        <v>#REF!</v>
      </c>
    </row>
    <row r="2080" spans="1:6" s="7" customFormat="1" ht="23.25" hidden="1" outlineLevel="7">
      <c r="A2080" s="83" t="s">
        <v>922</v>
      </c>
      <c r="B2080" s="61" t="s">
        <v>504</v>
      </c>
      <c r="C2080" s="62">
        <v>678</v>
      </c>
      <c r="D2080" s="59">
        <f t="shared" si="43"/>
        <v>678</v>
      </c>
      <c r="E2080" s="117" t="e">
        <f>#REF!</f>
        <v>#REF!</v>
      </c>
      <c r="F2080" s="117" t="e">
        <f>#REF!</f>
        <v>#REF!</v>
      </c>
    </row>
    <row r="2081" spans="1:6" s="7" customFormat="1" ht="23.25" outlineLevel="7">
      <c r="A2081" s="83" t="s">
        <v>1033</v>
      </c>
      <c r="B2081" s="61" t="s">
        <v>425</v>
      </c>
      <c r="C2081" s="64" t="s">
        <v>599</v>
      </c>
      <c r="D2081" s="59"/>
      <c r="E2081" s="118">
        <f t="shared" ref="E2081:F2084" si="44">E2082</f>
        <v>775</v>
      </c>
      <c r="F2081" s="118">
        <f t="shared" si="44"/>
        <v>775</v>
      </c>
    </row>
    <row r="2082" spans="1:6" s="7" customFormat="1" ht="23.25" outlineLevel="7">
      <c r="A2082" s="25" t="s">
        <v>854</v>
      </c>
      <c r="B2082" s="61" t="s">
        <v>425</v>
      </c>
      <c r="C2082" s="64" t="s">
        <v>852</v>
      </c>
      <c r="D2082" s="59"/>
      <c r="E2082" s="118">
        <f t="shared" si="44"/>
        <v>775</v>
      </c>
      <c r="F2082" s="118">
        <f t="shared" si="44"/>
        <v>775</v>
      </c>
    </row>
    <row r="2083" spans="1:6" s="7" customFormat="1" ht="15.75" outlineLevel="7">
      <c r="A2083" s="35" t="s">
        <v>853</v>
      </c>
      <c r="B2083" s="61" t="s">
        <v>425</v>
      </c>
      <c r="C2083" s="64" t="s">
        <v>851</v>
      </c>
      <c r="D2083" s="68">
        <v>300</v>
      </c>
      <c r="E2083" s="118">
        <f t="shared" si="44"/>
        <v>775</v>
      </c>
      <c r="F2083" s="118">
        <f t="shared" si="44"/>
        <v>775</v>
      </c>
    </row>
    <row r="2084" spans="1:6" s="7" customFormat="1" ht="15.75" outlineLevel="7">
      <c r="A2084" s="30" t="s">
        <v>428</v>
      </c>
      <c r="B2084" s="61" t="s">
        <v>425</v>
      </c>
      <c r="C2084" s="64" t="s">
        <v>851</v>
      </c>
      <c r="D2084" s="68" t="s">
        <v>429</v>
      </c>
      <c r="E2084" s="118">
        <f t="shared" si="44"/>
        <v>775</v>
      </c>
      <c r="F2084" s="118">
        <f t="shared" si="44"/>
        <v>775</v>
      </c>
    </row>
    <row r="2085" spans="1:6" s="7" customFormat="1" ht="15.75" outlineLevel="7">
      <c r="A2085" s="30" t="s">
        <v>626</v>
      </c>
      <c r="B2085" s="61" t="s">
        <v>425</v>
      </c>
      <c r="C2085" s="64" t="s">
        <v>851</v>
      </c>
      <c r="D2085" s="68" t="s">
        <v>431</v>
      </c>
      <c r="E2085" s="118">
        <v>775</v>
      </c>
      <c r="F2085" s="118">
        <v>775</v>
      </c>
    </row>
    <row r="2086" spans="1:6" s="7" customFormat="1" ht="15.75" outlineLevel="7">
      <c r="A2086" s="30" t="s">
        <v>441</v>
      </c>
      <c r="B2086" s="61" t="s">
        <v>442</v>
      </c>
      <c r="C2086" s="64"/>
      <c r="D2086" s="68"/>
      <c r="E2086" s="118">
        <f t="shared" ref="E2086:F2086" si="45">E2087</f>
        <v>100</v>
      </c>
      <c r="F2086" s="118">
        <f t="shared" si="45"/>
        <v>100</v>
      </c>
    </row>
    <row r="2087" spans="1:6" s="7" customFormat="1" ht="15.75" outlineLevel="7">
      <c r="A2087" s="35" t="s">
        <v>943</v>
      </c>
      <c r="B2087" s="61" t="s">
        <v>442</v>
      </c>
      <c r="C2087" s="64" t="s">
        <v>942</v>
      </c>
      <c r="D2087" s="68"/>
      <c r="E2087" s="118">
        <f>E2088</f>
        <v>100</v>
      </c>
      <c r="F2087" s="118">
        <f>F2088</f>
        <v>100</v>
      </c>
    </row>
    <row r="2088" spans="1:6" s="7" customFormat="1" ht="22.5" outlineLevel="7">
      <c r="A2088" s="30" t="s">
        <v>729</v>
      </c>
      <c r="B2088" s="61" t="s">
        <v>442</v>
      </c>
      <c r="C2088" s="64" t="s">
        <v>942</v>
      </c>
      <c r="D2088" s="68" t="s">
        <v>898</v>
      </c>
      <c r="E2088" s="118">
        <v>100</v>
      </c>
      <c r="F2088" s="118">
        <v>100</v>
      </c>
    </row>
    <row r="2089" spans="1:6" s="7" customFormat="1" ht="15.75" outlineLevel="7">
      <c r="A2089" s="30" t="s">
        <v>503</v>
      </c>
      <c r="B2089" s="61" t="s">
        <v>504</v>
      </c>
      <c r="C2089" s="64"/>
      <c r="D2089" s="68"/>
      <c r="E2089" s="118">
        <f>E2093</f>
        <v>0</v>
      </c>
      <c r="F2089" s="118">
        <f>F2093</f>
        <v>0</v>
      </c>
    </row>
    <row r="2090" spans="1:6" s="7" customFormat="1" ht="15.75" outlineLevel="7">
      <c r="A2090" s="35" t="s">
        <v>733</v>
      </c>
      <c r="B2090" s="61" t="s">
        <v>504</v>
      </c>
      <c r="C2090" s="64" t="s">
        <v>855</v>
      </c>
      <c r="D2090" s="68"/>
      <c r="E2090" s="118">
        <f>E2091</f>
        <v>0</v>
      </c>
      <c r="F2090" s="118">
        <f>F2091</f>
        <v>0</v>
      </c>
    </row>
    <row r="2091" spans="1:6" s="7" customFormat="1" ht="15.75" outlineLevel="7">
      <c r="A2091" s="30" t="s">
        <v>34</v>
      </c>
      <c r="B2091" s="61" t="s">
        <v>504</v>
      </c>
      <c r="C2091" s="64" t="s">
        <v>855</v>
      </c>
      <c r="D2091" s="68" t="s">
        <v>734</v>
      </c>
      <c r="E2091" s="118">
        <f>E2092</f>
        <v>0</v>
      </c>
      <c r="F2091" s="118">
        <f>F2092</f>
        <v>0</v>
      </c>
    </row>
    <row r="2092" spans="1:6" s="7" customFormat="1" ht="22.5" outlineLevel="7">
      <c r="A2092" s="30" t="s">
        <v>735</v>
      </c>
      <c r="B2092" s="61" t="s">
        <v>504</v>
      </c>
      <c r="C2092" s="64" t="s">
        <v>855</v>
      </c>
      <c r="D2092" s="68" t="s">
        <v>593</v>
      </c>
      <c r="E2092" s="118">
        <v>0</v>
      </c>
      <c r="F2092" s="118">
        <v>0</v>
      </c>
    </row>
    <row r="2093" spans="1:6" s="7" customFormat="1" ht="22.5" outlineLevel="7">
      <c r="A2093" s="30" t="s">
        <v>881</v>
      </c>
      <c r="B2093" s="61" t="s">
        <v>504</v>
      </c>
      <c r="C2093" s="64" t="s">
        <v>1024</v>
      </c>
      <c r="D2093" s="68" t="s">
        <v>883</v>
      </c>
      <c r="E2093" s="118">
        <v>0</v>
      </c>
      <c r="F2093" s="118">
        <v>0</v>
      </c>
    </row>
    <row r="2094" spans="1:6" s="7" customFormat="1" ht="15.75">
      <c r="A2094" s="56" t="s">
        <v>510</v>
      </c>
      <c r="B2094" s="58" t="s">
        <v>511</v>
      </c>
      <c r="C2094" s="54"/>
      <c r="D2094" s="59"/>
      <c r="E2094" s="117">
        <f>E2212</f>
        <v>800</v>
      </c>
      <c r="F2094" s="117">
        <f>F2212</f>
        <v>800</v>
      </c>
    </row>
    <row r="2095" spans="1:6" s="7" customFormat="1" ht="15.75" hidden="1" outlineLevel="2">
      <c r="A2095" s="56" t="s">
        <v>510</v>
      </c>
      <c r="B2095" s="61" t="s">
        <v>513</v>
      </c>
      <c r="C2095" s="62">
        <f>C2096</f>
        <v>300</v>
      </c>
      <c r="D2095" s="63">
        <f t="shared" ref="D2095:D2164" si="46">C2095</f>
        <v>300</v>
      </c>
      <c r="E2095" s="118" t="e">
        <f>#REF!</f>
        <v>#REF!</v>
      </c>
      <c r="F2095" s="118" t="e">
        <f>#REF!</f>
        <v>#REF!</v>
      </c>
    </row>
    <row r="2096" spans="1:6" s="7" customFormat="1" ht="15.75" hidden="1" outlineLevel="3">
      <c r="A2096" s="56" t="s">
        <v>512</v>
      </c>
      <c r="B2096" s="61" t="s">
        <v>513</v>
      </c>
      <c r="C2096" s="62">
        <f>C2097</f>
        <v>300</v>
      </c>
      <c r="D2096" s="63">
        <f t="shared" si="46"/>
        <v>300</v>
      </c>
      <c r="E2096" s="118" t="e">
        <f>#REF!</f>
        <v>#REF!</v>
      </c>
      <c r="F2096" s="118" t="e">
        <f>#REF!</f>
        <v>#REF!</v>
      </c>
    </row>
    <row r="2097" spans="1:6" s="7" customFormat="1" ht="15.75" hidden="1" outlineLevel="5">
      <c r="A2097" s="56" t="s">
        <v>514</v>
      </c>
      <c r="B2097" s="61" t="s">
        <v>513</v>
      </c>
      <c r="C2097" s="62">
        <f>C2098</f>
        <v>300</v>
      </c>
      <c r="D2097" s="63">
        <f t="shared" si="46"/>
        <v>300</v>
      </c>
      <c r="E2097" s="118" t="e">
        <f>#REF!</f>
        <v>#REF!</v>
      </c>
      <c r="F2097" s="118" t="e">
        <f>#REF!</f>
        <v>#REF!</v>
      </c>
    </row>
    <row r="2098" spans="1:6" s="7" customFormat="1" ht="15.75" hidden="1" outlineLevel="6">
      <c r="A2098" s="56" t="s">
        <v>515</v>
      </c>
      <c r="B2098" s="61" t="s">
        <v>513</v>
      </c>
      <c r="C2098" s="62">
        <f>C2099</f>
        <v>300</v>
      </c>
      <c r="D2098" s="63">
        <f t="shared" si="46"/>
        <v>300</v>
      </c>
      <c r="E2098" s="118" t="e">
        <f>#REF!</f>
        <v>#REF!</v>
      </c>
      <c r="F2098" s="118" t="e">
        <f>#REF!</f>
        <v>#REF!</v>
      </c>
    </row>
    <row r="2099" spans="1:6" s="7" customFormat="1" ht="15.75" hidden="1" outlineLevel="7">
      <c r="A2099" s="56" t="s">
        <v>26</v>
      </c>
      <c r="B2099" s="61" t="s">
        <v>513</v>
      </c>
      <c r="C2099" s="62">
        <v>300</v>
      </c>
      <c r="D2099" s="63">
        <f t="shared" si="46"/>
        <v>300</v>
      </c>
      <c r="E2099" s="118" t="e">
        <f>#REF!</f>
        <v>#REF!</v>
      </c>
      <c r="F2099" s="118" t="e">
        <f>#REF!</f>
        <v>#REF!</v>
      </c>
    </row>
    <row r="2100" spans="1:6" s="7" customFormat="1" ht="15.75" hidden="1" outlineLevel="5">
      <c r="A2100" s="56" t="s">
        <v>28</v>
      </c>
      <c r="B2100" s="61" t="s">
        <v>513</v>
      </c>
      <c r="C2100" s="62">
        <v>20167.099999999999</v>
      </c>
      <c r="D2100" s="63">
        <f t="shared" si="46"/>
        <v>20167.099999999999</v>
      </c>
      <c r="E2100" s="118" t="e">
        <f>#REF!</f>
        <v>#REF!</v>
      </c>
      <c r="F2100" s="118" t="e">
        <f>#REF!</f>
        <v>#REF!</v>
      </c>
    </row>
    <row r="2101" spans="1:6" s="7" customFormat="1" ht="15.75" hidden="1" outlineLevel="6">
      <c r="A2101" s="30" t="s">
        <v>32</v>
      </c>
      <c r="B2101" s="61" t="s">
        <v>513</v>
      </c>
      <c r="C2101" s="62">
        <v>20167.099999999999</v>
      </c>
      <c r="D2101" s="63">
        <f t="shared" si="46"/>
        <v>20167.099999999999</v>
      </c>
      <c r="E2101" s="118" t="e">
        <f>#REF!</f>
        <v>#REF!</v>
      </c>
      <c r="F2101" s="118" t="e">
        <f>#REF!</f>
        <v>#REF!</v>
      </c>
    </row>
    <row r="2102" spans="1:6" s="7" customFormat="1" ht="22.5" hidden="1" outlineLevel="7">
      <c r="A2102" s="56" t="s">
        <v>103</v>
      </c>
      <c r="B2102" s="61" t="s">
        <v>513</v>
      </c>
      <c r="C2102" s="62">
        <v>20167.099999999999</v>
      </c>
      <c r="D2102" s="63">
        <f t="shared" si="46"/>
        <v>20167.099999999999</v>
      </c>
      <c r="E2102" s="118" t="e">
        <f>#REF!</f>
        <v>#REF!</v>
      </c>
      <c r="F2102" s="118" t="e">
        <f>#REF!</f>
        <v>#REF!</v>
      </c>
    </row>
    <row r="2103" spans="1:6" s="7" customFormat="1" ht="22.5" hidden="1" outlineLevel="3">
      <c r="A2103" s="56" t="s">
        <v>111</v>
      </c>
      <c r="B2103" s="61" t="s">
        <v>513</v>
      </c>
      <c r="C2103" s="62">
        <v>34632.699999999997</v>
      </c>
      <c r="D2103" s="63">
        <f t="shared" si="46"/>
        <v>34632.699999999997</v>
      </c>
      <c r="E2103" s="118" t="e">
        <f>#REF!</f>
        <v>#REF!</v>
      </c>
      <c r="F2103" s="118" t="e">
        <f>#REF!</f>
        <v>#REF!</v>
      </c>
    </row>
    <row r="2104" spans="1:6" s="7" customFormat="1" ht="15.75" hidden="1" outlineLevel="5">
      <c r="A2104" s="30" t="s">
        <v>111</v>
      </c>
      <c r="B2104" s="61" t="s">
        <v>513</v>
      </c>
      <c r="C2104" s="62">
        <v>7152.1</v>
      </c>
      <c r="D2104" s="63">
        <f t="shared" si="46"/>
        <v>7152.1</v>
      </c>
      <c r="E2104" s="118" t="e">
        <f>#REF!</f>
        <v>#REF!</v>
      </c>
      <c r="F2104" s="118" t="e">
        <f>#REF!</f>
        <v>#REF!</v>
      </c>
    </row>
    <row r="2105" spans="1:6" s="7" customFormat="1" ht="15.75" hidden="1" outlineLevel="6">
      <c r="A2105" s="56" t="s">
        <v>77</v>
      </c>
      <c r="B2105" s="61" t="s">
        <v>513</v>
      </c>
      <c r="C2105" s="62">
        <v>7152.1</v>
      </c>
      <c r="D2105" s="63">
        <f t="shared" si="46"/>
        <v>7152.1</v>
      </c>
      <c r="E2105" s="118" t="e">
        <f>#REF!</f>
        <v>#REF!</v>
      </c>
      <c r="F2105" s="118" t="e">
        <f>#REF!</f>
        <v>#REF!</v>
      </c>
    </row>
    <row r="2106" spans="1:6" s="7" customFormat="1" ht="33.75" hidden="1" outlineLevel="7">
      <c r="A2106" s="56" t="s">
        <v>15</v>
      </c>
      <c r="B2106" s="61" t="s">
        <v>513</v>
      </c>
      <c r="C2106" s="62">
        <v>7093.7</v>
      </c>
      <c r="D2106" s="63">
        <f t="shared" si="46"/>
        <v>7093.7</v>
      </c>
      <c r="E2106" s="118" t="e">
        <f>#REF!</f>
        <v>#REF!</v>
      </c>
      <c r="F2106" s="118" t="e">
        <f>#REF!</f>
        <v>#REF!</v>
      </c>
    </row>
    <row r="2107" spans="1:6" s="7" customFormat="1" ht="15.75" hidden="1" outlineLevel="7">
      <c r="A2107" s="56" t="s">
        <v>78</v>
      </c>
      <c r="B2107" s="61" t="s">
        <v>513</v>
      </c>
      <c r="C2107" s="62">
        <v>58.4</v>
      </c>
      <c r="D2107" s="63">
        <f t="shared" si="46"/>
        <v>58.4</v>
      </c>
      <c r="E2107" s="118" t="e">
        <f>#REF!</f>
        <v>#REF!</v>
      </c>
      <c r="F2107" s="118" t="e">
        <f>#REF!</f>
        <v>#REF!</v>
      </c>
    </row>
    <row r="2108" spans="1:6" s="7" customFormat="1" ht="15.75" hidden="1" outlineLevel="5">
      <c r="A2108" s="30" t="s">
        <v>19</v>
      </c>
      <c r="B2108" s="61" t="s">
        <v>513</v>
      </c>
      <c r="C2108" s="62">
        <v>3154.3</v>
      </c>
      <c r="D2108" s="63">
        <f t="shared" si="46"/>
        <v>3154.3</v>
      </c>
      <c r="E2108" s="118" t="e">
        <f>#REF!</f>
        <v>#REF!</v>
      </c>
      <c r="F2108" s="118" t="e">
        <f>#REF!</f>
        <v>#REF!</v>
      </c>
    </row>
    <row r="2109" spans="1:6" s="7" customFormat="1" ht="15.75" hidden="1" outlineLevel="6">
      <c r="A2109" s="30" t="s">
        <v>24</v>
      </c>
      <c r="B2109" s="61" t="s">
        <v>513</v>
      </c>
      <c r="C2109" s="62">
        <v>3154.3</v>
      </c>
      <c r="D2109" s="63">
        <f t="shared" si="46"/>
        <v>3154.3</v>
      </c>
      <c r="E2109" s="118" t="e">
        <f>#REF!</f>
        <v>#REF!</v>
      </c>
      <c r="F2109" s="118" t="e">
        <f>#REF!</f>
        <v>#REF!</v>
      </c>
    </row>
    <row r="2110" spans="1:6" s="7" customFormat="1" ht="15.75" hidden="1" outlineLevel="7">
      <c r="A2110" s="56" t="s">
        <v>26</v>
      </c>
      <c r="B2110" s="61" t="s">
        <v>513</v>
      </c>
      <c r="C2110" s="62">
        <v>165.1</v>
      </c>
      <c r="D2110" s="63">
        <f t="shared" si="46"/>
        <v>165.1</v>
      </c>
      <c r="E2110" s="118" t="e">
        <f>#REF!</f>
        <v>#REF!</v>
      </c>
      <c r="F2110" s="118" t="e">
        <f>#REF!</f>
        <v>#REF!</v>
      </c>
    </row>
    <row r="2111" spans="1:6" s="7" customFormat="1" ht="15.75" hidden="1" outlineLevel="7">
      <c r="A2111" s="56" t="s">
        <v>28</v>
      </c>
      <c r="B2111" s="61" t="s">
        <v>513</v>
      </c>
      <c r="C2111" s="62">
        <v>2989.2</v>
      </c>
      <c r="D2111" s="63">
        <f t="shared" si="46"/>
        <v>2989.2</v>
      </c>
      <c r="E2111" s="118" t="e">
        <f>#REF!</f>
        <v>#REF!</v>
      </c>
      <c r="F2111" s="118" t="e">
        <f>#REF!</f>
        <v>#REF!</v>
      </c>
    </row>
    <row r="2112" spans="1:6" s="7" customFormat="1" ht="15.75" hidden="1" outlineLevel="5">
      <c r="A2112" s="30" t="s">
        <v>30</v>
      </c>
      <c r="B2112" s="61" t="s">
        <v>513</v>
      </c>
      <c r="C2112" s="62">
        <v>24324.5</v>
      </c>
      <c r="D2112" s="63">
        <f t="shared" si="46"/>
        <v>24324.5</v>
      </c>
      <c r="E2112" s="118" t="e">
        <f>#REF!</f>
        <v>#REF!</v>
      </c>
      <c r="F2112" s="118" t="e">
        <f>#REF!</f>
        <v>#REF!</v>
      </c>
    </row>
    <row r="2113" spans="1:6" s="7" customFormat="1" ht="15.75" hidden="1" outlineLevel="6">
      <c r="A2113" s="30" t="s">
        <v>32</v>
      </c>
      <c r="B2113" s="61" t="s">
        <v>513</v>
      </c>
      <c r="C2113" s="62">
        <v>10000</v>
      </c>
      <c r="D2113" s="63">
        <f t="shared" si="46"/>
        <v>10000</v>
      </c>
      <c r="E2113" s="118" t="e">
        <f>#REF!</f>
        <v>#REF!</v>
      </c>
      <c r="F2113" s="118" t="e">
        <f>#REF!</f>
        <v>#REF!</v>
      </c>
    </row>
    <row r="2114" spans="1:6" s="7" customFormat="1" ht="22.5" hidden="1" outlineLevel="7">
      <c r="A2114" s="56" t="s">
        <v>103</v>
      </c>
      <c r="B2114" s="61" t="s">
        <v>513</v>
      </c>
      <c r="C2114" s="62">
        <v>10000</v>
      </c>
      <c r="D2114" s="63">
        <f t="shared" si="46"/>
        <v>10000</v>
      </c>
      <c r="E2114" s="118" t="e">
        <f>#REF!</f>
        <v>#REF!</v>
      </c>
      <c r="F2114" s="118" t="e">
        <f>#REF!</f>
        <v>#REF!</v>
      </c>
    </row>
    <row r="2115" spans="1:6" s="7" customFormat="1" ht="15.75" hidden="1" outlineLevel="6">
      <c r="A2115" s="56" t="s">
        <v>133</v>
      </c>
      <c r="B2115" s="61" t="s">
        <v>513</v>
      </c>
      <c r="C2115" s="62">
        <v>14324.5</v>
      </c>
      <c r="D2115" s="63">
        <f t="shared" si="46"/>
        <v>14324.5</v>
      </c>
      <c r="E2115" s="118" t="e">
        <f>#REF!</f>
        <v>#REF!</v>
      </c>
      <c r="F2115" s="118" t="e">
        <f>#REF!</f>
        <v>#REF!</v>
      </c>
    </row>
    <row r="2116" spans="1:6" s="7" customFormat="1" ht="22.5" hidden="1" outlineLevel="7">
      <c r="A2116" s="30" t="s">
        <v>134</v>
      </c>
      <c r="B2116" s="61" t="s">
        <v>513</v>
      </c>
      <c r="C2116" s="62">
        <v>14324.5</v>
      </c>
      <c r="D2116" s="63">
        <f t="shared" si="46"/>
        <v>14324.5</v>
      </c>
      <c r="E2116" s="118" t="e">
        <f>#REF!</f>
        <v>#REF!</v>
      </c>
      <c r="F2116" s="118" t="e">
        <f>#REF!</f>
        <v>#REF!</v>
      </c>
    </row>
    <row r="2117" spans="1:6" s="7" customFormat="1" ht="15.75" hidden="1" outlineLevel="5">
      <c r="A2117" s="56" t="s">
        <v>104</v>
      </c>
      <c r="B2117" s="61" t="s">
        <v>513</v>
      </c>
      <c r="C2117" s="62">
        <v>1.8</v>
      </c>
      <c r="D2117" s="63">
        <f t="shared" si="46"/>
        <v>1.8</v>
      </c>
      <c r="E2117" s="118" t="e">
        <f>#REF!</f>
        <v>#REF!</v>
      </c>
      <c r="F2117" s="118" t="e">
        <f>#REF!</f>
        <v>#REF!</v>
      </c>
    </row>
    <row r="2118" spans="1:6" s="7" customFormat="1" ht="22.5" hidden="1" outlineLevel="6">
      <c r="A2118" s="30" t="s">
        <v>105</v>
      </c>
      <c r="B2118" s="61" t="s">
        <v>513</v>
      </c>
      <c r="C2118" s="62">
        <v>1.8</v>
      </c>
      <c r="D2118" s="63">
        <f t="shared" si="46"/>
        <v>1.8</v>
      </c>
      <c r="E2118" s="118" t="e">
        <f>#REF!</f>
        <v>#REF!</v>
      </c>
      <c r="F2118" s="118" t="e">
        <f>#REF!</f>
        <v>#REF!</v>
      </c>
    </row>
    <row r="2119" spans="1:6" s="7" customFormat="1" ht="15.75" hidden="1" outlineLevel="7">
      <c r="A2119" s="56" t="s">
        <v>45</v>
      </c>
      <c r="B2119" s="61" t="s">
        <v>513</v>
      </c>
      <c r="C2119" s="62">
        <v>1.8</v>
      </c>
      <c r="D2119" s="63">
        <f t="shared" si="46"/>
        <v>1.8</v>
      </c>
      <c r="E2119" s="118" t="e">
        <f>#REF!</f>
        <v>#REF!</v>
      </c>
      <c r="F2119" s="118" t="e">
        <f>#REF!</f>
        <v>#REF!</v>
      </c>
    </row>
    <row r="2120" spans="1:6" s="7" customFormat="1" ht="15.75" hidden="1" outlineLevel="2">
      <c r="A2120" s="56" t="s">
        <v>47</v>
      </c>
      <c r="B2120" s="61" t="s">
        <v>513</v>
      </c>
      <c r="C2120" s="62">
        <v>102878</v>
      </c>
      <c r="D2120" s="63">
        <f t="shared" si="46"/>
        <v>102878</v>
      </c>
      <c r="E2120" s="118" t="e">
        <f>#REF!</f>
        <v>#REF!</v>
      </c>
      <c r="F2120" s="118" t="e">
        <f>#REF!</f>
        <v>#REF!</v>
      </c>
    </row>
    <row r="2121" spans="1:6" s="7" customFormat="1" ht="15.75" hidden="1" outlineLevel="3">
      <c r="A2121" s="30" t="s">
        <v>49</v>
      </c>
      <c r="B2121" s="61" t="s">
        <v>513</v>
      </c>
      <c r="C2121" s="62">
        <v>102878</v>
      </c>
      <c r="D2121" s="63">
        <f t="shared" si="46"/>
        <v>102878</v>
      </c>
      <c r="E2121" s="118" t="e">
        <f>#REF!</f>
        <v>#REF!</v>
      </c>
      <c r="F2121" s="118" t="e">
        <f>#REF!</f>
        <v>#REF!</v>
      </c>
    </row>
    <row r="2122" spans="1:6" s="7" customFormat="1" ht="15.75" hidden="1" outlineLevel="4">
      <c r="A2122" s="56" t="s">
        <v>116</v>
      </c>
      <c r="B2122" s="61" t="s">
        <v>513</v>
      </c>
      <c r="C2122" s="62">
        <v>87642</v>
      </c>
      <c r="D2122" s="63">
        <f t="shared" si="46"/>
        <v>87642</v>
      </c>
      <c r="E2122" s="118" t="e">
        <f>#REF!</f>
        <v>#REF!</v>
      </c>
      <c r="F2122" s="118" t="e">
        <f>#REF!</f>
        <v>#REF!</v>
      </c>
    </row>
    <row r="2123" spans="1:6" s="7" customFormat="1" ht="22.5" hidden="1" outlineLevel="5">
      <c r="A2123" s="56" t="s">
        <v>489</v>
      </c>
      <c r="B2123" s="61" t="s">
        <v>513</v>
      </c>
      <c r="C2123" s="62">
        <v>62312</v>
      </c>
      <c r="D2123" s="63">
        <f t="shared" si="46"/>
        <v>62312</v>
      </c>
      <c r="E2123" s="118" t="e">
        <f>#REF!</f>
        <v>#REF!</v>
      </c>
      <c r="F2123" s="118" t="e">
        <f>#REF!</f>
        <v>#REF!</v>
      </c>
    </row>
    <row r="2124" spans="1:6" s="7" customFormat="1" ht="22.5" hidden="1" outlineLevel="6">
      <c r="A2124" s="56" t="s">
        <v>490</v>
      </c>
      <c r="B2124" s="61" t="s">
        <v>513</v>
      </c>
      <c r="C2124" s="62">
        <v>62312</v>
      </c>
      <c r="D2124" s="63">
        <f t="shared" si="46"/>
        <v>62312</v>
      </c>
      <c r="E2124" s="118" t="e">
        <f>#REF!</f>
        <v>#REF!</v>
      </c>
      <c r="F2124" s="118" t="e">
        <f>#REF!</f>
        <v>#REF!</v>
      </c>
    </row>
    <row r="2125" spans="1:6" s="7" customFormat="1" ht="15.75" hidden="1" outlineLevel="7">
      <c r="A2125" s="56" t="s">
        <v>26</v>
      </c>
      <c r="B2125" s="61" t="s">
        <v>513</v>
      </c>
      <c r="C2125" s="62">
        <v>62312</v>
      </c>
      <c r="D2125" s="63">
        <f t="shared" si="46"/>
        <v>62312</v>
      </c>
      <c r="E2125" s="118" t="e">
        <f>#REF!</f>
        <v>#REF!</v>
      </c>
      <c r="F2125" s="118" t="e">
        <f>#REF!</f>
        <v>#REF!</v>
      </c>
    </row>
    <row r="2126" spans="1:6" s="7" customFormat="1" ht="15.75" hidden="1" outlineLevel="5">
      <c r="A2126" s="56" t="s">
        <v>28</v>
      </c>
      <c r="B2126" s="61" t="s">
        <v>513</v>
      </c>
      <c r="C2126" s="62">
        <v>25330</v>
      </c>
      <c r="D2126" s="63">
        <f t="shared" si="46"/>
        <v>25330</v>
      </c>
      <c r="E2126" s="118" t="e">
        <f>#REF!</f>
        <v>#REF!</v>
      </c>
      <c r="F2126" s="118" t="e">
        <f>#REF!</f>
        <v>#REF!</v>
      </c>
    </row>
    <row r="2127" spans="1:6" s="7" customFormat="1" ht="15.75" hidden="1" outlineLevel="6">
      <c r="A2127" s="30" t="s">
        <v>32</v>
      </c>
      <c r="B2127" s="61" t="s">
        <v>513</v>
      </c>
      <c r="C2127" s="62">
        <v>25330</v>
      </c>
      <c r="D2127" s="63">
        <f t="shared" si="46"/>
        <v>25330</v>
      </c>
      <c r="E2127" s="118" t="e">
        <f>#REF!</f>
        <v>#REF!</v>
      </c>
      <c r="F2127" s="118" t="e">
        <f>#REF!</f>
        <v>#REF!</v>
      </c>
    </row>
    <row r="2128" spans="1:6" s="7" customFormat="1" ht="15.75" hidden="1" outlineLevel="7">
      <c r="A2128" s="56" t="s">
        <v>34</v>
      </c>
      <c r="B2128" s="61" t="s">
        <v>513</v>
      </c>
      <c r="C2128" s="62">
        <v>25330</v>
      </c>
      <c r="D2128" s="63">
        <f t="shared" si="46"/>
        <v>25330</v>
      </c>
      <c r="E2128" s="118" t="e">
        <f>#REF!</f>
        <v>#REF!</v>
      </c>
      <c r="F2128" s="118" t="e">
        <f>#REF!</f>
        <v>#REF!</v>
      </c>
    </row>
    <row r="2129" spans="1:6" s="7" customFormat="1" ht="15.75" hidden="1" outlineLevel="4">
      <c r="A2129" s="56" t="s">
        <v>66</v>
      </c>
      <c r="B2129" s="61" t="s">
        <v>513</v>
      </c>
      <c r="C2129" s="62">
        <v>10000</v>
      </c>
      <c r="D2129" s="63">
        <f t="shared" si="46"/>
        <v>10000</v>
      </c>
      <c r="E2129" s="118" t="e">
        <f>#REF!</f>
        <v>#REF!</v>
      </c>
      <c r="F2129" s="118" t="e">
        <f>#REF!</f>
        <v>#REF!</v>
      </c>
    </row>
    <row r="2130" spans="1:6" s="7" customFormat="1" ht="15.75" hidden="1" outlineLevel="5">
      <c r="A2130" s="30" t="s">
        <v>66</v>
      </c>
      <c r="B2130" s="61" t="s">
        <v>513</v>
      </c>
      <c r="C2130" s="62">
        <v>10000</v>
      </c>
      <c r="D2130" s="63">
        <f t="shared" si="46"/>
        <v>10000</v>
      </c>
      <c r="E2130" s="118" t="e">
        <f>#REF!</f>
        <v>#REF!</v>
      </c>
      <c r="F2130" s="118" t="e">
        <f>#REF!</f>
        <v>#REF!</v>
      </c>
    </row>
    <row r="2131" spans="1:6" s="7" customFormat="1" ht="15.75" hidden="1" outlineLevel="6">
      <c r="A2131" s="56" t="s">
        <v>516</v>
      </c>
      <c r="B2131" s="61" t="s">
        <v>513</v>
      </c>
      <c r="C2131" s="62">
        <v>10000</v>
      </c>
      <c r="D2131" s="63">
        <f t="shared" si="46"/>
        <v>10000</v>
      </c>
      <c r="E2131" s="118" t="e">
        <f>#REF!</f>
        <v>#REF!</v>
      </c>
      <c r="F2131" s="118" t="e">
        <f>#REF!</f>
        <v>#REF!</v>
      </c>
    </row>
    <row r="2132" spans="1:6" s="7" customFormat="1" ht="15.75" hidden="1" outlineLevel="7">
      <c r="A2132" s="56" t="s">
        <v>26</v>
      </c>
      <c r="B2132" s="61" t="s">
        <v>513</v>
      </c>
      <c r="C2132" s="62">
        <v>10000</v>
      </c>
      <c r="D2132" s="63">
        <f t="shared" si="46"/>
        <v>10000</v>
      </c>
      <c r="E2132" s="118" t="e">
        <f>#REF!</f>
        <v>#REF!</v>
      </c>
      <c r="F2132" s="118" t="e">
        <f>#REF!</f>
        <v>#REF!</v>
      </c>
    </row>
    <row r="2133" spans="1:6" s="7" customFormat="1" ht="15.75" hidden="1" outlineLevel="4">
      <c r="A2133" s="56" t="s">
        <v>28</v>
      </c>
      <c r="B2133" s="61" t="s">
        <v>513</v>
      </c>
      <c r="C2133" s="62">
        <v>5236</v>
      </c>
      <c r="D2133" s="63">
        <f t="shared" si="46"/>
        <v>5236</v>
      </c>
      <c r="E2133" s="118" t="e">
        <f>#REF!</f>
        <v>#REF!</v>
      </c>
      <c r="F2133" s="118" t="e">
        <f>#REF!</f>
        <v>#REF!</v>
      </c>
    </row>
    <row r="2134" spans="1:6" s="7" customFormat="1" ht="15.75" hidden="1" outlineLevel="5">
      <c r="A2134" s="30" t="s">
        <v>32</v>
      </c>
      <c r="B2134" s="61" t="s">
        <v>513</v>
      </c>
      <c r="C2134" s="62">
        <v>5236</v>
      </c>
      <c r="D2134" s="63">
        <f t="shared" si="46"/>
        <v>5236</v>
      </c>
      <c r="E2134" s="118" t="e">
        <f>#REF!</f>
        <v>#REF!</v>
      </c>
      <c r="F2134" s="118" t="e">
        <f>#REF!</f>
        <v>#REF!</v>
      </c>
    </row>
    <row r="2135" spans="1:6" s="7" customFormat="1" ht="22.5" hidden="1" outlineLevel="6">
      <c r="A2135" s="56" t="s">
        <v>517</v>
      </c>
      <c r="B2135" s="61" t="s">
        <v>513</v>
      </c>
      <c r="C2135" s="62">
        <v>5236</v>
      </c>
      <c r="D2135" s="63">
        <f t="shared" si="46"/>
        <v>5236</v>
      </c>
      <c r="E2135" s="118" t="e">
        <f>#REF!</f>
        <v>#REF!</v>
      </c>
      <c r="F2135" s="118" t="e">
        <f>#REF!</f>
        <v>#REF!</v>
      </c>
    </row>
    <row r="2136" spans="1:6" s="7" customFormat="1" ht="15.75" hidden="1" outlineLevel="7">
      <c r="A2136" s="56" t="s">
        <v>26</v>
      </c>
      <c r="B2136" s="61" t="s">
        <v>513</v>
      </c>
      <c r="C2136" s="62">
        <v>5236</v>
      </c>
      <c r="D2136" s="63">
        <f t="shared" si="46"/>
        <v>5236</v>
      </c>
      <c r="E2136" s="118" t="e">
        <f>#REF!</f>
        <v>#REF!</v>
      </c>
      <c r="F2136" s="118" t="e">
        <f>#REF!</f>
        <v>#REF!</v>
      </c>
    </row>
    <row r="2137" spans="1:6" s="7" customFormat="1" ht="15.75" hidden="1" outlineLevel="1">
      <c r="A2137" s="56" t="s">
        <v>28</v>
      </c>
      <c r="B2137" s="61" t="s">
        <v>519</v>
      </c>
      <c r="C2137" s="62">
        <v>139794</v>
      </c>
      <c r="D2137" s="63">
        <f t="shared" si="46"/>
        <v>139794</v>
      </c>
      <c r="E2137" s="118" t="e">
        <f>#REF!</f>
        <v>#REF!</v>
      </c>
      <c r="F2137" s="118" t="e">
        <f>#REF!</f>
        <v>#REF!</v>
      </c>
    </row>
    <row r="2138" spans="1:6" s="7" customFormat="1" ht="15.75" hidden="1" outlineLevel="2">
      <c r="A2138" s="30" t="s">
        <v>32</v>
      </c>
      <c r="B2138" s="61" t="s">
        <v>519</v>
      </c>
      <c r="C2138" s="62">
        <v>139794</v>
      </c>
      <c r="D2138" s="63">
        <f t="shared" si="46"/>
        <v>139794</v>
      </c>
      <c r="E2138" s="118" t="e">
        <f>#REF!</f>
        <v>#REF!</v>
      </c>
      <c r="F2138" s="118" t="e">
        <f>#REF!</f>
        <v>#REF!</v>
      </c>
    </row>
    <row r="2139" spans="1:6" s="7" customFormat="1" ht="15.75" hidden="1" outlineLevel="3">
      <c r="A2139" s="56" t="s">
        <v>518</v>
      </c>
      <c r="B2139" s="61" t="s">
        <v>519</v>
      </c>
      <c r="C2139" s="62">
        <v>139794</v>
      </c>
      <c r="D2139" s="63">
        <f t="shared" si="46"/>
        <v>139794</v>
      </c>
      <c r="E2139" s="118" t="e">
        <f>#REF!</f>
        <v>#REF!</v>
      </c>
      <c r="F2139" s="118" t="e">
        <f>#REF!</f>
        <v>#REF!</v>
      </c>
    </row>
    <row r="2140" spans="1:6" s="7" customFormat="1" ht="15.75" hidden="1" outlineLevel="4">
      <c r="A2140" s="56" t="s">
        <v>116</v>
      </c>
      <c r="B2140" s="61" t="s">
        <v>519</v>
      </c>
      <c r="C2140" s="62">
        <v>139794</v>
      </c>
      <c r="D2140" s="63">
        <f t="shared" si="46"/>
        <v>139794</v>
      </c>
      <c r="E2140" s="118" t="e">
        <f>#REF!</f>
        <v>#REF!</v>
      </c>
      <c r="F2140" s="118" t="e">
        <f>#REF!</f>
        <v>#REF!</v>
      </c>
    </row>
    <row r="2141" spans="1:6" s="7" customFormat="1" ht="22.5" hidden="1" outlineLevel="5">
      <c r="A2141" s="56" t="s">
        <v>489</v>
      </c>
      <c r="B2141" s="61" t="s">
        <v>519</v>
      </c>
      <c r="C2141" s="62">
        <v>13000</v>
      </c>
      <c r="D2141" s="63">
        <f t="shared" si="46"/>
        <v>13000</v>
      </c>
      <c r="E2141" s="118" t="e">
        <f>#REF!</f>
        <v>#REF!</v>
      </c>
      <c r="F2141" s="118" t="e">
        <f>#REF!</f>
        <v>#REF!</v>
      </c>
    </row>
    <row r="2142" spans="1:6" s="7" customFormat="1" ht="22.5" hidden="1" outlineLevel="6">
      <c r="A2142" s="56" t="s">
        <v>490</v>
      </c>
      <c r="B2142" s="61" t="s">
        <v>519</v>
      </c>
      <c r="C2142" s="62">
        <v>13000</v>
      </c>
      <c r="D2142" s="63">
        <f t="shared" si="46"/>
        <v>13000</v>
      </c>
      <c r="E2142" s="118" t="e">
        <f>#REF!</f>
        <v>#REF!</v>
      </c>
      <c r="F2142" s="118" t="e">
        <f>#REF!</f>
        <v>#REF!</v>
      </c>
    </row>
    <row r="2143" spans="1:6" s="7" customFormat="1" ht="15.75" hidden="1" outlineLevel="7">
      <c r="A2143" s="56" t="s">
        <v>182</v>
      </c>
      <c r="B2143" s="61" t="s">
        <v>519</v>
      </c>
      <c r="C2143" s="62">
        <v>13000</v>
      </c>
      <c r="D2143" s="63">
        <f t="shared" si="46"/>
        <v>13000</v>
      </c>
      <c r="E2143" s="118" t="e">
        <f>#REF!</f>
        <v>#REF!</v>
      </c>
      <c r="F2143" s="118" t="e">
        <f>#REF!</f>
        <v>#REF!</v>
      </c>
    </row>
    <row r="2144" spans="1:6" s="7" customFormat="1" ht="22.5" hidden="1" outlineLevel="5">
      <c r="A2144" s="56" t="s">
        <v>183</v>
      </c>
      <c r="B2144" s="61" t="s">
        <v>519</v>
      </c>
      <c r="C2144" s="62">
        <v>126794</v>
      </c>
      <c r="D2144" s="63">
        <f t="shared" si="46"/>
        <v>126794</v>
      </c>
      <c r="E2144" s="118" t="e">
        <f>#REF!</f>
        <v>#REF!</v>
      </c>
      <c r="F2144" s="118" t="e">
        <f>#REF!</f>
        <v>#REF!</v>
      </c>
    </row>
    <row r="2145" spans="1:6" s="7" customFormat="1" ht="22.5" hidden="1" outlineLevel="6">
      <c r="A2145" s="30" t="s">
        <v>184</v>
      </c>
      <c r="B2145" s="61" t="s">
        <v>519</v>
      </c>
      <c r="C2145" s="62">
        <v>126794</v>
      </c>
      <c r="D2145" s="63">
        <f t="shared" si="46"/>
        <v>126794</v>
      </c>
      <c r="E2145" s="118" t="e">
        <f>#REF!</f>
        <v>#REF!</v>
      </c>
      <c r="F2145" s="118" t="e">
        <f>#REF!</f>
        <v>#REF!</v>
      </c>
    </row>
    <row r="2146" spans="1:6" s="7" customFormat="1" ht="15.75" hidden="1" outlineLevel="7">
      <c r="A2146" s="56" t="s">
        <v>98</v>
      </c>
      <c r="B2146" s="61" t="s">
        <v>519</v>
      </c>
      <c r="C2146" s="62">
        <v>126794</v>
      </c>
      <c r="D2146" s="63">
        <f t="shared" si="46"/>
        <v>126794</v>
      </c>
      <c r="E2146" s="118" t="e">
        <f>#REF!</f>
        <v>#REF!</v>
      </c>
      <c r="F2146" s="118" t="e">
        <f>#REF!</f>
        <v>#REF!</v>
      </c>
    </row>
    <row r="2147" spans="1:6" s="7" customFormat="1" ht="15.75" hidden="1" outlineLevel="1">
      <c r="A2147" s="56" t="s">
        <v>178</v>
      </c>
      <c r="B2147" s="61" t="s">
        <v>521</v>
      </c>
      <c r="C2147" s="62">
        <v>44827.9</v>
      </c>
      <c r="D2147" s="63">
        <f t="shared" si="46"/>
        <v>44827.9</v>
      </c>
      <c r="E2147" s="118" t="e">
        <f>#REF!</f>
        <v>#REF!</v>
      </c>
      <c r="F2147" s="118" t="e">
        <f>#REF!</f>
        <v>#REF!</v>
      </c>
    </row>
    <row r="2148" spans="1:6" s="7" customFormat="1" ht="22.5" hidden="1" outlineLevel="2">
      <c r="A2148" s="30" t="s">
        <v>179</v>
      </c>
      <c r="B2148" s="61" t="s">
        <v>521</v>
      </c>
      <c r="C2148" s="62">
        <v>41143.4</v>
      </c>
      <c r="D2148" s="63">
        <f t="shared" si="46"/>
        <v>41143.4</v>
      </c>
      <c r="E2148" s="118" t="e">
        <f>#REF!</f>
        <v>#REF!</v>
      </c>
      <c r="F2148" s="118" t="e">
        <f>#REF!</f>
        <v>#REF!</v>
      </c>
    </row>
    <row r="2149" spans="1:6" s="7" customFormat="1" ht="15.75" hidden="1" outlineLevel="3">
      <c r="A2149" s="56" t="s">
        <v>520</v>
      </c>
      <c r="B2149" s="61" t="s">
        <v>521</v>
      </c>
      <c r="C2149" s="62">
        <v>2338</v>
      </c>
      <c r="D2149" s="63">
        <f t="shared" si="46"/>
        <v>2338</v>
      </c>
      <c r="E2149" s="118" t="e">
        <f>#REF!</f>
        <v>#REF!</v>
      </c>
      <c r="F2149" s="118" t="e">
        <f>#REF!</f>
        <v>#REF!</v>
      </c>
    </row>
    <row r="2150" spans="1:6" s="7" customFormat="1" ht="22.5" hidden="1" outlineLevel="5">
      <c r="A2150" s="56" t="s">
        <v>12</v>
      </c>
      <c r="B2150" s="61" t="s">
        <v>521</v>
      </c>
      <c r="C2150" s="62">
        <v>2338</v>
      </c>
      <c r="D2150" s="63">
        <f t="shared" si="46"/>
        <v>2338</v>
      </c>
      <c r="E2150" s="118" t="e">
        <f>#REF!</f>
        <v>#REF!</v>
      </c>
      <c r="F2150" s="118" t="e">
        <f>#REF!</f>
        <v>#REF!</v>
      </c>
    </row>
    <row r="2151" spans="1:6" s="7" customFormat="1" ht="22.5" hidden="1" outlineLevel="6">
      <c r="A2151" s="56" t="s">
        <v>53</v>
      </c>
      <c r="B2151" s="61" t="s">
        <v>521</v>
      </c>
      <c r="C2151" s="62">
        <v>2338</v>
      </c>
      <c r="D2151" s="63">
        <f t="shared" si="46"/>
        <v>2338</v>
      </c>
      <c r="E2151" s="118" t="e">
        <f>#REF!</f>
        <v>#REF!</v>
      </c>
      <c r="F2151" s="118" t="e">
        <f>#REF!</f>
        <v>#REF!</v>
      </c>
    </row>
    <row r="2152" spans="1:6" s="7" customFormat="1" ht="33.75" hidden="1" outlineLevel="7">
      <c r="A2152" s="56" t="s">
        <v>15</v>
      </c>
      <c r="B2152" s="61" t="s">
        <v>521</v>
      </c>
      <c r="C2152" s="62">
        <v>2338</v>
      </c>
      <c r="D2152" s="63">
        <f t="shared" si="46"/>
        <v>2338</v>
      </c>
      <c r="E2152" s="118" t="e">
        <f>#REF!</f>
        <v>#REF!</v>
      </c>
      <c r="F2152" s="118" t="e">
        <f>#REF!</f>
        <v>#REF!</v>
      </c>
    </row>
    <row r="2153" spans="1:6" s="7" customFormat="1" ht="15.75" hidden="1" outlineLevel="3">
      <c r="A2153" s="56" t="s">
        <v>17</v>
      </c>
      <c r="B2153" s="61" t="s">
        <v>521</v>
      </c>
      <c r="C2153" s="62">
        <v>38805.4</v>
      </c>
      <c r="D2153" s="63">
        <f t="shared" si="46"/>
        <v>38805.4</v>
      </c>
      <c r="E2153" s="118" t="e">
        <f>#REF!</f>
        <v>#REF!</v>
      </c>
      <c r="F2153" s="118" t="e">
        <f>#REF!</f>
        <v>#REF!</v>
      </c>
    </row>
    <row r="2154" spans="1:6" s="7" customFormat="1" ht="15.75" hidden="1" outlineLevel="5">
      <c r="A2154" s="30" t="s">
        <v>19</v>
      </c>
      <c r="B2154" s="61" t="s">
        <v>521</v>
      </c>
      <c r="C2154" s="62">
        <v>32377.1</v>
      </c>
      <c r="D2154" s="63">
        <f t="shared" si="46"/>
        <v>32377.1</v>
      </c>
      <c r="E2154" s="118" t="e">
        <f>#REF!</f>
        <v>#REF!</v>
      </c>
      <c r="F2154" s="118" t="e">
        <f>#REF!</f>
        <v>#REF!</v>
      </c>
    </row>
    <row r="2155" spans="1:6" s="7" customFormat="1" ht="15.75" hidden="1" outlineLevel="6">
      <c r="A2155" s="56" t="s">
        <v>23</v>
      </c>
      <c r="B2155" s="61" t="s">
        <v>521</v>
      </c>
      <c r="C2155" s="62">
        <v>32377.1</v>
      </c>
      <c r="D2155" s="63">
        <f t="shared" si="46"/>
        <v>32377.1</v>
      </c>
      <c r="E2155" s="118" t="e">
        <f>#REF!</f>
        <v>#REF!</v>
      </c>
      <c r="F2155" s="118" t="e">
        <f>#REF!</f>
        <v>#REF!</v>
      </c>
    </row>
    <row r="2156" spans="1:6" s="7" customFormat="1" ht="33.75" hidden="1" outlineLevel="7">
      <c r="A2156" s="56" t="s">
        <v>15</v>
      </c>
      <c r="B2156" s="61" t="s">
        <v>521</v>
      </c>
      <c r="C2156" s="62">
        <v>32360.1</v>
      </c>
      <c r="D2156" s="63">
        <f t="shared" si="46"/>
        <v>32360.1</v>
      </c>
      <c r="E2156" s="118" t="e">
        <f>#REF!</f>
        <v>#REF!</v>
      </c>
      <c r="F2156" s="118" t="e">
        <f>#REF!</f>
        <v>#REF!</v>
      </c>
    </row>
    <row r="2157" spans="1:6" s="7" customFormat="1" ht="15.75" hidden="1" outlineLevel="7">
      <c r="A2157" s="56" t="s">
        <v>17</v>
      </c>
      <c r="B2157" s="61" t="s">
        <v>521</v>
      </c>
      <c r="C2157" s="62">
        <v>17</v>
      </c>
      <c r="D2157" s="63">
        <f t="shared" si="46"/>
        <v>17</v>
      </c>
      <c r="E2157" s="118" t="e">
        <f>#REF!</f>
        <v>#REF!</v>
      </c>
      <c r="F2157" s="118" t="e">
        <f>#REF!</f>
        <v>#REF!</v>
      </c>
    </row>
    <row r="2158" spans="1:6" s="7" customFormat="1" ht="15.75" hidden="1" outlineLevel="5">
      <c r="A2158" s="30" t="s">
        <v>19</v>
      </c>
      <c r="B2158" s="61" t="s">
        <v>521</v>
      </c>
      <c r="C2158" s="62">
        <v>6424.2</v>
      </c>
      <c r="D2158" s="63">
        <f t="shared" si="46"/>
        <v>6424.2</v>
      </c>
      <c r="E2158" s="118" t="e">
        <f>#REF!</f>
        <v>#REF!</v>
      </c>
      <c r="F2158" s="118" t="e">
        <f>#REF!</f>
        <v>#REF!</v>
      </c>
    </row>
    <row r="2159" spans="1:6" s="7" customFormat="1" ht="15.75" hidden="1" outlineLevel="6">
      <c r="A2159" s="30" t="s">
        <v>24</v>
      </c>
      <c r="B2159" s="61" t="s">
        <v>521</v>
      </c>
      <c r="C2159" s="62">
        <v>6424.2</v>
      </c>
      <c r="D2159" s="63">
        <f t="shared" si="46"/>
        <v>6424.2</v>
      </c>
      <c r="E2159" s="118" t="e">
        <f>#REF!</f>
        <v>#REF!</v>
      </c>
      <c r="F2159" s="118" t="e">
        <f>#REF!</f>
        <v>#REF!</v>
      </c>
    </row>
    <row r="2160" spans="1:6" s="7" customFormat="1" ht="15.75" hidden="1" outlineLevel="7">
      <c r="A2160" s="56" t="s">
        <v>26</v>
      </c>
      <c r="B2160" s="61" t="s">
        <v>521</v>
      </c>
      <c r="C2160" s="62">
        <v>907.6</v>
      </c>
      <c r="D2160" s="63">
        <f t="shared" si="46"/>
        <v>907.6</v>
      </c>
      <c r="E2160" s="118" t="e">
        <f>#REF!</f>
        <v>#REF!</v>
      </c>
      <c r="F2160" s="118" t="e">
        <f>#REF!</f>
        <v>#REF!</v>
      </c>
    </row>
    <row r="2161" spans="1:6" s="7" customFormat="1" ht="15.75" hidden="1" outlineLevel="7">
      <c r="A2161" s="56" t="s">
        <v>28</v>
      </c>
      <c r="B2161" s="61" t="s">
        <v>521</v>
      </c>
      <c r="C2161" s="62">
        <v>5516.6</v>
      </c>
      <c r="D2161" s="63">
        <f t="shared" si="46"/>
        <v>5516.6</v>
      </c>
      <c r="E2161" s="118" t="e">
        <f>#REF!</f>
        <v>#REF!</v>
      </c>
      <c r="F2161" s="118" t="e">
        <f>#REF!</f>
        <v>#REF!</v>
      </c>
    </row>
    <row r="2162" spans="1:6" s="7" customFormat="1" ht="15.75" hidden="1" outlineLevel="5">
      <c r="A2162" s="30" t="s">
        <v>30</v>
      </c>
      <c r="B2162" s="61" t="s">
        <v>521</v>
      </c>
      <c r="C2162" s="62">
        <v>4.0999999999999996</v>
      </c>
      <c r="D2162" s="63">
        <f t="shared" si="46"/>
        <v>4.0999999999999996</v>
      </c>
      <c r="E2162" s="118" t="e">
        <f>#REF!</f>
        <v>#REF!</v>
      </c>
      <c r="F2162" s="118" t="e">
        <f>#REF!</f>
        <v>#REF!</v>
      </c>
    </row>
    <row r="2163" spans="1:6" s="7" customFormat="1" ht="15.75" hidden="1" outlineLevel="6">
      <c r="A2163" s="30" t="s">
        <v>32</v>
      </c>
      <c r="B2163" s="61" t="s">
        <v>521</v>
      </c>
      <c r="C2163" s="62">
        <v>4.0999999999999996</v>
      </c>
      <c r="D2163" s="63">
        <f t="shared" si="46"/>
        <v>4.0999999999999996</v>
      </c>
      <c r="E2163" s="118" t="e">
        <f>#REF!</f>
        <v>#REF!</v>
      </c>
      <c r="F2163" s="118" t="e">
        <f>#REF!</f>
        <v>#REF!</v>
      </c>
    </row>
    <row r="2164" spans="1:6" s="7" customFormat="1" ht="15.75" hidden="1" outlineLevel="7">
      <c r="A2164" s="56" t="s">
        <v>45</v>
      </c>
      <c r="B2164" s="61" t="s">
        <v>521</v>
      </c>
      <c r="C2164" s="62">
        <v>4.0999999999999996</v>
      </c>
      <c r="D2164" s="63">
        <f t="shared" si="46"/>
        <v>4.0999999999999996</v>
      </c>
      <c r="E2164" s="118" t="e">
        <f>#REF!</f>
        <v>#REF!</v>
      </c>
      <c r="F2164" s="118" t="e">
        <f>#REF!</f>
        <v>#REF!</v>
      </c>
    </row>
    <row r="2165" spans="1:6" s="7" customFormat="1" ht="15.75" hidden="1" outlineLevel="2">
      <c r="A2165" s="56" t="s">
        <v>47</v>
      </c>
      <c r="B2165" s="61" t="s">
        <v>521</v>
      </c>
      <c r="C2165" s="62">
        <v>3684.5</v>
      </c>
      <c r="D2165" s="63">
        <f t="shared" ref="D2165:D2237" si="47">C2165</f>
        <v>3684.5</v>
      </c>
      <c r="E2165" s="118" t="e">
        <f>#REF!</f>
        <v>#REF!</v>
      </c>
      <c r="F2165" s="118" t="e">
        <f>#REF!</f>
        <v>#REF!</v>
      </c>
    </row>
    <row r="2166" spans="1:6" s="7" customFormat="1" ht="15.75" hidden="1" outlineLevel="3">
      <c r="A2166" s="30" t="s">
        <v>49</v>
      </c>
      <c r="B2166" s="61" t="s">
        <v>521</v>
      </c>
      <c r="C2166" s="62">
        <v>452</v>
      </c>
      <c r="D2166" s="63">
        <f t="shared" si="47"/>
        <v>452</v>
      </c>
      <c r="E2166" s="118" t="e">
        <f>#REF!</f>
        <v>#REF!</v>
      </c>
      <c r="F2166" s="118" t="e">
        <f>#REF!</f>
        <v>#REF!</v>
      </c>
    </row>
    <row r="2167" spans="1:6" s="7" customFormat="1" ht="15.75" hidden="1" outlineLevel="5">
      <c r="A2167" s="56" t="s">
        <v>116</v>
      </c>
      <c r="B2167" s="61" t="s">
        <v>521</v>
      </c>
      <c r="C2167" s="62">
        <v>70</v>
      </c>
      <c r="D2167" s="63">
        <f t="shared" si="47"/>
        <v>70</v>
      </c>
      <c r="E2167" s="118" t="e">
        <f>#REF!</f>
        <v>#REF!</v>
      </c>
      <c r="F2167" s="118" t="e">
        <f>#REF!</f>
        <v>#REF!</v>
      </c>
    </row>
    <row r="2168" spans="1:6" s="7" customFormat="1" ht="22.5" hidden="1" outlineLevel="6">
      <c r="A2168" s="56" t="s">
        <v>136</v>
      </c>
      <c r="B2168" s="61" t="s">
        <v>521</v>
      </c>
      <c r="C2168" s="62">
        <v>70</v>
      </c>
      <c r="D2168" s="63">
        <f t="shared" si="47"/>
        <v>70</v>
      </c>
      <c r="E2168" s="118" t="e">
        <f>#REF!</f>
        <v>#REF!</v>
      </c>
      <c r="F2168" s="118" t="e">
        <f>#REF!</f>
        <v>#REF!</v>
      </c>
    </row>
    <row r="2169" spans="1:6" s="7" customFormat="1" ht="15.75" hidden="1" outlineLevel="7">
      <c r="A2169" s="56" t="s">
        <v>26</v>
      </c>
      <c r="B2169" s="61" t="s">
        <v>521</v>
      </c>
      <c r="C2169" s="62">
        <v>70</v>
      </c>
      <c r="D2169" s="63">
        <f t="shared" si="47"/>
        <v>70</v>
      </c>
      <c r="E2169" s="118" t="e">
        <f>#REF!</f>
        <v>#REF!</v>
      </c>
      <c r="F2169" s="118" t="e">
        <f>#REF!</f>
        <v>#REF!</v>
      </c>
    </row>
    <row r="2170" spans="1:6" s="7" customFormat="1" ht="15.75" hidden="1" outlineLevel="5">
      <c r="A2170" s="56" t="s">
        <v>28</v>
      </c>
      <c r="B2170" s="61" t="s">
        <v>521</v>
      </c>
      <c r="C2170" s="62">
        <v>382</v>
      </c>
      <c r="D2170" s="63">
        <f t="shared" si="47"/>
        <v>382</v>
      </c>
      <c r="E2170" s="118" t="e">
        <f>#REF!</f>
        <v>#REF!</v>
      </c>
      <c r="F2170" s="118" t="e">
        <f>#REF!</f>
        <v>#REF!</v>
      </c>
    </row>
    <row r="2171" spans="1:6" s="7" customFormat="1" ht="15.75" hidden="1" outlineLevel="6">
      <c r="A2171" s="30" t="s">
        <v>32</v>
      </c>
      <c r="B2171" s="61" t="s">
        <v>521</v>
      </c>
      <c r="C2171" s="62">
        <v>382</v>
      </c>
      <c r="D2171" s="63">
        <f t="shared" si="47"/>
        <v>382</v>
      </c>
      <c r="E2171" s="118" t="e">
        <f>#REF!</f>
        <v>#REF!</v>
      </c>
      <c r="F2171" s="118" t="e">
        <f>#REF!</f>
        <v>#REF!</v>
      </c>
    </row>
    <row r="2172" spans="1:6" s="7" customFormat="1" ht="22.5" hidden="1" outlineLevel="7">
      <c r="A2172" s="56" t="s">
        <v>103</v>
      </c>
      <c r="B2172" s="61" t="s">
        <v>521</v>
      </c>
      <c r="C2172" s="62">
        <v>382</v>
      </c>
      <c r="D2172" s="63">
        <f t="shared" si="47"/>
        <v>382</v>
      </c>
      <c r="E2172" s="118" t="e">
        <f>#REF!</f>
        <v>#REF!</v>
      </c>
      <c r="F2172" s="118" t="e">
        <f>#REF!</f>
        <v>#REF!</v>
      </c>
    </row>
    <row r="2173" spans="1:6" s="7" customFormat="1" ht="15.75" hidden="1" outlineLevel="3">
      <c r="A2173" s="56" t="s">
        <v>104</v>
      </c>
      <c r="B2173" s="61" t="s">
        <v>521</v>
      </c>
      <c r="C2173" s="62">
        <v>1550</v>
      </c>
      <c r="D2173" s="63">
        <f t="shared" si="47"/>
        <v>1550</v>
      </c>
      <c r="E2173" s="118" t="e">
        <f>#REF!</f>
        <v>#REF!</v>
      </c>
      <c r="F2173" s="118" t="e">
        <f>#REF!</f>
        <v>#REF!</v>
      </c>
    </row>
    <row r="2174" spans="1:6" s="7" customFormat="1" ht="15.75" hidden="1" outlineLevel="5">
      <c r="A2174" s="30" t="s">
        <v>312</v>
      </c>
      <c r="B2174" s="61" t="s">
        <v>521</v>
      </c>
      <c r="C2174" s="62">
        <v>1550</v>
      </c>
      <c r="D2174" s="63">
        <f t="shared" si="47"/>
        <v>1550</v>
      </c>
      <c r="E2174" s="118" t="e">
        <f>#REF!</f>
        <v>#REF!</v>
      </c>
      <c r="F2174" s="118" t="e">
        <f>#REF!</f>
        <v>#REF!</v>
      </c>
    </row>
    <row r="2175" spans="1:6" s="7" customFormat="1" ht="22.5" hidden="1" outlineLevel="6">
      <c r="A2175" s="56" t="s">
        <v>304</v>
      </c>
      <c r="B2175" s="61" t="s">
        <v>521</v>
      </c>
      <c r="C2175" s="62">
        <v>1550</v>
      </c>
      <c r="D2175" s="63">
        <f t="shared" si="47"/>
        <v>1550</v>
      </c>
      <c r="E2175" s="118" t="e">
        <f>#REF!</f>
        <v>#REF!</v>
      </c>
      <c r="F2175" s="118" t="e">
        <f>#REF!</f>
        <v>#REF!</v>
      </c>
    </row>
    <row r="2176" spans="1:6" s="7" customFormat="1" ht="15.75" hidden="1" outlineLevel="7">
      <c r="A2176" s="56" t="s">
        <v>26</v>
      </c>
      <c r="B2176" s="61" t="s">
        <v>521</v>
      </c>
      <c r="C2176" s="62">
        <v>1550</v>
      </c>
      <c r="D2176" s="63">
        <f t="shared" si="47"/>
        <v>1550</v>
      </c>
      <c r="E2176" s="118" t="e">
        <f>#REF!</f>
        <v>#REF!</v>
      </c>
      <c r="F2176" s="118" t="e">
        <f>#REF!</f>
        <v>#REF!</v>
      </c>
    </row>
    <row r="2177" spans="1:6" s="7" customFormat="1" ht="15.75" hidden="1" outlineLevel="3">
      <c r="A2177" s="56" t="s">
        <v>28</v>
      </c>
      <c r="B2177" s="61" t="s">
        <v>521</v>
      </c>
      <c r="C2177" s="62">
        <v>1682.5</v>
      </c>
      <c r="D2177" s="63">
        <f t="shared" si="47"/>
        <v>1682.5</v>
      </c>
      <c r="E2177" s="118" t="e">
        <f>#REF!</f>
        <v>#REF!</v>
      </c>
      <c r="F2177" s="118" t="e">
        <f>#REF!</f>
        <v>#REF!</v>
      </c>
    </row>
    <row r="2178" spans="1:6" s="7" customFormat="1" ht="15.75" hidden="1" outlineLevel="5">
      <c r="A2178" s="30" t="s">
        <v>32</v>
      </c>
      <c r="B2178" s="61" t="s">
        <v>521</v>
      </c>
      <c r="C2178" s="62">
        <v>1682.5</v>
      </c>
      <c r="D2178" s="63">
        <f t="shared" si="47"/>
        <v>1682.5</v>
      </c>
      <c r="E2178" s="118" t="e">
        <f>#REF!</f>
        <v>#REF!</v>
      </c>
      <c r="F2178" s="118" t="e">
        <f>#REF!</f>
        <v>#REF!</v>
      </c>
    </row>
    <row r="2179" spans="1:6" s="7" customFormat="1" ht="22.5" hidden="1" outlineLevel="6">
      <c r="A2179" s="56" t="s">
        <v>238</v>
      </c>
      <c r="B2179" s="61" t="s">
        <v>521</v>
      </c>
      <c r="C2179" s="62">
        <v>1682.5</v>
      </c>
      <c r="D2179" s="63">
        <f t="shared" si="47"/>
        <v>1682.5</v>
      </c>
      <c r="E2179" s="118" t="e">
        <f>#REF!</f>
        <v>#REF!</v>
      </c>
      <c r="F2179" s="118" t="e">
        <f>#REF!</f>
        <v>#REF!</v>
      </c>
    </row>
    <row r="2180" spans="1:6" s="7" customFormat="1" ht="15.75" hidden="1" outlineLevel="7">
      <c r="A2180" s="56" t="s">
        <v>26</v>
      </c>
      <c r="B2180" s="61" t="s">
        <v>521</v>
      </c>
      <c r="C2180" s="62">
        <v>1682.5</v>
      </c>
      <c r="D2180" s="63">
        <f t="shared" si="47"/>
        <v>1682.5</v>
      </c>
      <c r="E2180" s="118" t="e">
        <f>#REF!</f>
        <v>#REF!</v>
      </c>
      <c r="F2180" s="118" t="e">
        <f>#REF!</f>
        <v>#REF!</v>
      </c>
    </row>
    <row r="2181" spans="1:6" s="7" customFormat="1" ht="15.75" hidden="1">
      <c r="A2181" s="56" t="s">
        <v>28</v>
      </c>
      <c r="B2181" s="61" t="s">
        <v>523</v>
      </c>
      <c r="C2181" s="62">
        <v>101360.1</v>
      </c>
      <c r="D2181" s="63">
        <f t="shared" si="47"/>
        <v>101360.1</v>
      </c>
      <c r="E2181" s="118" t="e">
        <f>#REF!</f>
        <v>#REF!</v>
      </c>
      <c r="F2181" s="118" t="e">
        <f>#REF!</f>
        <v>#REF!</v>
      </c>
    </row>
    <row r="2182" spans="1:6" s="7" customFormat="1" ht="15.75" hidden="1" outlineLevel="1">
      <c r="A2182" s="30" t="s">
        <v>32</v>
      </c>
      <c r="B2182" s="61" t="s">
        <v>525</v>
      </c>
      <c r="C2182" s="62">
        <v>33680.1</v>
      </c>
      <c r="D2182" s="63">
        <f t="shared" si="47"/>
        <v>33680.1</v>
      </c>
      <c r="E2182" s="118" t="e">
        <f>#REF!</f>
        <v>#REF!</v>
      </c>
      <c r="F2182" s="118" t="e">
        <f>#REF!</f>
        <v>#REF!</v>
      </c>
    </row>
    <row r="2183" spans="1:6" s="7" customFormat="1" ht="15.75" hidden="1" outlineLevel="2">
      <c r="A2183" s="56" t="s">
        <v>522</v>
      </c>
      <c r="B2183" s="61" t="s">
        <v>525</v>
      </c>
      <c r="C2183" s="62">
        <v>33680.1</v>
      </c>
      <c r="D2183" s="63">
        <f t="shared" si="47"/>
        <v>33680.1</v>
      </c>
      <c r="E2183" s="118" t="e">
        <f>#REF!</f>
        <v>#REF!</v>
      </c>
      <c r="F2183" s="118" t="e">
        <f>#REF!</f>
        <v>#REF!</v>
      </c>
    </row>
    <row r="2184" spans="1:6" s="7" customFormat="1" ht="15.75" hidden="1" outlineLevel="3">
      <c r="A2184" s="56" t="s">
        <v>524</v>
      </c>
      <c r="B2184" s="61" t="s">
        <v>525</v>
      </c>
      <c r="C2184" s="62">
        <v>33680.1</v>
      </c>
      <c r="D2184" s="63">
        <f t="shared" si="47"/>
        <v>33680.1</v>
      </c>
      <c r="E2184" s="118" t="e">
        <f>#REF!</f>
        <v>#REF!</v>
      </c>
      <c r="F2184" s="118" t="e">
        <f>#REF!</f>
        <v>#REF!</v>
      </c>
    </row>
    <row r="2185" spans="1:6" s="7" customFormat="1" ht="22.5" hidden="1" outlineLevel="5">
      <c r="A2185" s="56" t="s">
        <v>526</v>
      </c>
      <c r="B2185" s="61" t="s">
        <v>525</v>
      </c>
      <c r="C2185" s="62">
        <v>8303.1</v>
      </c>
      <c r="D2185" s="63">
        <f t="shared" si="47"/>
        <v>8303.1</v>
      </c>
      <c r="E2185" s="118" t="e">
        <f>#REF!</f>
        <v>#REF!</v>
      </c>
      <c r="F2185" s="118" t="e">
        <f>#REF!</f>
        <v>#REF!</v>
      </c>
    </row>
    <row r="2186" spans="1:6" s="7" customFormat="1" ht="15.75" hidden="1" outlineLevel="6">
      <c r="A2186" s="56" t="s">
        <v>77</v>
      </c>
      <c r="B2186" s="61" t="s">
        <v>525</v>
      </c>
      <c r="C2186" s="62">
        <v>8303.1</v>
      </c>
      <c r="D2186" s="63">
        <f t="shared" si="47"/>
        <v>8303.1</v>
      </c>
      <c r="E2186" s="118" t="e">
        <f>#REF!</f>
        <v>#REF!</v>
      </c>
      <c r="F2186" s="118" t="e">
        <f>#REF!</f>
        <v>#REF!</v>
      </c>
    </row>
    <row r="2187" spans="1:6" s="7" customFormat="1" ht="33.75" hidden="1" outlineLevel="7">
      <c r="A2187" s="56" t="s">
        <v>15</v>
      </c>
      <c r="B2187" s="61" t="s">
        <v>525</v>
      </c>
      <c r="C2187" s="62">
        <v>8286.1</v>
      </c>
      <c r="D2187" s="63">
        <f t="shared" si="47"/>
        <v>8286.1</v>
      </c>
      <c r="E2187" s="118" t="e">
        <f>#REF!</f>
        <v>#REF!</v>
      </c>
      <c r="F2187" s="118" t="e">
        <f>#REF!</f>
        <v>#REF!</v>
      </c>
    </row>
    <row r="2188" spans="1:6" s="7" customFormat="1" ht="15.75" hidden="1" outlineLevel="7">
      <c r="A2188" s="56" t="s">
        <v>78</v>
      </c>
      <c r="B2188" s="61" t="s">
        <v>525</v>
      </c>
      <c r="C2188" s="62">
        <v>17</v>
      </c>
      <c r="D2188" s="63">
        <f t="shared" si="47"/>
        <v>17</v>
      </c>
      <c r="E2188" s="118" t="e">
        <f>#REF!</f>
        <v>#REF!</v>
      </c>
      <c r="F2188" s="118" t="e">
        <f>#REF!</f>
        <v>#REF!</v>
      </c>
    </row>
    <row r="2189" spans="1:6" s="7" customFormat="1" ht="15.75" hidden="1" outlineLevel="5">
      <c r="A2189" s="30" t="s">
        <v>19</v>
      </c>
      <c r="B2189" s="61" t="s">
        <v>525</v>
      </c>
      <c r="C2189" s="62">
        <v>251.2</v>
      </c>
      <c r="D2189" s="63">
        <f t="shared" si="47"/>
        <v>251.2</v>
      </c>
      <c r="E2189" s="118" t="e">
        <f>#REF!</f>
        <v>#REF!</v>
      </c>
      <c r="F2189" s="118" t="e">
        <f>#REF!</f>
        <v>#REF!</v>
      </c>
    </row>
    <row r="2190" spans="1:6" s="7" customFormat="1" ht="15.75" hidden="1" outlineLevel="6">
      <c r="A2190" s="30" t="s">
        <v>24</v>
      </c>
      <c r="B2190" s="61" t="s">
        <v>525</v>
      </c>
      <c r="C2190" s="62">
        <v>251.2</v>
      </c>
      <c r="D2190" s="63">
        <f t="shared" si="47"/>
        <v>251.2</v>
      </c>
      <c r="E2190" s="118" t="e">
        <f>#REF!</f>
        <v>#REF!</v>
      </c>
      <c r="F2190" s="118" t="e">
        <f>#REF!</f>
        <v>#REF!</v>
      </c>
    </row>
    <row r="2191" spans="1:6" s="7" customFormat="1" ht="15.75" hidden="1" outlineLevel="7">
      <c r="A2191" s="56" t="s">
        <v>26</v>
      </c>
      <c r="B2191" s="61" t="s">
        <v>525</v>
      </c>
      <c r="C2191" s="62">
        <v>61.6</v>
      </c>
      <c r="D2191" s="63">
        <f t="shared" si="47"/>
        <v>61.6</v>
      </c>
      <c r="E2191" s="118" t="e">
        <f>#REF!</f>
        <v>#REF!</v>
      </c>
      <c r="F2191" s="118" t="e">
        <f>#REF!</f>
        <v>#REF!</v>
      </c>
    </row>
    <row r="2192" spans="1:6" s="7" customFormat="1" ht="15.75" hidden="1" outlineLevel="7">
      <c r="A2192" s="56" t="s">
        <v>28</v>
      </c>
      <c r="B2192" s="61" t="s">
        <v>525</v>
      </c>
      <c r="C2192" s="62">
        <v>189.6</v>
      </c>
      <c r="D2192" s="63">
        <f t="shared" si="47"/>
        <v>189.6</v>
      </c>
      <c r="E2192" s="118" t="e">
        <f>#REF!</f>
        <v>#REF!</v>
      </c>
      <c r="F2192" s="118" t="e">
        <f>#REF!</f>
        <v>#REF!</v>
      </c>
    </row>
    <row r="2193" spans="1:6" s="7" customFormat="1" ht="15.75" hidden="1" outlineLevel="5">
      <c r="A2193" s="30" t="s">
        <v>30</v>
      </c>
      <c r="B2193" s="61" t="s">
        <v>525</v>
      </c>
      <c r="C2193" s="62">
        <v>25125.8</v>
      </c>
      <c r="D2193" s="63">
        <f t="shared" si="47"/>
        <v>25125.8</v>
      </c>
      <c r="E2193" s="118" t="e">
        <f>#REF!</f>
        <v>#REF!</v>
      </c>
      <c r="F2193" s="118" t="e">
        <f>#REF!</f>
        <v>#REF!</v>
      </c>
    </row>
    <row r="2194" spans="1:6" s="7" customFormat="1" ht="15.75" hidden="1" outlineLevel="6">
      <c r="A2194" s="30" t="s">
        <v>32</v>
      </c>
      <c r="B2194" s="61" t="s">
        <v>525</v>
      </c>
      <c r="C2194" s="62">
        <v>5143.6000000000004</v>
      </c>
      <c r="D2194" s="63">
        <f t="shared" si="47"/>
        <v>5143.6000000000004</v>
      </c>
      <c r="E2194" s="118" t="e">
        <f>#REF!</f>
        <v>#REF!</v>
      </c>
      <c r="F2194" s="118" t="e">
        <f>#REF!</f>
        <v>#REF!</v>
      </c>
    </row>
    <row r="2195" spans="1:6" s="7" customFormat="1" ht="22.5" hidden="1" outlineLevel="7">
      <c r="A2195" s="56" t="s">
        <v>103</v>
      </c>
      <c r="B2195" s="61" t="s">
        <v>525</v>
      </c>
      <c r="C2195" s="62">
        <v>5143.6000000000004</v>
      </c>
      <c r="D2195" s="63">
        <f t="shared" si="47"/>
        <v>5143.6000000000004</v>
      </c>
      <c r="E2195" s="118" t="e">
        <f>#REF!</f>
        <v>#REF!</v>
      </c>
      <c r="F2195" s="118" t="e">
        <f>#REF!</f>
        <v>#REF!</v>
      </c>
    </row>
    <row r="2196" spans="1:6" s="7" customFormat="1" ht="15.75" hidden="1" outlineLevel="6">
      <c r="A2196" s="56" t="s">
        <v>133</v>
      </c>
      <c r="B2196" s="61" t="s">
        <v>525</v>
      </c>
      <c r="C2196" s="62">
        <v>19982.2</v>
      </c>
      <c r="D2196" s="63">
        <f t="shared" si="47"/>
        <v>19982.2</v>
      </c>
      <c r="E2196" s="118" t="e">
        <f>#REF!</f>
        <v>#REF!</v>
      </c>
      <c r="F2196" s="118" t="e">
        <f>#REF!</f>
        <v>#REF!</v>
      </c>
    </row>
    <row r="2197" spans="1:6" s="7" customFormat="1" ht="22.5" hidden="1" outlineLevel="7">
      <c r="A2197" s="30" t="s">
        <v>134</v>
      </c>
      <c r="B2197" s="61" t="s">
        <v>525</v>
      </c>
      <c r="C2197" s="62">
        <v>19982.2</v>
      </c>
      <c r="D2197" s="63">
        <f t="shared" si="47"/>
        <v>19982.2</v>
      </c>
      <c r="E2197" s="118" t="e">
        <f>#REF!</f>
        <v>#REF!</v>
      </c>
      <c r="F2197" s="118" t="e">
        <f>#REF!</f>
        <v>#REF!</v>
      </c>
    </row>
    <row r="2198" spans="1:6" s="7" customFormat="1" ht="15.75" hidden="1" outlineLevel="1">
      <c r="A2198" s="56" t="s">
        <v>104</v>
      </c>
      <c r="B2198" s="61" t="s">
        <v>528</v>
      </c>
      <c r="C2198" s="62">
        <v>67680</v>
      </c>
      <c r="D2198" s="63">
        <f t="shared" si="47"/>
        <v>67680</v>
      </c>
      <c r="E2198" s="118" t="e">
        <f>#REF!</f>
        <v>#REF!</v>
      </c>
      <c r="F2198" s="118" t="e">
        <f>#REF!</f>
        <v>#REF!</v>
      </c>
    </row>
    <row r="2199" spans="1:6" s="7" customFormat="1" ht="22.5" hidden="1" outlineLevel="2">
      <c r="A2199" s="30" t="s">
        <v>105</v>
      </c>
      <c r="B2199" s="61" t="s">
        <v>528</v>
      </c>
      <c r="C2199" s="62">
        <v>67680</v>
      </c>
      <c r="D2199" s="63">
        <f t="shared" si="47"/>
        <v>67680</v>
      </c>
      <c r="E2199" s="118" t="e">
        <f>#REF!</f>
        <v>#REF!</v>
      </c>
      <c r="F2199" s="118" t="e">
        <f>#REF!</f>
        <v>#REF!</v>
      </c>
    </row>
    <row r="2200" spans="1:6" s="7" customFormat="1" ht="15.75" hidden="1" outlineLevel="3">
      <c r="A2200" s="56" t="s">
        <v>527</v>
      </c>
      <c r="B2200" s="61" t="s">
        <v>528</v>
      </c>
      <c r="C2200" s="62">
        <v>67680</v>
      </c>
      <c r="D2200" s="63">
        <f t="shared" si="47"/>
        <v>67680</v>
      </c>
      <c r="E2200" s="118" t="e">
        <f>#REF!</f>
        <v>#REF!</v>
      </c>
      <c r="F2200" s="118" t="e">
        <f>#REF!</f>
        <v>#REF!</v>
      </c>
    </row>
    <row r="2201" spans="1:6" s="7" customFormat="1" ht="15.75" hidden="1" outlineLevel="5">
      <c r="A2201" s="56" t="s">
        <v>529</v>
      </c>
      <c r="B2201" s="61" t="s">
        <v>528</v>
      </c>
      <c r="C2201" s="62">
        <v>67680</v>
      </c>
      <c r="D2201" s="63">
        <f t="shared" si="47"/>
        <v>67680</v>
      </c>
      <c r="E2201" s="118" t="e">
        <f>#REF!</f>
        <v>#REF!</v>
      </c>
      <c r="F2201" s="118" t="e">
        <f>#REF!</f>
        <v>#REF!</v>
      </c>
    </row>
    <row r="2202" spans="1:6" s="7" customFormat="1" ht="15.75" hidden="1" outlineLevel="6">
      <c r="A2202" s="56" t="s">
        <v>530</v>
      </c>
      <c r="B2202" s="61" t="s">
        <v>528</v>
      </c>
      <c r="C2202" s="62">
        <v>67680</v>
      </c>
      <c r="D2202" s="63">
        <f t="shared" si="47"/>
        <v>67680</v>
      </c>
      <c r="E2202" s="118" t="e">
        <f>#REF!</f>
        <v>#REF!</v>
      </c>
      <c r="F2202" s="118" t="e">
        <f>#REF!</f>
        <v>#REF!</v>
      </c>
    </row>
    <row r="2203" spans="1:6" s="7" customFormat="1" ht="15.75" hidden="1" outlineLevel="7">
      <c r="A2203" s="56" t="s">
        <v>45</v>
      </c>
      <c r="B2203" s="61" t="s">
        <v>528</v>
      </c>
      <c r="C2203" s="62">
        <v>67680</v>
      </c>
      <c r="D2203" s="63">
        <f t="shared" si="47"/>
        <v>67680</v>
      </c>
      <c r="E2203" s="118" t="e">
        <f>#REF!</f>
        <v>#REF!</v>
      </c>
      <c r="F2203" s="118" t="e">
        <f>#REF!</f>
        <v>#REF!</v>
      </c>
    </row>
    <row r="2204" spans="1:6" s="7" customFormat="1" ht="22.5" hidden="1">
      <c r="A2204" s="56" t="s">
        <v>149</v>
      </c>
      <c r="B2204" s="61" t="s">
        <v>532</v>
      </c>
      <c r="C2204" s="62">
        <v>238706.8</v>
      </c>
      <c r="D2204" s="63">
        <f t="shared" si="47"/>
        <v>238706.8</v>
      </c>
      <c r="E2204" s="118" t="e">
        <f>#REF!</f>
        <v>#REF!</v>
      </c>
      <c r="F2204" s="118" t="e">
        <f>#REF!</f>
        <v>#REF!</v>
      </c>
    </row>
    <row r="2205" spans="1:6" s="7" customFormat="1" ht="22.5" hidden="1" outlineLevel="1">
      <c r="A2205" s="30" t="s">
        <v>149</v>
      </c>
      <c r="B2205" s="61" t="s">
        <v>534</v>
      </c>
      <c r="C2205" s="62">
        <v>238706.8</v>
      </c>
      <c r="D2205" s="63">
        <f t="shared" si="47"/>
        <v>238706.8</v>
      </c>
      <c r="E2205" s="118" t="e">
        <f>#REF!</f>
        <v>#REF!</v>
      </c>
      <c r="F2205" s="118" t="e">
        <f>#REF!</f>
        <v>#REF!</v>
      </c>
    </row>
    <row r="2206" spans="1:6" s="7" customFormat="1" ht="15.75" hidden="1" outlineLevel="2">
      <c r="A2206" s="56" t="s">
        <v>531</v>
      </c>
      <c r="B2206" s="61" t="s">
        <v>534</v>
      </c>
      <c r="C2206" s="62">
        <v>238706.8</v>
      </c>
      <c r="D2206" s="63">
        <f t="shared" si="47"/>
        <v>238706.8</v>
      </c>
      <c r="E2206" s="118" t="e">
        <f>#REF!</f>
        <v>#REF!</v>
      </c>
      <c r="F2206" s="118" t="e">
        <f>#REF!</f>
        <v>#REF!</v>
      </c>
    </row>
    <row r="2207" spans="1:6" s="7" customFormat="1" ht="15.75" hidden="1" outlineLevel="3">
      <c r="A2207" s="56" t="s">
        <v>533</v>
      </c>
      <c r="B2207" s="61" t="s">
        <v>534</v>
      </c>
      <c r="C2207" s="62">
        <v>238706.8</v>
      </c>
      <c r="D2207" s="63">
        <f t="shared" si="47"/>
        <v>238706.8</v>
      </c>
      <c r="E2207" s="118" t="e">
        <f>#REF!</f>
        <v>#REF!</v>
      </c>
      <c r="F2207" s="118" t="e">
        <f>#REF!</f>
        <v>#REF!</v>
      </c>
    </row>
    <row r="2208" spans="1:6" s="7" customFormat="1" ht="15.75" hidden="1" outlineLevel="5">
      <c r="A2208" s="56" t="s">
        <v>535</v>
      </c>
      <c r="B2208" s="61" t="s">
        <v>534</v>
      </c>
      <c r="C2208" s="62">
        <v>238706.8</v>
      </c>
      <c r="D2208" s="63">
        <f t="shared" si="47"/>
        <v>238706.8</v>
      </c>
      <c r="E2208" s="118" t="e">
        <f>#REF!</f>
        <v>#REF!</v>
      </c>
      <c r="F2208" s="118" t="e">
        <f>#REF!</f>
        <v>#REF!</v>
      </c>
    </row>
    <row r="2209" spans="1:6" s="7" customFormat="1" ht="15.75" hidden="1" outlineLevel="6">
      <c r="A2209" s="56" t="s">
        <v>536</v>
      </c>
      <c r="B2209" s="61" t="s">
        <v>534</v>
      </c>
      <c r="C2209" s="62">
        <v>238706.8</v>
      </c>
      <c r="D2209" s="63">
        <f t="shared" si="47"/>
        <v>238706.8</v>
      </c>
      <c r="E2209" s="118" t="e">
        <f>#REF!</f>
        <v>#REF!</v>
      </c>
      <c r="F2209" s="118" t="e">
        <f>#REF!</f>
        <v>#REF!</v>
      </c>
    </row>
    <row r="2210" spans="1:6" s="7" customFormat="1" ht="15.75" hidden="1" outlineLevel="7">
      <c r="A2210" s="56" t="s">
        <v>537</v>
      </c>
      <c r="B2210" s="61" t="s">
        <v>534</v>
      </c>
      <c r="C2210" s="62">
        <v>238706.8</v>
      </c>
      <c r="D2210" s="63">
        <f t="shared" si="47"/>
        <v>238706.8</v>
      </c>
      <c r="E2210" s="118" t="e">
        <f>#REF!</f>
        <v>#REF!</v>
      </c>
      <c r="F2210" s="118" t="e">
        <f>#REF!</f>
        <v>#REF!</v>
      </c>
    </row>
    <row r="2211" spans="1:6" s="7" customFormat="1" ht="15.75" outlineLevel="7">
      <c r="A2211" s="56" t="s">
        <v>512</v>
      </c>
      <c r="B2211" s="61" t="s">
        <v>511</v>
      </c>
      <c r="C2211" s="62"/>
      <c r="D2211" s="63"/>
      <c r="E2211" s="118">
        <f>E2212</f>
        <v>800</v>
      </c>
      <c r="F2211" s="118">
        <f>F2212</f>
        <v>800</v>
      </c>
    </row>
    <row r="2212" spans="1:6" s="7" customFormat="1" ht="23.25" outlineLevel="7">
      <c r="A2212" s="83" t="s">
        <v>1050</v>
      </c>
      <c r="B2212" s="61" t="s">
        <v>513</v>
      </c>
      <c r="C2212" s="64" t="s">
        <v>780</v>
      </c>
      <c r="D2212" s="63"/>
      <c r="E2212" s="118">
        <f>E2213+E2217</f>
        <v>800</v>
      </c>
      <c r="F2212" s="118">
        <f>F2213+F2217</f>
        <v>800</v>
      </c>
    </row>
    <row r="2213" spans="1:6" s="7" customFormat="1" ht="23.25" outlineLevel="7">
      <c r="A2213" s="25" t="s">
        <v>856</v>
      </c>
      <c r="B2213" s="61" t="s">
        <v>513</v>
      </c>
      <c r="C2213" s="64" t="s">
        <v>781</v>
      </c>
      <c r="D2213" s="63"/>
      <c r="E2213" s="118">
        <f t="shared" ref="E2213:F2215" si="48">E2214</f>
        <v>800</v>
      </c>
      <c r="F2213" s="118">
        <f t="shared" si="48"/>
        <v>800</v>
      </c>
    </row>
    <row r="2214" spans="1:6" s="7" customFormat="1" ht="15.75" outlineLevel="7">
      <c r="A2214" s="30" t="s">
        <v>623</v>
      </c>
      <c r="B2214" s="61" t="s">
        <v>513</v>
      </c>
      <c r="C2214" s="64" t="s">
        <v>782</v>
      </c>
      <c r="D2214" s="68">
        <v>200</v>
      </c>
      <c r="E2214" s="118">
        <f t="shared" si="48"/>
        <v>800</v>
      </c>
      <c r="F2214" s="118">
        <f t="shared" si="48"/>
        <v>800</v>
      </c>
    </row>
    <row r="2215" spans="1:6" s="7" customFormat="1" ht="15.75" outlineLevel="7">
      <c r="A2215" s="30" t="s">
        <v>624</v>
      </c>
      <c r="B2215" s="61" t="s">
        <v>513</v>
      </c>
      <c r="C2215" s="64" t="s">
        <v>782</v>
      </c>
      <c r="D2215" s="68" t="s">
        <v>29</v>
      </c>
      <c r="E2215" s="118">
        <f t="shared" si="48"/>
        <v>800</v>
      </c>
      <c r="F2215" s="118">
        <f t="shared" si="48"/>
        <v>800</v>
      </c>
    </row>
    <row r="2216" spans="1:6" s="7" customFormat="1" ht="15.75" outlineLevel="7">
      <c r="A2216" s="30" t="s">
        <v>802</v>
      </c>
      <c r="B2216" s="61" t="s">
        <v>513</v>
      </c>
      <c r="C2216" s="64" t="s">
        <v>782</v>
      </c>
      <c r="D2216" s="68" t="s">
        <v>33</v>
      </c>
      <c r="E2216" s="118">
        <v>800</v>
      </c>
      <c r="F2216" s="118">
        <v>800</v>
      </c>
    </row>
    <row r="2217" spans="1:6" s="7" customFormat="1" ht="23.25" outlineLevel="7">
      <c r="A2217" s="25" t="s">
        <v>1021</v>
      </c>
      <c r="B2217" s="61" t="s">
        <v>513</v>
      </c>
      <c r="C2217" s="64" t="s">
        <v>1022</v>
      </c>
      <c r="D2217" s="63"/>
      <c r="E2217" s="118">
        <f t="shared" ref="E2217:F2219" si="49">E2218</f>
        <v>0</v>
      </c>
      <c r="F2217" s="118">
        <f t="shared" si="49"/>
        <v>0</v>
      </c>
    </row>
    <row r="2218" spans="1:6" s="7" customFormat="1" ht="15.75" outlineLevel="7">
      <c r="A2218" s="30" t="s">
        <v>623</v>
      </c>
      <c r="B2218" s="61" t="s">
        <v>513</v>
      </c>
      <c r="C2218" s="64" t="s">
        <v>1023</v>
      </c>
      <c r="D2218" s="68">
        <v>200</v>
      </c>
      <c r="E2218" s="118">
        <f t="shared" si="49"/>
        <v>0</v>
      </c>
      <c r="F2218" s="118">
        <f t="shared" si="49"/>
        <v>0</v>
      </c>
    </row>
    <row r="2219" spans="1:6" s="7" customFormat="1" ht="15.75" outlineLevel="7">
      <c r="A2219" s="30" t="s">
        <v>624</v>
      </c>
      <c r="B2219" s="61" t="s">
        <v>513</v>
      </c>
      <c r="C2219" s="64" t="s">
        <v>1023</v>
      </c>
      <c r="D2219" s="68" t="s">
        <v>29</v>
      </c>
      <c r="E2219" s="118">
        <f t="shared" si="49"/>
        <v>0</v>
      </c>
      <c r="F2219" s="118">
        <f t="shared" si="49"/>
        <v>0</v>
      </c>
    </row>
    <row r="2220" spans="1:6" s="7" customFormat="1" ht="15.75" outlineLevel="7">
      <c r="A2220" s="30" t="s">
        <v>802</v>
      </c>
      <c r="B2220" s="61" t="s">
        <v>513</v>
      </c>
      <c r="C2220" s="64" t="s">
        <v>1023</v>
      </c>
      <c r="D2220" s="68" t="s">
        <v>33</v>
      </c>
      <c r="E2220" s="118">
        <v>0</v>
      </c>
      <c r="F2220" s="118">
        <v>0</v>
      </c>
    </row>
    <row r="2221" spans="1:6" s="7" customFormat="1" ht="22.5" outlineLevel="7">
      <c r="A2221" s="56" t="s">
        <v>794</v>
      </c>
      <c r="B2221" s="58" t="s">
        <v>534</v>
      </c>
      <c r="C2221" s="77"/>
      <c r="D2221" s="78"/>
      <c r="E2221" s="117">
        <f t="shared" ref="E2221:F2223" si="50">E2222</f>
        <v>2.4</v>
      </c>
      <c r="F2221" s="117">
        <f t="shared" si="50"/>
        <v>0</v>
      </c>
    </row>
    <row r="2222" spans="1:6" s="7" customFormat="1" ht="15.75" outlineLevel="7">
      <c r="A2222" s="30" t="s">
        <v>858</v>
      </c>
      <c r="B2222" s="61" t="s">
        <v>534</v>
      </c>
      <c r="C2222" s="64" t="s">
        <v>736</v>
      </c>
      <c r="D2222" s="68"/>
      <c r="E2222" s="118">
        <f t="shared" si="50"/>
        <v>2.4</v>
      </c>
      <c r="F2222" s="118">
        <f t="shared" si="50"/>
        <v>0</v>
      </c>
    </row>
    <row r="2223" spans="1:6" s="7" customFormat="1" ht="15.75" outlineLevel="7">
      <c r="A2223" s="30" t="s">
        <v>537</v>
      </c>
      <c r="B2223" s="61" t="s">
        <v>534</v>
      </c>
      <c r="C2223" s="64" t="s">
        <v>736</v>
      </c>
      <c r="D2223" s="68" t="s">
        <v>857</v>
      </c>
      <c r="E2223" s="118">
        <f t="shared" si="50"/>
        <v>2.4</v>
      </c>
      <c r="F2223" s="118">
        <f t="shared" si="50"/>
        <v>0</v>
      </c>
    </row>
    <row r="2224" spans="1:6" s="7" customFormat="1" ht="15.75" outlineLevel="7">
      <c r="A2224" s="30" t="s">
        <v>858</v>
      </c>
      <c r="B2224" s="61" t="s">
        <v>534</v>
      </c>
      <c r="C2224" s="64" t="s">
        <v>736</v>
      </c>
      <c r="D2224" s="68" t="s">
        <v>737</v>
      </c>
      <c r="E2224" s="118">
        <v>2.4</v>
      </c>
      <c r="F2224" s="118">
        <v>0</v>
      </c>
    </row>
    <row r="2225" spans="1:6" s="7" customFormat="1" ht="33.75">
      <c r="A2225" s="56" t="s">
        <v>795</v>
      </c>
      <c r="B2225" s="58" t="s">
        <v>540</v>
      </c>
      <c r="C2225" s="54"/>
      <c r="D2225" s="59"/>
      <c r="E2225" s="117">
        <f>E2272</f>
        <v>826</v>
      </c>
      <c r="F2225" s="117">
        <f>F2272</f>
        <v>826</v>
      </c>
    </row>
    <row r="2226" spans="1:6" s="7" customFormat="1" ht="15.75" hidden="1" outlineLevel="1">
      <c r="A2226" s="30" t="s">
        <v>538</v>
      </c>
      <c r="B2226" s="58" t="s">
        <v>542</v>
      </c>
      <c r="C2226" s="54">
        <v>3842994</v>
      </c>
      <c r="D2226" s="59">
        <f t="shared" si="47"/>
        <v>3842994</v>
      </c>
      <c r="E2226" s="117" t="e">
        <f>#REF!</f>
        <v>#REF!</v>
      </c>
      <c r="F2226" s="117" t="e">
        <f>#REF!</f>
        <v>#REF!</v>
      </c>
    </row>
    <row r="2227" spans="1:6" s="7" customFormat="1" ht="22.5" hidden="1" outlineLevel="2">
      <c r="A2227" s="56" t="s">
        <v>539</v>
      </c>
      <c r="B2227" s="58" t="s">
        <v>542</v>
      </c>
      <c r="C2227" s="54">
        <v>3842994</v>
      </c>
      <c r="D2227" s="59">
        <f t="shared" si="47"/>
        <v>3842994</v>
      </c>
      <c r="E2227" s="117" t="e">
        <f>#REF!</f>
        <v>#REF!</v>
      </c>
      <c r="F2227" s="117" t="e">
        <f>#REF!</f>
        <v>#REF!</v>
      </c>
    </row>
    <row r="2228" spans="1:6" s="7" customFormat="1" ht="22.5" hidden="1" outlineLevel="3">
      <c r="A2228" s="56" t="s">
        <v>541</v>
      </c>
      <c r="B2228" s="58" t="s">
        <v>542</v>
      </c>
      <c r="C2228" s="54">
        <v>3842994</v>
      </c>
      <c r="D2228" s="59">
        <f t="shared" si="47"/>
        <v>3842994</v>
      </c>
      <c r="E2228" s="117" t="e">
        <f>#REF!</f>
        <v>#REF!</v>
      </c>
      <c r="F2228" s="117" t="e">
        <f>#REF!</f>
        <v>#REF!</v>
      </c>
    </row>
    <row r="2229" spans="1:6" s="7" customFormat="1" ht="15.75" hidden="1" outlineLevel="4">
      <c r="A2229" s="56" t="s">
        <v>543</v>
      </c>
      <c r="B2229" s="58" t="s">
        <v>542</v>
      </c>
      <c r="C2229" s="54">
        <v>835222</v>
      </c>
      <c r="D2229" s="59">
        <f t="shared" si="47"/>
        <v>835222</v>
      </c>
      <c r="E2229" s="117" t="e">
        <f>#REF!</f>
        <v>#REF!</v>
      </c>
      <c r="F2229" s="117" t="e">
        <f>#REF!</f>
        <v>#REF!</v>
      </c>
    </row>
    <row r="2230" spans="1:6" s="7" customFormat="1" ht="15.75" hidden="1" outlineLevel="5">
      <c r="A2230" s="56" t="s">
        <v>543</v>
      </c>
      <c r="B2230" s="58" t="s">
        <v>542</v>
      </c>
      <c r="C2230" s="54">
        <v>835222</v>
      </c>
      <c r="D2230" s="59">
        <f t="shared" si="47"/>
        <v>835222</v>
      </c>
      <c r="E2230" s="117" t="e">
        <f>#REF!</f>
        <v>#REF!</v>
      </c>
      <c r="F2230" s="117" t="e">
        <f>#REF!</f>
        <v>#REF!</v>
      </c>
    </row>
    <row r="2231" spans="1:6" s="7" customFormat="1" ht="22.5" hidden="1" outlineLevel="6">
      <c r="A2231" s="56" t="s">
        <v>544</v>
      </c>
      <c r="B2231" s="58" t="s">
        <v>542</v>
      </c>
      <c r="C2231" s="54">
        <v>835222</v>
      </c>
      <c r="D2231" s="59">
        <f t="shared" si="47"/>
        <v>835222</v>
      </c>
      <c r="E2231" s="117" t="e">
        <f>#REF!</f>
        <v>#REF!</v>
      </c>
      <c r="F2231" s="117" t="e">
        <f>#REF!</f>
        <v>#REF!</v>
      </c>
    </row>
    <row r="2232" spans="1:6" s="7" customFormat="1" ht="15.75" hidden="1" outlineLevel="7">
      <c r="A2232" s="56" t="s">
        <v>98</v>
      </c>
      <c r="B2232" s="61" t="s">
        <v>542</v>
      </c>
      <c r="C2232" s="62">
        <v>835222</v>
      </c>
      <c r="D2232" s="59">
        <f t="shared" si="47"/>
        <v>835222</v>
      </c>
      <c r="E2232" s="117" t="e">
        <f>#REF!</f>
        <v>#REF!</v>
      </c>
      <c r="F2232" s="117" t="e">
        <f>#REF!</f>
        <v>#REF!</v>
      </c>
    </row>
    <row r="2233" spans="1:6" s="7" customFormat="1" ht="15.75" hidden="1" outlineLevel="4">
      <c r="A2233" s="56" t="s">
        <v>545</v>
      </c>
      <c r="B2233" s="58" t="s">
        <v>542</v>
      </c>
      <c r="C2233" s="54">
        <v>3007772</v>
      </c>
      <c r="D2233" s="59">
        <f t="shared" si="47"/>
        <v>3007772</v>
      </c>
      <c r="E2233" s="117" t="e">
        <f>#REF!</f>
        <v>#REF!</v>
      </c>
      <c r="F2233" s="117" t="e">
        <f>#REF!</f>
        <v>#REF!</v>
      </c>
    </row>
    <row r="2234" spans="1:6" s="7" customFormat="1" ht="15.75" hidden="1" outlineLevel="5">
      <c r="A2234" s="30" t="s">
        <v>546</v>
      </c>
      <c r="B2234" s="58" t="s">
        <v>542</v>
      </c>
      <c r="C2234" s="54">
        <v>3007772</v>
      </c>
      <c r="D2234" s="59">
        <f t="shared" si="47"/>
        <v>3007772</v>
      </c>
      <c r="E2234" s="117" t="e">
        <f>#REF!</f>
        <v>#REF!</v>
      </c>
      <c r="F2234" s="117" t="e">
        <f>#REF!</f>
        <v>#REF!</v>
      </c>
    </row>
    <row r="2235" spans="1:6" s="7" customFormat="1" ht="22.5" hidden="1" outlineLevel="6">
      <c r="A2235" s="56" t="s">
        <v>547</v>
      </c>
      <c r="B2235" s="58" t="s">
        <v>542</v>
      </c>
      <c r="C2235" s="54">
        <v>3007772</v>
      </c>
      <c r="D2235" s="59">
        <f t="shared" si="47"/>
        <v>3007772</v>
      </c>
      <c r="E2235" s="117" t="e">
        <f>#REF!</f>
        <v>#REF!</v>
      </c>
      <c r="F2235" s="117" t="e">
        <f>#REF!</f>
        <v>#REF!</v>
      </c>
    </row>
    <row r="2236" spans="1:6" s="7" customFormat="1" ht="15.75" hidden="1" outlineLevel="7">
      <c r="A2236" s="56" t="s">
        <v>98</v>
      </c>
      <c r="B2236" s="61" t="s">
        <v>542</v>
      </c>
      <c r="C2236" s="62">
        <v>3007772</v>
      </c>
      <c r="D2236" s="59">
        <f t="shared" si="47"/>
        <v>3007772</v>
      </c>
      <c r="E2236" s="117" t="e">
        <f>#REF!</f>
        <v>#REF!</v>
      </c>
      <c r="F2236" s="117" t="e">
        <f>#REF!</f>
        <v>#REF!</v>
      </c>
    </row>
    <row r="2237" spans="1:6" s="7" customFormat="1" ht="15.75" hidden="1" outlineLevel="1">
      <c r="A2237" s="56" t="s">
        <v>545</v>
      </c>
      <c r="B2237" s="58" t="s">
        <v>549</v>
      </c>
      <c r="C2237" s="54">
        <v>680000</v>
      </c>
      <c r="D2237" s="59">
        <f t="shared" si="47"/>
        <v>680000</v>
      </c>
      <c r="E2237" s="117" t="e">
        <f>#REF!</f>
        <v>#REF!</v>
      </c>
      <c r="F2237" s="117" t="e">
        <f>#REF!</f>
        <v>#REF!</v>
      </c>
    </row>
    <row r="2238" spans="1:6" s="7" customFormat="1" ht="15.75" hidden="1" outlineLevel="2">
      <c r="A2238" s="30" t="s">
        <v>546</v>
      </c>
      <c r="B2238" s="58" t="s">
        <v>549</v>
      </c>
      <c r="C2238" s="54">
        <v>680000</v>
      </c>
      <c r="D2238" s="59">
        <f t="shared" ref="D2238:D2271" si="51">C2238</f>
        <v>680000</v>
      </c>
      <c r="E2238" s="117" t="e">
        <f>#REF!</f>
        <v>#REF!</v>
      </c>
      <c r="F2238" s="117" t="e">
        <f>#REF!</f>
        <v>#REF!</v>
      </c>
    </row>
    <row r="2239" spans="1:6" s="7" customFormat="1" ht="15.75" hidden="1" outlineLevel="3">
      <c r="A2239" s="56" t="s">
        <v>548</v>
      </c>
      <c r="B2239" s="58" t="s">
        <v>549</v>
      </c>
      <c r="C2239" s="54">
        <v>680000</v>
      </c>
      <c r="D2239" s="59">
        <f t="shared" si="51"/>
        <v>680000</v>
      </c>
      <c r="E2239" s="117" t="e">
        <f>#REF!</f>
        <v>#REF!</v>
      </c>
      <c r="F2239" s="117" t="e">
        <f>#REF!</f>
        <v>#REF!</v>
      </c>
    </row>
    <row r="2240" spans="1:6" s="7" customFormat="1" ht="15.75" hidden="1" outlineLevel="5">
      <c r="A2240" s="56" t="s">
        <v>545</v>
      </c>
      <c r="B2240" s="58" t="s">
        <v>549</v>
      </c>
      <c r="C2240" s="54">
        <v>680000</v>
      </c>
      <c r="D2240" s="59">
        <f t="shared" si="51"/>
        <v>680000</v>
      </c>
      <c r="E2240" s="117" t="e">
        <f>#REF!</f>
        <v>#REF!</v>
      </c>
      <c r="F2240" s="117" t="e">
        <f>#REF!</f>
        <v>#REF!</v>
      </c>
    </row>
    <row r="2241" spans="1:6" s="7" customFormat="1" ht="15.75" hidden="1" outlineLevel="6">
      <c r="A2241" s="56" t="s">
        <v>550</v>
      </c>
      <c r="B2241" s="58" t="s">
        <v>549</v>
      </c>
      <c r="C2241" s="54">
        <v>680000</v>
      </c>
      <c r="D2241" s="59">
        <f t="shared" si="51"/>
        <v>680000</v>
      </c>
      <c r="E2241" s="117" t="e">
        <f>#REF!</f>
        <v>#REF!</v>
      </c>
      <c r="F2241" s="117" t="e">
        <f>#REF!</f>
        <v>#REF!</v>
      </c>
    </row>
    <row r="2242" spans="1:6" s="7" customFormat="1" ht="15.75" hidden="1" outlineLevel="7">
      <c r="A2242" s="56" t="s">
        <v>98</v>
      </c>
      <c r="B2242" s="61" t="s">
        <v>549</v>
      </c>
      <c r="C2242" s="62">
        <v>680000</v>
      </c>
      <c r="D2242" s="59">
        <f t="shared" si="51"/>
        <v>680000</v>
      </c>
      <c r="E2242" s="117" t="e">
        <f>#REF!</f>
        <v>#REF!</v>
      </c>
      <c r="F2242" s="117" t="e">
        <f>#REF!</f>
        <v>#REF!</v>
      </c>
    </row>
    <row r="2243" spans="1:6" s="7" customFormat="1" ht="22.5" hidden="1" outlineLevel="2">
      <c r="A2243" s="30" t="s">
        <v>551</v>
      </c>
      <c r="B2243" s="61" t="s">
        <v>553</v>
      </c>
      <c r="C2243" s="62">
        <f>C2244</f>
        <v>639</v>
      </c>
      <c r="D2243" s="63">
        <f t="shared" si="51"/>
        <v>639</v>
      </c>
      <c r="E2243" s="121"/>
      <c r="F2243" s="121"/>
    </row>
    <row r="2244" spans="1:6" s="7" customFormat="1" ht="15.75" hidden="1" outlineLevel="3">
      <c r="A2244" s="56" t="s">
        <v>552</v>
      </c>
      <c r="B2244" s="61" t="s">
        <v>553</v>
      </c>
      <c r="C2244" s="62">
        <v>639</v>
      </c>
      <c r="D2244" s="63">
        <f t="shared" si="51"/>
        <v>639</v>
      </c>
      <c r="E2244" s="121"/>
      <c r="F2244" s="121"/>
    </row>
    <row r="2245" spans="1:6" s="7" customFormat="1" ht="15.75" hidden="1" outlineLevel="5">
      <c r="A2245" s="56" t="s">
        <v>98</v>
      </c>
      <c r="B2245" s="61" t="s">
        <v>553</v>
      </c>
      <c r="C2245" s="62">
        <v>1000000</v>
      </c>
      <c r="D2245" s="80">
        <f t="shared" si="51"/>
        <v>1000000</v>
      </c>
      <c r="E2245" s="121"/>
      <c r="F2245" s="121"/>
    </row>
    <row r="2246" spans="1:6" s="7" customFormat="1" ht="15.75" hidden="1" outlineLevel="6">
      <c r="A2246" s="56" t="s">
        <v>365</v>
      </c>
      <c r="B2246" s="61" t="s">
        <v>553</v>
      </c>
      <c r="C2246" s="62">
        <v>1000000</v>
      </c>
      <c r="D2246" s="80">
        <f t="shared" si="51"/>
        <v>1000000</v>
      </c>
      <c r="E2246" s="121"/>
      <c r="F2246" s="121"/>
    </row>
    <row r="2247" spans="1:6" s="7" customFormat="1" ht="15.75" hidden="1" outlineLevel="7">
      <c r="A2247" s="56" t="s">
        <v>98</v>
      </c>
      <c r="B2247" s="61" t="s">
        <v>553</v>
      </c>
      <c r="C2247" s="62">
        <v>1000000</v>
      </c>
      <c r="D2247" s="80">
        <f t="shared" si="51"/>
        <v>1000000</v>
      </c>
      <c r="E2247" s="121"/>
      <c r="F2247" s="121"/>
    </row>
    <row r="2248" spans="1:6" s="7" customFormat="1" ht="15.75" hidden="1" outlineLevel="2">
      <c r="A2248" s="56" t="s">
        <v>178</v>
      </c>
      <c r="B2248" s="61" t="s">
        <v>553</v>
      </c>
      <c r="C2248" s="62">
        <v>102838.5</v>
      </c>
      <c r="D2248" s="80">
        <f t="shared" si="51"/>
        <v>102838.5</v>
      </c>
      <c r="E2248" s="121"/>
      <c r="F2248" s="121"/>
    </row>
    <row r="2249" spans="1:6" s="7" customFormat="1" ht="22.5" hidden="1" outlineLevel="5">
      <c r="A2249" s="30" t="s">
        <v>214</v>
      </c>
      <c r="B2249" s="61" t="s">
        <v>553</v>
      </c>
      <c r="C2249" s="62">
        <v>102838.5</v>
      </c>
      <c r="D2249" s="80">
        <f t="shared" si="51"/>
        <v>102838.5</v>
      </c>
      <c r="E2249" s="121"/>
      <c r="F2249" s="121"/>
    </row>
    <row r="2250" spans="1:6" s="7" customFormat="1" ht="33.75" hidden="1" outlineLevel="6">
      <c r="A2250" s="56" t="s">
        <v>554</v>
      </c>
      <c r="B2250" s="61" t="s">
        <v>553</v>
      </c>
      <c r="C2250" s="62">
        <v>102838.5</v>
      </c>
      <c r="D2250" s="80">
        <f t="shared" si="51"/>
        <v>102838.5</v>
      </c>
      <c r="E2250" s="121"/>
      <c r="F2250" s="121"/>
    </row>
    <row r="2251" spans="1:6" s="7" customFormat="1" ht="15.75" hidden="1" outlineLevel="7">
      <c r="A2251" s="56" t="s">
        <v>98</v>
      </c>
      <c r="B2251" s="61" t="s">
        <v>553</v>
      </c>
      <c r="C2251" s="62">
        <v>102838.5</v>
      </c>
      <c r="D2251" s="80">
        <f t="shared" si="51"/>
        <v>102838.5</v>
      </c>
      <c r="E2251" s="121"/>
      <c r="F2251" s="121"/>
    </row>
    <row r="2252" spans="1:6" s="7" customFormat="1" ht="15.75" hidden="1" outlineLevel="2">
      <c r="A2252" s="56" t="s">
        <v>178</v>
      </c>
      <c r="B2252" s="61" t="s">
        <v>553</v>
      </c>
      <c r="C2252" s="62">
        <v>266554.3</v>
      </c>
      <c r="D2252" s="80">
        <f t="shared" si="51"/>
        <v>266554.3</v>
      </c>
      <c r="E2252" s="121"/>
      <c r="F2252" s="121"/>
    </row>
    <row r="2253" spans="1:6" s="7" customFormat="1" ht="22.5" hidden="1" outlineLevel="5">
      <c r="A2253" s="30" t="s">
        <v>214</v>
      </c>
      <c r="B2253" s="61" t="s">
        <v>553</v>
      </c>
      <c r="C2253" s="62">
        <v>266554.3</v>
      </c>
      <c r="D2253" s="80">
        <f t="shared" si="51"/>
        <v>266554.3</v>
      </c>
      <c r="E2253" s="121"/>
      <c r="F2253" s="121"/>
    </row>
    <row r="2254" spans="1:6" s="7" customFormat="1" ht="33.75" hidden="1" outlineLevel="6">
      <c r="A2254" s="56" t="s">
        <v>555</v>
      </c>
      <c r="B2254" s="61" t="s">
        <v>553</v>
      </c>
      <c r="C2254" s="62">
        <v>266554.3</v>
      </c>
      <c r="D2254" s="80">
        <f t="shared" si="51"/>
        <v>266554.3</v>
      </c>
      <c r="E2254" s="121"/>
      <c r="F2254" s="121"/>
    </row>
    <row r="2255" spans="1:6" s="7" customFormat="1" ht="15.75" hidden="1" outlineLevel="7">
      <c r="A2255" s="56" t="s">
        <v>98</v>
      </c>
      <c r="B2255" s="61" t="s">
        <v>553</v>
      </c>
      <c r="C2255" s="62">
        <v>266554.3</v>
      </c>
      <c r="D2255" s="80">
        <f t="shared" si="51"/>
        <v>266554.3</v>
      </c>
      <c r="E2255" s="121"/>
      <c r="F2255" s="121"/>
    </row>
    <row r="2256" spans="1:6" s="7" customFormat="1" ht="15.75" hidden="1" outlineLevel="2">
      <c r="A2256" s="56" t="s">
        <v>178</v>
      </c>
      <c r="B2256" s="61" t="s">
        <v>553</v>
      </c>
      <c r="C2256" s="62">
        <v>444247</v>
      </c>
      <c r="D2256" s="80">
        <f t="shared" si="51"/>
        <v>444247</v>
      </c>
      <c r="E2256" s="121"/>
      <c r="F2256" s="121"/>
    </row>
    <row r="2257" spans="1:6" s="7" customFormat="1" ht="22.5" hidden="1" outlineLevel="5">
      <c r="A2257" s="30" t="s">
        <v>214</v>
      </c>
      <c r="B2257" s="61" t="s">
        <v>553</v>
      </c>
      <c r="C2257" s="62">
        <v>444247</v>
      </c>
      <c r="D2257" s="80">
        <f t="shared" si="51"/>
        <v>444247</v>
      </c>
      <c r="E2257" s="121"/>
      <c r="F2257" s="121"/>
    </row>
    <row r="2258" spans="1:6" s="7" customFormat="1" ht="45" hidden="1" outlineLevel="6">
      <c r="A2258" s="76" t="s">
        <v>556</v>
      </c>
      <c r="B2258" s="61" t="s">
        <v>553</v>
      </c>
      <c r="C2258" s="62">
        <v>444247</v>
      </c>
      <c r="D2258" s="80">
        <f t="shared" si="51"/>
        <v>444247</v>
      </c>
      <c r="E2258" s="121"/>
      <c r="F2258" s="121"/>
    </row>
    <row r="2259" spans="1:6" s="7" customFormat="1" ht="15.75" hidden="1" outlineLevel="7">
      <c r="A2259" s="56" t="s">
        <v>98</v>
      </c>
      <c r="B2259" s="61" t="s">
        <v>553</v>
      </c>
      <c r="C2259" s="62">
        <v>444247</v>
      </c>
      <c r="D2259" s="80">
        <f t="shared" si="51"/>
        <v>444247</v>
      </c>
      <c r="E2259" s="121"/>
      <c r="F2259" s="121"/>
    </row>
    <row r="2260" spans="1:6" s="7" customFormat="1" ht="15.75" hidden="1" outlineLevel="2">
      <c r="A2260" s="56" t="s">
        <v>178</v>
      </c>
      <c r="B2260" s="61" t="s">
        <v>553</v>
      </c>
      <c r="C2260" s="62">
        <v>500000</v>
      </c>
      <c r="D2260" s="80">
        <f t="shared" si="51"/>
        <v>500000</v>
      </c>
      <c r="E2260" s="121"/>
      <c r="F2260" s="121"/>
    </row>
    <row r="2261" spans="1:6" s="7" customFormat="1" ht="22.5" hidden="1" outlineLevel="5">
      <c r="A2261" s="30" t="s">
        <v>214</v>
      </c>
      <c r="B2261" s="61" t="s">
        <v>553</v>
      </c>
      <c r="C2261" s="62">
        <v>500000</v>
      </c>
      <c r="D2261" s="80">
        <f t="shared" si="51"/>
        <v>500000</v>
      </c>
      <c r="E2261" s="121"/>
      <c r="F2261" s="121"/>
    </row>
    <row r="2262" spans="1:6" s="7" customFormat="1" ht="15.75" hidden="1" outlineLevel="6">
      <c r="A2262" s="56" t="s">
        <v>557</v>
      </c>
      <c r="B2262" s="61" t="s">
        <v>553</v>
      </c>
      <c r="C2262" s="62">
        <v>500000</v>
      </c>
      <c r="D2262" s="80">
        <f t="shared" si="51"/>
        <v>500000</v>
      </c>
      <c r="E2262" s="121"/>
      <c r="F2262" s="121"/>
    </row>
    <row r="2263" spans="1:6" s="7" customFormat="1" ht="15.75" hidden="1" outlineLevel="7">
      <c r="A2263" s="56" t="s">
        <v>98</v>
      </c>
      <c r="B2263" s="61" t="s">
        <v>553</v>
      </c>
      <c r="C2263" s="62">
        <v>500000</v>
      </c>
      <c r="D2263" s="80">
        <f t="shared" si="51"/>
        <v>500000</v>
      </c>
      <c r="E2263" s="121"/>
      <c r="F2263" s="121"/>
    </row>
    <row r="2264" spans="1:6" s="7" customFormat="1" ht="15.75" hidden="1" outlineLevel="2">
      <c r="A2264" s="56" t="s">
        <v>178</v>
      </c>
      <c r="B2264" s="61" t="s">
        <v>553</v>
      </c>
      <c r="C2264" s="62">
        <v>51232.5</v>
      </c>
      <c r="D2264" s="80">
        <f t="shared" si="51"/>
        <v>51232.5</v>
      </c>
      <c r="E2264" s="121"/>
      <c r="F2264" s="121"/>
    </row>
    <row r="2265" spans="1:6" s="7" customFormat="1" ht="22.5" hidden="1" outlineLevel="5">
      <c r="A2265" s="30" t="s">
        <v>214</v>
      </c>
      <c r="B2265" s="61" t="s">
        <v>553</v>
      </c>
      <c r="C2265" s="62">
        <v>51232.5</v>
      </c>
      <c r="D2265" s="80">
        <f t="shared" si="51"/>
        <v>51232.5</v>
      </c>
      <c r="E2265" s="121"/>
      <c r="F2265" s="121"/>
    </row>
    <row r="2266" spans="1:6" s="7" customFormat="1" ht="22.5" hidden="1" outlineLevel="6">
      <c r="A2266" s="56" t="s">
        <v>558</v>
      </c>
      <c r="B2266" s="61" t="s">
        <v>553</v>
      </c>
      <c r="C2266" s="62">
        <v>51232.5</v>
      </c>
      <c r="D2266" s="80">
        <f t="shared" si="51"/>
        <v>51232.5</v>
      </c>
      <c r="E2266" s="121"/>
      <c r="F2266" s="121"/>
    </row>
    <row r="2267" spans="1:6" s="7" customFormat="1" ht="15.75" hidden="1" outlineLevel="7">
      <c r="A2267" s="56" t="s">
        <v>98</v>
      </c>
      <c r="B2267" s="61" t="s">
        <v>553</v>
      </c>
      <c r="C2267" s="62">
        <v>51232.5</v>
      </c>
      <c r="D2267" s="80">
        <f t="shared" si="51"/>
        <v>51232.5</v>
      </c>
      <c r="E2267" s="121"/>
      <c r="F2267" s="121"/>
    </row>
    <row r="2268" spans="1:6" s="7" customFormat="1" ht="15.75" hidden="1" outlineLevel="2">
      <c r="A2268" s="56" t="s">
        <v>365</v>
      </c>
      <c r="B2268" s="61" t="s">
        <v>553</v>
      </c>
      <c r="C2268" s="62">
        <v>100000</v>
      </c>
      <c r="D2268" s="80">
        <f t="shared" si="51"/>
        <v>100000</v>
      </c>
      <c r="E2268" s="121"/>
      <c r="F2268" s="121"/>
    </row>
    <row r="2269" spans="1:6" s="7" customFormat="1" ht="15.75" hidden="1" outlineLevel="5">
      <c r="A2269" s="30" t="s">
        <v>365</v>
      </c>
      <c r="B2269" s="61" t="s">
        <v>553</v>
      </c>
      <c r="C2269" s="62">
        <v>100000</v>
      </c>
      <c r="D2269" s="80">
        <f t="shared" si="51"/>
        <v>100000</v>
      </c>
      <c r="E2269" s="121"/>
      <c r="F2269" s="121"/>
    </row>
    <row r="2270" spans="1:6" s="7" customFormat="1" ht="45" hidden="1" outlineLevel="6">
      <c r="A2270" s="76" t="s">
        <v>559</v>
      </c>
      <c r="B2270" s="61" t="s">
        <v>553</v>
      </c>
      <c r="C2270" s="62">
        <v>100000</v>
      </c>
      <c r="D2270" s="80">
        <f t="shared" si="51"/>
        <v>100000</v>
      </c>
      <c r="E2270" s="121"/>
      <c r="F2270" s="121"/>
    </row>
    <row r="2271" spans="1:6" s="7" customFormat="1" ht="15.75" hidden="1" outlineLevel="7">
      <c r="A2271" s="56" t="s">
        <v>98</v>
      </c>
      <c r="B2271" s="61" t="s">
        <v>553</v>
      </c>
      <c r="C2271" s="62">
        <v>100000</v>
      </c>
      <c r="D2271" s="80">
        <f t="shared" si="51"/>
        <v>100000</v>
      </c>
      <c r="E2271" s="121"/>
      <c r="F2271" s="121"/>
    </row>
    <row r="2272" spans="1:6" ht="22.5" collapsed="1">
      <c r="A2272" s="30" t="s">
        <v>796</v>
      </c>
      <c r="B2272" s="61" t="s">
        <v>553</v>
      </c>
      <c r="C2272" s="64"/>
      <c r="D2272" s="68"/>
      <c r="E2272" s="118">
        <f>E2273+E2276</f>
        <v>826</v>
      </c>
      <c r="F2272" s="118">
        <f>F2273+F2276</f>
        <v>826</v>
      </c>
    </row>
    <row r="2273" spans="1:6" ht="22.5">
      <c r="A2273" s="25" t="s">
        <v>1035</v>
      </c>
      <c r="B2273" s="61" t="s">
        <v>553</v>
      </c>
      <c r="C2273" s="64" t="s">
        <v>860</v>
      </c>
      <c r="D2273" s="68"/>
      <c r="E2273" s="118">
        <f>E2274</f>
        <v>825</v>
      </c>
      <c r="F2273" s="118">
        <f>F2274</f>
        <v>825</v>
      </c>
    </row>
    <row r="2274" spans="1:6" ht="33.75">
      <c r="A2274" s="25" t="s">
        <v>862</v>
      </c>
      <c r="B2274" s="61" t="s">
        <v>553</v>
      </c>
      <c r="C2274" s="64" t="s">
        <v>860</v>
      </c>
      <c r="D2274" s="68"/>
      <c r="E2274" s="118">
        <f>E2275</f>
        <v>825</v>
      </c>
      <c r="F2274" s="118">
        <f>F2275</f>
        <v>825</v>
      </c>
    </row>
    <row r="2275" spans="1:6">
      <c r="A2275" s="35" t="s">
        <v>365</v>
      </c>
      <c r="B2275" s="61" t="s">
        <v>553</v>
      </c>
      <c r="C2275" s="64" t="s">
        <v>619</v>
      </c>
      <c r="D2275" s="68" t="s">
        <v>861</v>
      </c>
      <c r="E2275" s="118">
        <v>825</v>
      </c>
      <c r="F2275" s="118">
        <v>825</v>
      </c>
    </row>
    <row r="2276" spans="1:6">
      <c r="A2276" s="35" t="s">
        <v>859</v>
      </c>
      <c r="B2276" s="61" t="s">
        <v>553</v>
      </c>
      <c r="C2276" s="64" t="s">
        <v>631</v>
      </c>
      <c r="D2276" s="68"/>
      <c r="E2276" s="118">
        <f>E2277</f>
        <v>1</v>
      </c>
      <c r="F2276" s="118">
        <f>F2277</f>
        <v>1</v>
      </c>
    </row>
    <row r="2277" spans="1:6">
      <c r="A2277" s="35" t="s">
        <v>365</v>
      </c>
      <c r="B2277" s="61" t="s">
        <v>553</v>
      </c>
      <c r="C2277" s="64" t="s">
        <v>631</v>
      </c>
      <c r="D2277" s="68">
        <v>540</v>
      </c>
      <c r="E2277" s="118">
        <v>1</v>
      </c>
      <c r="F2277" s="118">
        <v>1</v>
      </c>
    </row>
    <row r="2278" spans="1:6">
      <c r="A2278" s="122"/>
      <c r="B2278" s="122"/>
      <c r="C2278" s="123"/>
      <c r="D2278" s="124"/>
      <c r="E2278" s="124"/>
    </row>
    <row r="2279" spans="1:6">
      <c r="A2279" s="122"/>
      <c r="B2279" s="122"/>
      <c r="C2279" s="123"/>
      <c r="D2279" s="124"/>
      <c r="E2279" s="124"/>
    </row>
    <row r="2280" spans="1:6">
      <c r="A2280" s="122"/>
      <c r="B2280" s="122"/>
      <c r="C2280" s="123"/>
      <c r="D2280" s="124"/>
      <c r="E2280" s="124"/>
    </row>
    <row r="2281" spans="1:6">
      <c r="A2281" s="122"/>
      <c r="B2281" s="122"/>
      <c r="C2281" s="123"/>
      <c r="D2281" s="124"/>
      <c r="E2281" s="124"/>
    </row>
    <row r="2282" spans="1:6">
      <c r="A2282" s="122"/>
      <c r="B2282" s="122"/>
      <c r="C2282" s="123"/>
      <c r="D2282" s="124"/>
      <c r="E2282" s="124"/>
    </row>
    <row r="2283" spans="1:6">
      <c r="A2283" s="122"/>
      <c r="B2283" s="122"/>
      <c r="C2283" s="123"/>
      <c r="D2283" s="124"/>
      <c r="E2283" s="124"/>
    </row>
    <row r="2284" spans="1:6">
      <c r="A2284" s="122"/>
      <c r="B2284" s="122"/>
      <c r="C2284" s="123"/>
      <c r="D2284" s="124"/>
      <c r="E2284" s="124"/>
    </row>
    <row r="2285" spans="1:6">
      <c r="A2285" s="122"/>
      <c r="B2285" s="122"/>
      <c r="C2285" s="123"/>
      <c r="D2285" s="124"/>
      <c r="E2285" s="124"/>
    </row>
    <row r="2286" spans="1:6">
      <c r="A2286" s="122"/>
      <c r="B2286" s="122"/>
      <c r="C2286" s="123"/>
      <c r="D2286" s="124"/>
      <c r="E2286" s="124"/>
    </row>
    <row r="2287" spans="1:6">
      <c r="A2287" s="122"/>
      <c r="B2287" s="122"/>
      <c r="C2287" s="123"/>
      <c r="D2287" s="124"/>
      <c r="E2287" s="124"/>
    </row>
    <row r="2288" spans="1:6">
      <c r="A2288" s="122"/>
      <c r="B2288" s="122"/>
      <c r="C2288" s="123"/>
      <c r="D2288" s="124"/>
      <c r="E2288" s="124"/>
    </row>
    <row r="2289" spans="1:5">
      <c r="A2289" s="122"/>
      <c r="B2289" s="122"/>
      <c r="C2289" s="123"/>
      <c r="D2289" s="124"/>
      <c r="E2289" s="124"/>
    </row>
    <row r="2290" spans="1:5">
      <c r="A2290" s="122"/>
      <c r="B2290" s="122"/>
      <c r="C2290" s="123"/>
      <c r="D2290" s="124"/>
      <c r="E2290" s="124"/>
    </row>
    <row r="2291" spans="1:5">
      <c r="A2291" s="122"/>
      <c r="B2291" s="122"/>
      <c r="C2291" s="123"/>
      <c r="D2291" s="124"/>
      <c r="E2291" s="124"/>
    </row>
    <row r="2292" spans="1:5">
      <c r="A2292" s="122"/>
      <c r="B2292" s="122"/>
      <c r="C2292" s="123"/>
      <c r="D2292" s="124"/>
      <c r="E2292" s="124"/>
    </row>
    <row r="2293" spans="1:5">
      <c r="A2293" s="122"/>
      <c r="B2293" s="122"/>
      <c r="C2293" s="123"/>
      <c r="D2293" s="124"/>
      <c r="E2293" s="124"/>
    </row>
    <row r="2294" spans="1:5">
      <c r="A2294" s="122"/>
      <c r="B2294" s="122"/>
      <c r="C2294" s="123"/>
      <c r="D2294" s="124"/>
      <c r="E2294" s="124"/>
    </row>
    <row r="2295" spans="1:5">
      <c r="A2295" s="122"/>
      <c r="B2295" s="122"/>
      <c r="C2295" s="123"/>
      <c r="D2295" s="124"/>
      <c r="E2295" s="124"/>
    </row>
    <row r="2296" spans="1:5">
      <c r="A2296" s="122"/>
      <c r="B2296" s="122"/>
      <c r="C2296" s="123"/>
      <c r="D2296" s="124"/>
      <c r="E2296" s="124"/>
    </row>
    <row r="2297" spans="1:5">
      <c r="A2297" s="122"/>
      <c r="B2297" s="122"/>
      <c r="C2297" s="123"/>
      <c r="D2297" s="124"/>
      <c r="E2297" s="124"/>
    </row>
    <row r="2298" spans="1:5">
      <c r="A2298" s="122"/>
      <c r="B2298" s="122"/>
      <c r="C2298" s="123"/>
      <c r="D2298" s="124"/>
      <c r="E2298" s="124"/>
    </row>
    <row r="2299" spans="1:5">
      <c r="A2299" s="122"/>
      <c r="B2299" s="122"/>
      <c r="C2299" s="123"/>
      <c r="D2299" s="124"/>
      <c r="E2299" s="124"/>
    </row>
    <row r="2300" spans="1:5">
      <c r="A2300" s="122"/>
      <c r="B2300" s="122"/>
      <c r="C2300" s="123"/>
      <c r="D2300" s="124"/>
      <c r="E2300" s="124"/>
    </row>
    <row r="2301" spans="1:5">
      <c r="A2301" s="122"/>
      <c r="B2301" s="122"/>
      <c r="C2301" s="123"/>
      <c r="D2301" s="124"/>
      <c r="E2301" s="124"/>
    </row>
    <row r="2302" spans="1:5">
      <c r="A2302" s="122"/>
      <c r="B2302" s="122"/>
      <c r="C2302" s="123"/>
      <c r="D2302" s="124"/>
      <c r="E2302" s="124"/>
    </row>
    <row r="2303" spans="1:5">
      <c r="A2303" s="122"/>
      <c r="B2303" s="122"/>
      <c r="C2303" s="123"/>
      <c r="D2303" s="124"/>
      <c r="E2303" s="124"/>
    </row>
    <row r="2304" spans="1:5">
      <c r="A2304" s="122"/>
      <c r="B2304" s="122"/>
      <c r="C2304" s="123"/>
      <c r="D2304" s="124"/>
      <c r="E2304" s="124"/>
    </row>
    <row r="2305" spans="1:5">
      <c r="A2305" s="122"/>
      <c r="B2305" s="122"/>
      <c r="C2305" s="123"/>
      <c r="D2305" s="124"/>
      <c r="E2305" s="124"/>
    </row>
    <row r="2306" spans="1:5">
      <c r="A2306" s="122"/>
      <c r="B2306" s="122"/>
      <c r="C2306" s="123"/>
      <c r="D2306" s="124"/>
      <c r="E2306" s="124"/>
    </row>
    <row r="2307" spans="1:5">
      <c r="A2307" s="122"/>
      <c r="B2307" s="122"/>
      <c r="C2307" s="123"/>
      <c r="D2307" s="124"/>
      <c r="E2307" s="124"/>
    </row>
    <row r="2308" spans="1:5">
      <c r="A2308" s="122"/>
      <c r="B2308" s="122"/>
      <c r="C2308" s="123"/>
      <c r="D2308" s="124"/>
      <c r="E2308" s="124"/>
    </row>
    <row r="2309" spans="1:5">
      <c r="A2309" s="122"/>
      <c r="B2309" s="122"/>
      <c r="C2309" s="123"/>
      <c r="D2309" s="124"/>
      <c r="E2309" s="124"/>
    </row>
    <row r="2310" spans="1:5">
      <c r="A2310" s="122"/>
      <c r="B2310" s="122"/>
      <c r="C2310" s="123"/>
      <c r="D2310" s="124"/>
      <c r="E2310" s="124"/>
    </row>
    <row r="2311" spans="1:5">
      <c r="A2311" s="122"/>
      <c r="B2311" s="122"/>
      <c r="C2311" s="123"/>
      <c r="D2311" s="124"/>
      <c r="E2311" s="124"/>
    </row>
    <row r="2312" spans="1:5">
      <c r="A2312" s="122"/>
      <c r="B2312" s="122"/>
      <c r="C2312" s="123"/>
      <c r="D2312" s="124"/>
      <c r="E2312" s="124"/>
    </row>
    <row r="2313" spans="1:5">
      <c r="A2313" s="122"/>
      <c r="B2313" s="122"/>
      <c r="C2313" s="123"/>
      <c r="D2313" s="124"/>
      <c r="E2313" s="124"/>
    </row>
    <row r="2314" spans="1:5">
      <c r="A2314" s="122"/>
      <c r="B2314" s="122"/>
      <c r="C2314" s="123"/>
      <c r="D2314" s="124"/>
      <c r="E2314" s="124"/>
    </row>
    <row r="2315" spans="1:5">
      <c r="A2315" s="122"/>
      <c r="B2315" s="122"/>
      <c r="C2315" s="123"/>
      <c r="D2315" s="124"/>
      <c r="E2315" s="124"/>
    </row>
    <row r="2316" spans="1:5">
      <c r="A2316" s="122"/>
      <c r="B2316" s="122"/>
      <c r="C2316" s="123"/>
      <c r="D2316" s="124"/>
      <c r="E2316" s="124"/>
    </row>
    <row r="2317" spans="1:5">
      <c r="A2317" s="122"/>
      <c r="B2317" s="122"/>
      <c r="C2317" s="123"/>
      <c r="D2317" s="124"/>
      <c r="E2317" s="124"/>
    </row>
    <row r="2318" spans="1:5">
      <c r="A2318" s="122"/>
      <c r="B2318" s="122"/>
      <c r="C2318" s="123"/>
      <c r="D2318" s="124"/>
      <c r="E2318" s="124"/>
    </row>
    <row r="2319" spans="1:5">
      <c r="A2319" s="122"/>
      <c r="B2319" s="122"/>
      <c r="C2319" s="123"/>
      <c r="D2319" s="124"/>
      <c r="E2319" s="124"/>
    </row>
    <row r="2320" spans="1:5">
      <c r="A2320" s="122"/>
      <c r="B2320" s="122"/>
      <c r="C2320" s="123"/>
      <c r="D2320" s="124"/>
      <c r="E2320" s="124"/>
    </row>
    <row r="2321" spans="1:5">
      <c r="A2321" s="122"/>
      <c r="B2321" s="122"/>
      <c r="C2321" s="123"/>
      <c r="D2321" s="124"/>
      <c r="E2321" s="124"/>
    </row>
    <row r="2322" spans="1:5">
      <c r="A2322" s="122"/>
      <c r="B2322" s="122"/>
      <c r="C2322" s="123"/>
      <c r="D2322" s="124"/>
      <c r="E2322" s="124"/>
    </row>
    <row r="2323" spans="1:5">
      <c r="A2323" s="122"/>
      <c r="B2323" s="122"/>
      <c r="C2323" s="123"/>
      <c r="D2323" s="124"/>
      <c r="E2323" s="124"/>
    </row>
    <row r="2324" spans="1:5">
      <c r="A2324" s="122"/>
      <c r="B2324" s="122"/>
      <c r="C2324" s="123"/>
      <c r="D2324" s="124"/>
      <c r="E2324" s="124"/>
    </row>
    <row r="2325" spans="1:5">
      <c r="A2325" s="122"/>
      <c r="B2325" s="122"/>
      <c r="C2325" s="123"/>
      <c r="D2325" s="124"/>
      <c r="E2325" s="124"/>
    </row>
    <row r="2326" spans="1:5">
      <c r="A2326" s="122"/>
      <c r="B2326" s="122"/>
      <c r="C2326" s="123"/>
      <c r="D2326" s="124"/>
      <c r="E2326" s="124"/>
    </row>
    <row r="2327" spans="1:5">
      <c r="A2327" s="122"/>
      <c r="B2327" s="122"/>
      <c r="C2327" s="123"/>
      <c r="D2327" s="124"/>
      <c r="E2327" s="124"/>
    </row>
    <row r="2328" spans="1:5">
      <c r="A2328" s="122"/>
      <c r="B2328" s="122"/>
      <c r="C2328" s="123"/>
      <c r="D2328" s="124"/>
      <c r="E2328" s="124"/>
    </row>
    <row r="2329" spans="1:5">
      <c r="A2329" s="122"/>
      <c r="B2329" s="122"/>
      <c r="C2329" s="123"/>
      <c r="D2329" s="124"/>
      <c r="E2329" s="124"/>
    </row>
    <row r="2330" spans="1:5">
      <c r="A2330" s="122"/>
      <c r="B2330" s="122"/>
      <c r="C2330" s="123"/>
      <c r="D2330" s="124"/>
      <c r="E2330" s="124"/>
    </row>
    <row r="2331" spans="1:5">
      <c r="A2331" s="122"/>
      <c r="B2331" s="122"/>
      <c r="C2331" s="123"/>
      <c r="D2331" s="124"/>
      <c r="E2331" s="124"/>
    </row>
    <row r="2332" spans="1:5">
      <c r="A2332" s="122"/>
      <c r="B2332" s="122"/>
      <c r="C2332" s="123"/>
      <c r="D2332" s="124"/>
      <c r="E2332" s="124"/>
    </row>
    <row r="2333" spans="1:5">
      <c r="A2333" s="122"/>
      <c r="B2333" s="122"/>
      <c r="C2333" s="123"/>
      <c r="D2333" s="124"/>
      <c r="E2333" s="124"/>
    </row>
    <row r="2334" spans="1:5">
      <c r="A2334" s="122"/>
      <c r="B2334" s="122"/>
      <c r="C2334" s="123"/>
      <c r="D2334" s="124"/>
      <c r="E2334" s="124"/>
    </row>
    <row r="2335" spans="1:5">
      <c r="A2335" s="122"/>
      <c r="B2335" s="122"/>
      <c r="C2335" s="123"/>
      <c r="D2335" s="124"/>
      <c r="E2335" s="124"/>
    </row>
    <row r="2336" spans="1:5">
      <c r="A2336" s="122"/>
      <c r="B2336" s="122"/>
      <c r="C2336" s="123"/>
      <c r="D2336" s="124"/>
      <c r="E2336" s="124"/>
    </row>
    <row r="2337" spans="1:5">
      <c r="A2337" s="122"/>
      <c r="B2337" s="122"/>
      <c r="C2337" s="123"/>
      <c r="D2337" s="124"/>
      <c r="E2337" s="124"/>
    </row>
    <row r="2338" spans="1:5">
      <c r="A2338" s="122"/>
      <c r="B2338" s="122"/>
      <c r="C2338" s="123"/>
      <c r="D2338" s="124"/>
      <c r="E2338" s="124"/>
    </row>
    <row r="2339" spans="1:5">
      <c r="A2339" s="122"/>
      <c r="B2339" s="122"/>
      <c r="C2339" s="123"/>
      <c r="D2339" s="124"/>
      <c r="E2339" s="124"/>
    </row>
    <row r="2340" spans="1:5">
      <c r="A2340" s="122"/>
      <c r="B2340" s="122"/>
      <c r="C2340" s="123"/>
      <c r="D2340" s="124"/>
      <c r="E2340" s="124"/>
    </row>
    <row r="2341" spans="1:5">
      <c r="A2341" s="122"/>
      <c r="B2341" s="122"/>
      <c r="C2341" s="123"/>
      <c r="D2341" s="124"/>
      <c r="E2341" s="124"/>
    </row>
    <row r="2342" spans="1:5">
      <c r="A2342" s="122"/>
      <c r="B2342" s="122"/>
      <c r="C2342" s="123"/>
      <c r="D2342" s="124"/>
      <c r="E2342" s="124"/>
    </row>
    <row r="2343" spans="1:5">
      <c r="A2343" s="122"/>
      <c r="B2343" s="122"/>
      <c r="C2343" s="123"/>
      <c r="D2343" s="124"/>
      <c r="E2343" s="124"/>
    </row>
    <row r="2344" spans="1:5">
      <c r="A2344" s="122"/>
      <c r="B2344" s="122"/>
      <c r="C2344" s="123"/>
      <c r="D2344" s="124"/>
      <c r="E2344" s="124"/>
    </row>
    <row r="2345" spans="1:5">
      <c r="A2345" s="122"/>
      <c r="B2345" s="122"/>
      <c r="C2345" s="123"/>
      <c r="D2345" s="124"/>
      <c r="E2345" s="124"/>
    </row>
    <row r="2346" spans="1:5">
      <c r="A2346" s="122"/>
      <c r="B2346" s="122"/>
      <c r="C2346" s="123"/>
      <c r="D2346" s="124"/>
      <c r="E2346" s="124"/>
    </row>
    <row r="2347" spans="1:5">
      <c r="A2347" s="122"/>
      <c r="B2347" s="122"/>
      <c r="C2347" s="123"/>
      <c r="D2347" s="124"/>
      <c r="E2347" s="124"/>
    </row>
    <row r="2348" spans="1:5">
      <c r="A2348" s="122"/>
      <c r="B2348" s="122"/>
      <c r="C2348" s="123"/>
      <c r="D2348" s="124"/>
      <c r="E2348" s="124"/>
    </row>
    <row r="2349" spans="1:5">
      <c r="A2349" s="122"/>
      <c r="B2349" s="122"/>
      <c r="C2349" s="123"/>
      <c r="D2349" s="124"/>
      <c r="E2349" s="124"/>
    </row>
    <row r="2350" spans="1:5">
      <c r="A2350" s="122"/>
      <c r="B2350" s="122"/>
      <c r="C2350" s="123"/>
      <c r="D2350" s="124"/>
      <c r="E2350" s="124"/>
    </row>
    <row r="2351" spans="1:5">
      <c r="A2351" s="122"/>
      <c r="B2351" s="122"/>
      <c r="C2351" s="123"/>
      <c r="D2351" s="124"/>
      <c r="E2351" s="124"/>
    </row>
    <row r="2352" spans="1:5">
      <c r="A2352" s="122"/>
      <c r="B2352" s="122"/>
      <c r="C2352" s="123"/>
      <c r="D2352" s="124"/>
      <c r="E2352" s="124"/>
    </row>
    <row r="2353" spans="1:5">
      <c r="A2353" s="122"/>
      <c r="B2353" s="122"/>
      <c r="C2353" s="123"/>
      <c r="D2353" s="124"/>
      <c r="E2353" s="124"/>
    </row>
    <row r="2354" spans="1:5">
      <c r="A2354" s="31"/>
      <c r="B2354" s="31"/>
      <c r="C2354" s="31"/>
      <c r="D2354" s="31"/>
      <c r="E2354" s="31"/>
    </row>
    <row r="2355" spans="1:5">
      <c r="A2355" s="31"/>
      <c r="B2355" s="31"/>
      <c r="C2355" s="31"/>
      <c r="D2355" s="31"/>
      <c r="E2355" s="31"/>
    </row>
    <row r="2356" spans="1:5">
      <c r="A2356" s="31"/>
      <c r="B2356" s="31"/>
      <c r="C2356" s="31"/>
      <c r="D2356" s="31"/>
      <c r="E2356" s="31"/>
    </row>
    <row r="2357" spans="1:5">
      <c r="A2357" s="31"/>
      <c r="B2357" s="31"/>
      <c r="C2357" s="31"/>
      <c r="D2357" s="31"/>
      <c r="E2357" s="31"/>
    </row>
    <row r="2358" spans="1:5">
      <c r="A2358" s="31"/>
      <c r="B2358" s="31"/>
      <c r="C2358" s="31"/>
      <c r="D2358" s="31"/>
      <c r="E2358" s="31"/>
    </row>
    <row r="2359" spans="1:5">
      <c r="A2359" s="31"/>
      <c r="B2359" s="31"/>
      <c r="C2359" s="31"/>
      <c r="D2359" s="31"/>
      <c r="E2359" s="31"/>
    </row>
    <row r="2360" spans="1:5">
      <c r="A2360" s="31"/>
      <c r="B2360" s="31"/>
      <c r="C2360" s="31"/>
      <c r="D2360" s="31"/>
      <c r="E2360" s="31"/>
    </row>
    <row r="2361" spans="1:5">
      <c r="A2361" s="31"/>
      <c r="B2361" s="31"/>
      <c r="C2361" s="31"/>
      <c r="D2361" s="31"/>
      <c r="E2361" s="31"/>
    </row>
    <row r="2362" spans="1:5">
      <c r="A2362" s="31"/>
      <c r="B2362" s="31"/>
      <c r="C2362" s="31"/>
      <c r="D2362" s="31"/>
      <c r="E2362" s="31"/>
    </row>
    <row r="2363" spans="1:5">
      <c r="A2363" s="31"/>
      <c r="B2363" s="31"/>
      <c r="C2363" s="31"/>
      <c r="D2363" s="31"/>
      <c r="E2363" s="31"/>
    </row>
    <row r="2364" spans="1:5">
      <c r="A2364" s="31"/>
      <c r="B2364" s="31"/>
      <c r="C2364" s="31"/>
      <c r="D2364" s="31"/>
      <c r="E2364" s="31"/>
    </row>
    <row r="2365" spans="1:5">
      <c r="A2365" s="31"/>
      <c r="B2365" s="31"/>
      <c r="C2365" s="31"/>
      <c r="D2365" s="31"/>
      <c r="E2365" s="31"/>
    </row>
    <row r="2366" spans="1:5">
      <c r="A2366" s="31"/>
      <c r="B2366" s="31"/>
      <c r="C2366" s="31"/>
      <c r="D2366" s="31"/>
      <c r="E2366" s="31"/>
    </row>
    <row r="2367" spans="1:5">
      <c r="A2367" s="31"/>
      <c r="B2367" s="31"/>
      <c r="C2367" s="31"/>
      <c r="D2367" s="31"/>
      <c r="E2367" s="31"/>
    </row>
    <row r="2368" spans="1:5">
      <c r="A2368" s="31"/>
      <c r="B2368" s="31"/>
      <c r="C2368" s="31"/>
      <c r="D2368" s="31"/>
      <c r="E2368" s="31"/>
    </row>
    <row r="2369" spans="1:5">
      <c r="A2369" s="31"/>
      <c r="B2369" s="31"/>
      <c r="C2369" s="31"/>
      <c r="D2369" s="31"/>
      <c r="E2369" s="31"/>
    </row>
    <row r="2370" spans="1:5">
      <c r="A2370" s="31"/>
      <c r="B2370" s="31"/>
      <c r="C2370" s="31"/>
      <c r="D2370" s="31"/>
      <c r="E2370" s="31"/>
    </row>
    <row r="2371" spans="1:5">
      <c r="A2371" s="31"/>
      <c r="B2371" s="31"/>
      <c r="C2371" s="31"/>
      <c r="D2371" s="31"/>
      <c r="E2371" s="31"/>
    </row>
    <row r="2372" spans="1:5">
      <c r="A2372" s="31"/>
      <c r="B2372" s="31"/>
      <c r="C2372" s="31"/>
      <c r="D2372" s="31"/>
      <c r="E2372" s="31"/>
    </row>
    <row r="2373" spans="1:5">
      <c r="A2373" s="31"/>
      <c r="B2373" s="31"/>
      <c r="C2373" s="31"/>
      <c r="D2373" s="31"/>
      <c r="E2373" s="31"/>
    </row>
    <row r="2374" spans="1:5">
      <c r="A2374" s="31"/>
      <c r="B2374" s="31"/>
      <c r="C2374" s="31"/>
      <c r="D2374" s="31"/>
      <c r="E2374" s="31"/>
    </row>
    <row r="2375" spans="1:5">
      <c r="A2375" s="31"/>
      <c r="B2375" s="31"/>
      <c r="C2375" s="31"/>
      <c r="D2375" s="31"/>
      <c r="E2375" s="31"/>
    </row>
    <row r="2376" spans="1:5">
      <c r="A2376" s="31"/>
      <c r="B2376" s="31"/>
      <c r="C2376" s="31"/>
      <c r="D2376" s="31"/>
      <c r="E2376" s="31"/>
    </row>
    <row r="2377" spans="1:5">
      <c r="A2377" s="31"/>
      <c r="B2377" s="31"/>
      <c r="C2377" s="31"/>
      <c r="D2377" s="31"/>
      <c r="E2377" s="31"/>
    </row>
    <row r="2378" spans="1:5">
      <c r="A2378" s="31"/>
      <c r="B2378" s="31"/>
      <c r="C2378" s="31"/>
      <c r="D2378" s="31"/>
      <c r="E2378" s="31"/>
    </row>
    <row r="2379" spans="1:5">
      <c r="A2379" s="31"/>
      <c r="B2379" s="31"/>
      <c r="C2379" s="31"/>
      <c r="D2379" s="31"/>
      <c r="E2379" s="31"/>
    </row>
    <row r="2380" spans="1:5">
      <c r="A2380" s="31"/>
      <c r="B2380" s="31"/>
      <c r="C2380" s="31"/>
      <c r="D2380" s="31"/>
      <c r="E2380" s="31"/>
    </row>
    <row r="2381" spans="1:5">
      <c r="A2381" s="31"/>
      <c r="B2381" s="31"/>
      <c r="C2381" s="31"/>
      <c r="D2381" s="31"/>
      <c r="E2381" s="31"/>
    </row>
    <row r="2382" spans="1:5">
      <c r="A2382" s="31"/>
      <c r="B2382" s="31"/>
      <c r="C2382" s="31"/>
      <c r="D2382" s="31"/>
      <c r="E2382" s="31"/>
    </row>
    <row r="2383" spans="1:5">
      <c r="A2383" s="31"/>
      <c r="B2383" s="31"/>
      <c r="C2383" s="31"/>
      <c r="D2383" s="31"/>
      <c r="E2383" s="31"/>
    </row>
    <row r="2384" spans="1:5">
      <c r="A2384" s="31"/>
      <c r="B2384" s="31"/>
      <c r="C2384" s="31"/>
      <c r="D2384" s="31"/>
      <c r="E2384" s="31"/>
    </row>
    <row r="2385" spans="1:5">
      <c r="A2385" s="31"/>
      <c r="B2385" s="31"/>
      <c r="C2385" s="31"/>
      <c r="D2385" s="31"/>
      <c r="E2385" s="31"/>
    </row>
    <row r="2386" spans="1:5">
      <c r="A2386" s="31"/>
      <c r="B2386" s="31"/>
      <c r="C2386" s="31"/>
      <c r="D2386" s="31"/>
      <c r="E2386" s="31"/>
    </row>
    <row r="2387" spans="1:5">
      <c r="A2387" s="31"/>
      <c r="B2387" s="31"/>
      <c r="C2387" s="31"/>
      <c r="D2387" s="31"/>
      <c r="E2387" s="31"/>
    </row>
    <row r="2388" spans="1:5">
      <c r="A2388" s="31"/>
      <c r="B2388" s="31"/>
      <c r="C2388" s="31"/>
      <c r="D2388" s="31"/>
      <c r="E2388" s="31"/>
    </row>
    <row r="2389" spans="1:5">
      <c r="A2389" s="31"/>
      <c r="B2389" s="31"/>
      <c r="C2389" s="31"/>
      <c r="D2389" s="31"/>
      <c r="E2389" s="31"/>
    </row>
    <row r="2390" spans="1:5">
      <c r="A2390" s="31"/>
      <c r="B2390" s="31"/>
      <c r="C2390" s="31"/>
      <c r="D2390" s="31"/>
      <c r="E2390" s="31"/>
    </row>
    <row r="2391" spans="1:5">
      <c r="A2391" s="31"/>
      <c r="B2391" s="31"/>
      <c r="C2391" s="31"/>
      <c r="D2391" s="31"/>
      <c r="E2391" s="31"/>
    </row>
    <row r="2392" spans="1:5">
      <c r="A2392" s="31"/>
      <c r="B2392" s="31"/>
      <c r="C2392" s="31"/>
      <c r="D2392" s="31"/>
      <c r="E2392" s="31"/>
    </row>
    <row r="2393" spans="1:5">
      <c r="A2393" s="31"/>
      <c r="B2393" s="31"/>
      <c r="C2393" s="31"/>
      <c r="D2393" s="31"/>
      <c r="E2393" s="31"/>
    </row>
    <row r="2394" spans="1:5">
      <c r="A2394" s="31"/>
      <c r="B2394" s="31"/>
      <c r="C2394" s="31"/>
      <c r="D2394" s="31"/>
      <c r="E2394" s="31"/>
    </row>
    <row r="2395" spans="1:5">
      <c r="A2395" s="31"/>
      <c r="B2395" s="31"/>
      <c r="C2395" s="31"/>
      <c r="D2395" s="31"/>
      <c r="E2395" s="31"/>
    </row>
    <row r="2396" spans="1:5">
      <c r="A2396" s="31"/>
      <c r="B2396" s="31"/>
      <c r="C2396" s="31"/>
      <c r="D2396" s="31"/>
      <c r="E2396" s="31"/>
    </row>
    <row r="2397" spans="1:5">
      <c r="A2397" s="31"/>
      <c r="B2397" s="31"/>
      <c r="C2397" s="31"/>
      <c r="D2397" s="31"/>
      <c r="E2397" s="31"/>
    </row>
    <row r="2398" spans="1:5">
      <c r="A2398" s="31"/>
      <c r="B2398" s="31"/>
      <c r="C2398" s="31"/>
      <c r="D2398" s="31"/>
      <c r="E2398" s="31"/>
    </row>
    <row r="2399" spans="1:5">
      <c r="A2399" s="31"/>
      <c r="B2399" s="31"/>
      <c r="C2399" s="31"/>
      <c r="D2399" s="31"/>
      <c r="E2399" s="31"/>
    </row>
    <row r="2400" spans="1:5">
      <c r="A2400" s="31"/>
      <c r="B2400" s="31"/>
      <c r="C2400" s="31"/>
      <c r="D2400" s="31"/>
      <c r="E2400" s="31"/>
    </row>
    <row r="2401" spans="1:5">
      <c r="A2401" s="31"/>
      <c r="B2401" s="31"/>
      <c r="C2401" s="31"/>
      <c r="D2401" s="31"/>
      <c r="E2401" s="31"/>
    </row>
    <row r="2402" spans="1:5">
      <c r="A2402" s="31"/>
      <c r="B2402" s="31"/>
      <c r="C2402" s="31"/>
      <c r="D2402" s="31"/>
      <c r="E2402" s="31"/>
    </row>
    <row r="2403" spans="1:5">
      <c r="A2403" s="31"/>
      <c r="B2403" s="31"/>
      <c r="C2403" s="31"/>
      <c r="D2403" s="31"/>
      <c r="E2403" s="31"/>
    </row>
    <row r="2404" spans="1:5">
      <c r="A2404" s="31"/>
      <c r="B2404" s="31"/>
      <c r="C2404" s="31"/>
      <c r="D2404" s="31"/>
      <c r="E2404" s="31"/>
    </row>
    <row r="2405" spans="1:5">
      <c r="A2405" s="31"/>
      <c r="B2405" s="31"/>
      <c r="C2405" s="31"/>
      <c r="D2405" s="31"/>
      <c r="E2405" s="31"/>
    </row>
    <row r="2406" spans="1:5">
      <c r="A2406" s="31"/>
      <c r="B2406" s="31"/>
      <c r="C2406" s="31"/>
      <c r="D2406" s="31"/>
      <c r="E2406" s="31"/>
    </row>
    <row r="2407" spans="1:5">
      <c r="A2407" s="31"/>
      <c r="B2407" s="31"/>
      <c r="C2407" s="31"/>
      <c r="D2407" s="31"/>
      <c r="E2407" s="31"/>
    </row>
    <row r="2408" spans="1:5">
      <c r="A2408" s="31"/>
      <c r="B2408" s="31"/>
      <c r="C2408" s="31"/>
      <c r="D2408" s="31"/>
      <c r="E2408" s="31"/>
    </row>
    <row r="2409" spans="1:5">
      <c r="A2409" s="31"/>
      <c r="B2409" s="31"/>
      <c r="C2409" s="31"/>
      <c r="D2409" s="31"/>
      <c r="E2409" s="31"/>
    </row>
    <row r="2410" spans="1:5">
      <c r="A2410" s="31"/>
      <c r="B2410" s="31"/>
      <c r="C2410" s="31"/>
      <c r="D2410" s="31"/>
      <c r="E2410" s="31"/>
    </row>
    <row r="2411" spans="1:5">
      <c r="A2411" s="31"/>
      <c r="B2411" s="31"/>
      <c r="C2411" s="31"/>
      <c r="D2411" s="31"/>
      <c r="E2411" s="31"/>
    </row>
    <row r="2412" spans="1:5">
      <c r="A2412" s="31"/>
      <c r="B2412" s="31"/>
      <c r="C2412" s="31"/>
      <c r="D2412" s="31"/>
      <c r="E2412" s="31"/>
    </row>
    <row r="2413" spans="1:5">
      <c r="A2413" s="31"/>
      <c r="B2413" s="31"/>
      <c r="C2413" s="31"/>
      <c r="D2413" s="31"/>
      <c r="E2413" s="31"/>
    </row>
    <row r="2414" spans="1:5">
      <c r="A2414" s="31"/>
      <c r="B2414" s="31"/>
      <c r="C2414" s="31"/>
      <c r="D2414" s="31"/>
      <c r="E2414" s="31"/>
    </row>
    <row r="2415" spans="1:5">
      <c r="A2415" s="31"/>
      <c r="B2415" s="31"/>
      <c r="C2415" s="31"/>
      <c r="D2415" s="31"/>
      <c r="E2415" s="31"/>
    </row>
    <row r="2416" spans="1:5">
      <c r="A2416" s="31"/>
      <c r="B2416" s="31"/>
      <c r="C2416" s="31"/>
      <c r="D2416" s="31"/>
      <c r="E2416" s="31"/>
    </row>
    <row r="2417" spans="1:5">
      <c r="A2417" s="31"/>
      <c r="B2417" s="31"/>
      <c r="C2417" s="31"/>
      <c r="D2417" s="31"/>
      <c r="E2417" s="31"/>
    </row>
    <row r="2418" spans="1:5">
      <c r="A2418" s="31"/>
      <c r="B2418" s="31"/>
      <c r="C2418" s="31"/>
      <c r="D2418" s="31"/>
      <c r="E2418" s="31"/>
    </row>
    <row r="2419" spans="1:5">
      <c r="A2419" s="31"/>
      <c r="B2419" s="31"/>
      <c r="C2419" s="31"/>
      <c r="D2419" s="31"/>
      <c r="E2419" s="31"/>
    </row>
    <row r="2420" spans="1:5">
      <c r="A2420" s="31"/>
      <c r="B2420" s="31"/>
      <c r="C2420" s="31"/>
      <c r="D2420" s="31"/>
      <c r="E2420" s="31"/>
    </row>
    <row r="2421" spans="1:5">
      <c r="A2421" s="31"/>
      <c r="B2421" s="31"/>
      <c r="C2421" s="31"/>
      <c r="D2421" s="31"/>
      <c r="E2421" s="31"/>
    </row>
    <row r="2422" spans="1:5">
      <c r="A2422" s="31"/>
      <c r="B2422" s="31"/>
      <c r="C2422" s="31"/>
      <c r="D2422" s="31"/>
      <c r="E2422" s="31"/>
    </row>
    <row r="2423" spans="1:5">
      <c r="A2423" s="31"/>
      <c r="B2423" s="31"/>
      <c r="C2423" s="31"/>
      <c r="D2423" s="31"/>
      <c r="E2423" s="31"/>
    </row>
    <row r="2424" spans="1:5">
      <c r="A2424" s="31"/>
      <c r="B2424" s="31"/>
      <c r="C2424" s="31"/>
      <c r="D2424" s="31"/>
      <c r="E2424" s="31"/>
    </row>
    <row r="2425" spans="1:5">
      <c r="A2425" s="31"/>
      <c r="B2425" s="31"/>
      <c r="C2425" s="31"/>
      <c r="D2425" s="31"/>
      <c r="E2425" s="31"/>
    </row>
    <row r="2426" spans="1:5">
      <c r="A2426" s="31"/>
      <c r="B2426" s="31"/>
      <c r="C2426" s="31"/>
      <c r="D2426" s="31"/>
      <c r="E2426" s="31"/>
    </row>
    <row r="2427" spans="1:5">
      <c r="A2427" s="31"/>
      <c r="B2427" s="31"/>
      <c r="C2427" s="31"/>
      <c r="D2427" s="31"/>
      <c r="E2427" s="31"/>
    </row>
    <row r="2428" spans="1:5">
      <c r="A2428" s="31"/>
      <c r="B2428" s="31"/>
      <c r="C2428" s="31"/>
      <c r="D2428" s="31"/>
      <c r="E2428" s="31"/>
    </row>
    <row r="2429" spans="1:5">
      <c r="A2429" s="31"/>
      <c r="B2429" s="31"/>
      <c r="C2429" s="31"/>
      <c r="D2429" s="31"/>
      <c r="E2429" s="31"/>
    </row>
    <row r="2430" spans="1:5">
      <c r="A2430" s="31"/>
      <c r="B2430" s="31"/>
      <c r="C2430" s="31"/>
      <c r="D2430" s="31"/>
      <c r="E2430" s="31"/>
    </row>
    <row r="2431" spans="1:5">
      <c r="A2431" s="31"/>
      <c r="B2431" s="31"/>
      <c r="C2431" s="31"/>
      <c r="D2431" s="31"/>
      <c r="E2431" s="31"/>
    </row>
    <row r="2432" spans="1:5">
      <c r="A2432" s="31"/>
      <c r="B2432" s="31"/>
      <c r="C2432" s="31"/>
      <c r="D2432" s="31"/>
      <c r="E2432" s="31"/>
    </row>
    <row r="2433" spans="1:5">
      <c r="A2433" s="31"/>
      <c r="B2433" s="31"/>
      <c r="C2433" s="31"/>
      <c r="D2433" s="31"/>
      <c r="E2433" s="31"/>
    </row>
    <row r="2434" spans="1:5">
      <c r="A2434" s="31"/>
      <c r="B2434" s="31"/>
      <c r="C2434" s="31"/>
      <c r="D2434" s="31"/>
      <c r="E2434" s="31"/>
    </row>
    <row r="2435" spans="1:5">
      <c r="A2435" s="31"/>
      <c r="B2435" s="31"/>
      <c r="C2435" s="31"/>
      <c r="D2435" s="31"/>
      <c r="E2435" s="31"/>
    </row>
    <row r="2436" spans="1:5">
      <c r="A2436" s="31"/>
      <c r="B2436" s="31"/>
      <c r="C2436" s="31"/>
      <c r="D2436" s="31"/>
      <c r="E2436" s="31"/>
    </row>
    <row r="2437" spans="1:5">
      <c r="A2437" s="31"/>
      <c r="B2437" s="31"/>
      <c r="C2437" s="31"/>
      <c r="D2437" s="31"/>
      <c r="E2437" s="31"/>
    </row>
    <row r="2438" spans="1:5">
      <c r="A2438" s="31"/>
      <c r="B2438" s="31"/>
      <c r="C2438" s="31"/>
      <c r="D2438" s="31"/>
      <c r="E2438" s="31"/>
    </row>
    <row r="2439" spans="1:5">
      <c r="A2439" s="31"/>
      <c r="B2439" s="31"/>
      <c r="C2439" s="31"/>
      <c r="D2439" s="31"/>
      <c r="E2439" s="31"/>
    </row>
    <row r="2440" spans="1:5">
      <c r="A2440" s="31"/>
      <c r="B2440" s="31"/>
      <c r="C2440" s="31"/>
      <c r="D2440" s="31"/>
      <c r="E2440" s="31"/>
    </row>
    <row r="2441" spans="1:5">
      <c r="A2441" s="31"/>
      <c r="B2441" s="31"/>
      <c r="C2441" s="31"/>
      <c r="D2441" s="31"/>
      <c r="E2441" s="31"/>
    </row>
    <row r="2442" spans="1:5">
      <c r="A2442" s="31"/>
      <c r="B2442" s="31"/>
      <c r="C2442" s="31"/>
      <c r="D2442" s="31"/>
      <c r="E2442" s="31"/>
    </row>
    <row r="2443" spans="1:5">
      <c r="A2443" s="31"/>
      <c r="B2443" s="31"/>
      <c r="C2443" s="31"/>
      <c r="D2443" s="31"/>
      <c r="E2443" s="31"/>
    </row>
    <row r="2444" spans="1:5">
      <c r="A2444" s="31"/>
      <c r="B2444" s="31"/>
      <c r="C2444" s="31"/>
      <c r="D2444" s="31"/>
      <c r="E2444" s="31"/>
    </row>
    <row r="2445" spans="1:5">
      <c r="A2445" s="31"/>
      <c r="B2445" s="31"/>
      <c r="C2445" s="31"/>
      <c r="D2445" s="31"/>
      <c r="E2445" s="31"/>
    </row>
    <row r="2446" spans="1:5">
      <c r="A2446" s="31"/>
      <c r="B2446" s="31"/>
      <c r="C2446" s="31"/>
      <c r="D2446" s="31"/>
      <c r="E2446" s="31"/>
    </row>
    <row r="2447" spans="1:5">
      <c r="A2447" s="31"/>
      <c r="B2447" s="31"/>
      <c r="C2447" s="31"/>
      <c r="D2447" s="31"/>
      <c r="E2447" s="31"/>
    </row>
    <row r="2448" spans="1:5">
      <c r="A2448" s="31"/>
      <c r="B2448" s="31"/>
      <c r="C2448" s="31"/>
      <c r="D2448" s="31"/>
      <c r="E2448" s="31"/>
    </row>
    <row r="2449" spans="1:5">
      <c r="A2449" s="31"/>
      <c r="B2449" s="31"/>
      <c r="C2449" s="31"/>
      <c r="D2449" s="31"/>
      <c r="E2449" s="31"/>
    </row>
    <row r="2450" spans="1:5">
      <c r="A2450" s="31"/>
      <c r="B2450" s="31"/>
      <c r="C2450" s="31"/>
      <c r="D2450" s="31"/>
      <c r="E2450" s="31"/>
    </row>
    <row r="2451" spans="1:5">
      <c r="A2451" s="31"/>
      <c r="B2451" s="31"/>
      <c r="C2451" s="31"/>
      <c r="D2451" s="31"/>
      <c r="E2451" s="31"/>
    </row>
    <row r="2452" spans="1:5">
      <c r="A2452" s="31"/>
      <c r="B2452" s="31"/>
      <c r="C2452" s="31"/>
      <c r="D2452" s="31"/>
      <c r="E2452" s="31"/>
    </row>
    <row r="2453" spans="1:5">
      <c r="A2453" s="31"/>
      <c r="B2453" s="31"/>
      <c r="C2453" s="31"/>
      <c r="D2453" s="31"/>
      <c r="E2453" s="31"/>
    </row>
    <row r="2454" spans="1:5">
      <c r="A2454" s="31"/>
      <c r="B2454" s="31"/>
      <c r="C2454" s="31"/>
      <c r="D2454" s="31"/>
      <c r="E2454" s="31"/>
    </row>
    <row r="2455" spans="1:5">
      <c r="A2455" s="31"/>
      <c r="B2455" s="31"/>
      <c r="C2455" s="31"/>
      <c r="D2455" s="31"/>
      <c r="E2455" s="31"/>
    </row>
    <row r="2456" spans="1:5">
      <c r="A2456" s="31"/>
      <c r="B2456" s="31"/>
      <c r="C2456" s="31"/>
      <c r="D2456" s="31"/>
      <c r="E2456" s="31"/>
    </row>
    <row r="2457" spans="1:5">
      <c r="A2457" s="31"/>
      <c r="B2457" s="31"/>
      <c r="C2457" s="31"/>
      <c r="D2457" s="31"/>
      <c r="E2457" s="31"/>
    </row>
    <row r="2458" spans="1:5">
      <c r="A2458" s="31"/>
      <c r="B2458" s="31"/>
      <c r="C2458" s="31"/>
      <c r="D2458" s="31"/>
      <c r="E2458" s="31"/>
    </row>
    <row r="2459" spans="1:5">
      <c r="A2459" s="31"/>
      <c r="B2459" s="31"/>
      <c r="C2459" s="31"/>
      <c r="D2459" s="31"/>
      <c r="E2459" s="31"/>
    </row>
    <row r="2460" spans="1:5">
      <c r="A2460" s="31"/>
      <c r="B2460" s="31"/>
      <c r="C2460" s="31"/>
      <c r="D2460" s="31"/>
      <c r="E2460" s="31"/>
    </row>
    <row r="2461" spans="1:5">
      <c r="A2461" s="31"/>
      <c r="B2461" s="31"/>
      <c r="C2461" s="31"/>
      <c r="D2461" s="31"/>
      <c r="E2461" s="31"/>
    </row>
    <row r="2462" spans="1:5">
      <c r="A2462" s="31"/>
      <c r="B2462" s="31"/>
      <c r="C2462" s="31"/>
      <c r="D2462" s="31"/>
      <c r="E2462" s="31"/>
    </row>
    <row r="2463" spans="1:5">
      <c r="A2463" s="31"/>
      <c r="B2463" s="31"/>
      <c r="C2463" s="31"/>
      <c r="D2463" s="31"/>
      <c r="E2463" s="31"/>
    </row>
    <row r="2464" spans="1:5">
      <c r="A2464" s="31"/>
      <c r="B2464" s="31"/>
      <c r="C2464" s="31"/>
      <c r="D2464" s="31"/>
      <c r="E2464" s="31"/>
    </row>
    <row r="2465" spans="1:5">
      <c r="A2465" s="31"/>
      <c r="B2465" s="31"/>
      <c r="C2465" s="31"/>
      <c r="D2465" s="31"/>
      <c r="E2465" s="31"/>
    </row>
    <row r="2466" spans="1:5">
      <c r="A2466" s="31"/>
      <c r="B2466" s="31"/>
      <c r="C2466" s="31"/>
      <c r="D2466" s="31"/>
      <c r="E2466" s="31"/>
    </row>
    <row r="2467" spans="1:5">
      <c r="A2467" s="31"/>
      <c r="B2467" s="31"/>
      <c r="C2467" s="31"/>
      <c r="D2467" s="31"/>
      <c r="E2467" s="31"/>
    </row>
    <row r="2468" spans="1:5">
      <c r="A2468" s="31"/>
      <c r="B2468" s="31"/>
      <c r="C2468" s="31"/>
      <c r="D2468" s="31"/>
      <c r="E2468" s="31"/>
    </row>
    <row r="2469" spans="1:5">
      <c r="A2469" s="31"/>
      <c r="B2469" s="31"/>
      <c r="C2469" s="31"/>
      <c r="D2469" s="31"/>
      <c r="E2469" s="31"/>
    </row>
    <row r="2470" spans="1:5">
      <c r="A2470" s="31"/>
      <c r="B2470" s="31"/>
      <c r="C2470" s="31"/>
      <c r="D2470" s="31"/>
      <c r="E2470" s="31"/>
    </row>
    <row r="2471" spans="1:5">
      <c r="A2471" s="31"/>
      <c r="B2471" s="31"/>
      <c r="C2471" s="31"/>
      <c r="D2471" s="31"/>
      <c r="E2471" s="31"/>
    </row>
    <row r="2472" spans="1:5">
      <c r="A2472" s="31"/>
      <c r="B2472" s="31"/>
      <c r="C2472" s="31"/>
      <c r="D2472" s="31"/>
      <c r="E2472" s="31"/>
    </row>
    <row r="2473" spans="1:5">
      <c r="A2473" s="31"/>
      <c r="B2473" s="31"/>
      <c r="C2473" s="31"/>
      <c r="D2473" s="31"/>
      <c r="E2473" s="31"/>
    </row>
    <row r="2474" spans="1:5">
      <c r="A2474" s="31"/>
      <c r="B2474" s="31"/>
      <c r="C2474" s="31"/>
      <c r="D2474" s="31"/>
      <c r="E2474" s="31"/>
    </row>
    <row r="2475" spans="1:5">
      <c r="A2475" s="31"/>
      <c r="B2475" s="31"/>
      <c r="C2475" s="31"/>
      <c r="D2475" s="31"/>
      <c r="E2475" s="31"/>
    </row>
    <row r="2476" spans="1:5">
      <c r="A2476" s="31"/>
      <c r="B2476" s="31"/>
      <c r="C2476" s="31"/>
      <c r="D2476" s="31"/>
      <c r="E2476" s="31"/>
    </row>
    <row r="2477" spans="1:5">
      <c r="A2477" s="31"/>
      <c r="B2477" s="31"/>
      <c r="C2477" s="31"/>
      <c r="D2477" s="31"/>
      <c r="E2477" s="31"/>
    </row>
    <row r="2478" spans="1:5">
      <c r="A2478" s="31"/>
      <c r="B2478" s="31"/>
      <c r="C2478" s="31"/>
      <c r="D2478" s="31"/>
      <c r="E2478" s="31"/>
    </row>
    <row r="2479" spans="1:5">
      <c r="A2479" s="31"/>
      <c r="B2479" s="31"/>
      <c r="C2479" s="31"/>
      <c r="D2479" s="31"/>
      <c r="E2479" s="31"/>
    </row>
    <row r="2480" spans="1:5">
      <c r="A2480" s="31"/>
      <c r="B2480" s="31"/>
      <c r="C2480" s="31"/>
      <c r="D2480" s="31"/>
      <c r="E2480" s="31"/>
    </row>
    <row r="2481" spans="1:5">
      <c r="A2481" s="31"/>
      <c r="B2481" s="31"/>
      <c r="C2481" s="31"/>
      <c r="D2481" s="31"/>
      <c r="E2481" s="31"/>
    </row>
    <row r="2482" spans="1:5">
      <c r="A2482" s="31"/>
      <c r="B2482" s="31"/>
      <c r="C2482" s="31"/>
      <c r="D2482" s="31"/>
      <c r="E2482" s="31"/>
    </row>
    <row r="2483" spans="1:5">
      <c r="A2483" s="31"/>
      <c r="B2483" s="31"/>
      <c r="C2483" s="31"/>
      <c r="D2483" s="31"/>
      <c r="E2483" s="31"/>
    </row>
    <row r="2484" spans="1:5">
      <c r="A2484" s="31"/>
      <c r="B2484" s="31"/>
      <c r="C2484" s="31"/>
      <c r="D2484" s="31"/>
      <c r="E2484" s="31"/>
    </row>
    <row r="2485" spans="1:5">
      <c r="A2485" s="31"/>
      <c r="B2485" s="31"/>
      <c r="C2485" s="31"/>
      <c r="D2485" s="31"/>
      <c r="E2485" s="31"/>
    </row>
    <row r="2486" spans="1:5">
      <c r="A2486" s="31"/>
      <c r="B2486" s="31"/>
      <c r="C2486" s="31"/>
      <c r="D2486" s="31"/>
      <c r="E2486" s="31"/>
    </row>
    <row r="2487" spans="1:5">
      <c r="A2487" s="31"/>
      <c r="B2487" s="31"/>
      <c r="C2487" s="31"/>
      <c r="D2487" s="31"/>
      <c r="E2487" s="31"/>
    </row>
    <row r="2488" spans="1:5">
      <c r="A2488" s="31"/>
      <c r="B2488" s="31"/>
      <c r="C2488" s="31"/>
      <c r="D2488" s="31"/>
      <c r="E2488" s="31"/>
    </row>
    <row r="2489" spans="1:5">
      <c r="A2489" s="31"/>
      <c r="B2489" s="31"/>
      <c r="C2489" s="31"/>
      <c r="D2489" s="31"/>
      <c r="E2489" s="31"/>
    </row>
    <row r="2490" spans="1:5">
      <c r="A2490" s="31"/>
      <c r="B2490" s="31"/>
      <c r="C2490" s="31"/>
      <c r="D2490" s="31"/>
      <c r="E2490" s="31"/>
    </row>
    <row r="2491" spans="1:5">
      <c r="A2491" s="31"/>
      <c r="B2491" s="31"/>
      <c r="C2491" s="31"/>
      <c r="D2491" s="31"/>
      <c r="E2491" s="31"/>
    </row>
    <row r="2492" spans="1:5">
      <c r="A2492" s="31"/>
      <c r="B2492" s="31"/>
      <c r="C2492" s="31"/>
      <c r="D2492" s="31"/>
      <c r="E2492" s="31"/>
    </row>
    <row r="2493" spans="1:5">
      <c r="A2493" s="31"/>
      <c r="B2493" s="31"/>
      <c r="C2493" s="31"/>
      <c r="D2493" s="31"/>
      <c r="E2493" s="31"/>
    </row>
    <row r="2494" spans="1:5">
      <c r="A2494" s="31"/>
      <c r="B2494" s="31"/>
      <c r="C2494" s="31"/>
      <c r="D2494" s="31"/>
      <c r="E2494" s="31"/>
    </row>
  </sheetData>
  <mergeCells count="1">
    <mergeCell ref="A7:F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71" fitToHeight="0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95"/>
  <sheetViews>
    <sheetView topLeftCell="A1030" zoomScaleNormal="100" workbookViewId="0">
      <selection activeCell="A1039" sqref="A1039"/>
    </sheetView>
  </sheetViews>
  <sheetFormatPr defaultRowHeight="12.75" outlineLevelRow="7"/>
  <cols>
    <col min="1" max="1" width="75.28515625" style="8" customWidth="1"/>
    <col min="2" max="2" width="10.5703125" style="8" customWidth="1"/>
    <col min="3" max="3" width="9.140625" style="8"/>
    <col min="4" max="4" width="14.28515625" style="8" customWidth="1"/>
    <col min="5" max="5" width="12.85546875" style="8" customWidth="1"/>
    <col min="6" max="6" width="12.42578125" style="8" customWidth="1"/>
    <col min="7" max="7" width="12.5703125" style="8" customWidth="1"/>
    <col min="8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5"/>
      <c r="B1" s="5"/>
      <c r="C1" s="21"/>
      <c r="D1" s="34"/>
      <c r="E1" s="34"/>
      <c r="F1" s="21" t="s">
        <v>914</v>
      </c>
    </row>
    <row r="2" spans="1:8" s="6" customFormat="1" ht="18.75" customHeight="1">
      <c r="A2" s="5"/>
      <c r="B2" s="5"/>
      <c r="C2" s="21"/>
      <c r="D2" s="21"/>
      <c r="E2" s="21"/>
      <c r="F2" s="21" t="s">
        <v>1071</v>
      </c>
    </row>
    <row r="3" spans="1:8" s="6" customFormat="1" ht="13.5" customHeight="1">
      <c r="A3" s="5"/>
      <c r="B3" s="5"/>
      <c r="C3" s="21"/>
      <c r="D3" s="21"/>
      <c r="E3" s="21"/>
      <c r="F3" s="21" t="s">
        <v>1031</v>
      </c>
    </row>
    <row r="4" spans="1:8">
      <c r="A4" s="47"/>
      <c r="B4" s="47"/>
      <c r="C4" s="21"/>
      <c r="D4" s="21"/>
      <c r="E4" s="21"/>
      <c r="F4" s="21"/>
    </row>
    <row r="5" spans="1:8">
      <c r="A5" s="47"/>
      <c r="B5" s="47"/>
      <c r="C5" s="31"/>
      <c r="D5" s="31"/>
      <c r="E5" s="31"/>
      <c r="F5" s="21"/>
    </row>
    <row r="6" spans="1:8" ht="16.5" customHeight="1">
      <c r="A6" s="31"/>
      <c r="B6" s="31"/>
      <c r="C6" s="31"/>
      <c r="D6" s="31"/>
      <c r="E6" s="31"/>
      <c r="F6" s="31"/>
    </row>
    <row r="7" spans="1:8" ht="19.5" customHeight="1">
      <c r="A7" s="146" t="s">
        <v>1041</v>
      </c>
      <c r="B7" s="146"/>
      <c r="C7" s="146"/>
      <c r="D7" s="146"/>
      <c r="E7" s="146"/>
      <c r="F7" s="146"/>
    </row>
    <row r="8" spans="1:8">
      <c r="A8" s="82"/>
      <c r="B8" s="82"/>
      <c r="C8" s="82"/>
      <c r="D8" s="82"/>
      <c r="E8" s="82"/>
      <c r="F8" s="82"/>
    </row>
    <row r="9" spans="1:8" ht="16.5" customHeight="1">
      <c r="A9" s="51"/>
      <c r="B9" s="51"/>
      <c r="C9" s="52"/>
      <c r="D9" s="69"/>
      <c r="E9" s="46"/>
      <c r="F9" s="46" t="s">
        <v>4</v>
      </c>
    </row>
    <row r="10" spans="1:8" ht="67.5">
      <c r="A10" s="53" t="s">
        <v>5</v>
      </c>
      <c r="B10" s="53" t="s">
        <v>761</v>
      </c>
      <c r="C10" s="53" t="s">
        <v>762</v>
      </c>
      <c r="D10" s="54" t="s">
        <v>750</v>
      </c>
      <c r="E10" s="55" t="s">
        <v>751</v>
      </c>
      <c r="F10" s="55" t="s">
        <v>915</v>
      </c>
      <c r="G10" s="31"/>
      <c r="H10" s="31"/>
    </row>
    <row r="11" spans="1:8">
      <c r="A11" s="56" t="s">
        <v>7</v>
      </c>
      <c r="B11" s="56"/>
      <c r="C11" s="57"/>
      <c r="D11" s="54"/>
      <c r="E11" s="54"/>
      <c r="F11" s="116">
        <f>F12+F543+F568+F579+F1269+F1375+F1643+F1670+F2222+F2226+F2095+F1369</f>
        <v>189758.9</v>
      </c>
      <c r="G11" s="31"/>
      <c r="H11" s="31"/>
    </row>
    <row r="12" spans="1:8" s="7" customFormat="1" ht="15.75">
      <c r="A12" s="56" t="s">
        <v>8</v>
      </c>
      <c r="B12" s="129" t="s">
        <v>564</v>
      </c>
      <c r="C12" s="58" t="s">
        <v>9</v>
      </c>
      <c r="D12" s="54"/>
      <c r="E12" s="54"/>
      <c r="F12" s="116">
        <f>F13+F27+F65+F341+F531+F337</f>
        <v>48160.299999999996</v>
      </c>
      <c r="G12" s="31"/>
      <c r="H12" s="31"/>
    </row>
    <row r="13" spans="1:8" s="17" customFormat="1" ht="33.75" outlineLevel="1">
      <c r="A13" s="56" t="s">
        <v>787</v>
      </c>
      <c r="B13" s="58" t="s">
        <v>564</v>
      </c>
      <c r="C13" s="58" t="s">
        <v>11</v>
      </c>
      <c r="D13" s="54"/>
      <c r="E13" s="59"/>
      <c r="F13" s="117">
        <f>F19</f>
        <v>2208.9</v>
      </c>
      <c r="G13" s="60"/>
      <c r="H13" s="60"/>
    </row>
    <row r="14" spans="1:8" s="7" customFormat="1" ht="22.5" hidden="1" outlineLevel="2">
      <c r="A14" s="56" t="s">
        <v>12</v>
      </c>
      <c r="B14" s="58" t="s">
        <v>564</v>
      </c>
      <c r="C14" s="61" t="s">
        <v>11</v>
      </c>
      <c r="D14" s="62">
        <f>D15</f>
        <v>1339.6646000000001</v>
      </c>
      <c r="E14" s="63">
        <f t="shared" ref="E14:E93" si="0">D14</f>
        <v>1339.6646000000001</v>
      </c>
      <c r="F14" s="118" t="e">
        <f>#REF!</f>
        <v>#REF!</v>
      </c>
      <c r="G14" s="31"/>
      <c r="H14" s="31"/>
    </row>
    <row r="15" spans="1:8" s="7" customFormat="1" ht="15.75" hidden="1" outlineLevel="3">
      <c r="A15" s="56" t="s">
        <v>14</v>
      </c>
      <c r="B15" s="58" t="s">
        <v>564</v>
      </c>
      <c r="C15" s="61" t="s">
        <v>11</v>
      </c>
      <c r="D15" s="62">
        <f>D16</f>
        <v>1339.6646000000001</v>
      </c>
      <c r="E15" s="63">
        <f t="shared" si="0"/>
        <v>1339.6646000000001</v>
      </c>
      <c r="F15" s="118" t="e">
        <f>#REF!</f>
        <v>#REF!</v>
      </c>
      <c r="G15" s="31"/>
      <c r="H15" s="31"/>
    </row>
    <row r="16" spans="1:8" s="7" customFormat="1" ht="33.75" hidden="1" outlineLevel="5">
      <c r="A16" s="56" t="s">
        <v>15</v>
      </c>
      <c r="B16" s="58" t="s">
        <v>564</v>
      </c>
      <c r="C16" s="61" t="s">
        <v>11</v>
      </c>
      <c r="D16" s="62">
        <f>D17</f>
        <v>1339.6646000000001</v>
      </c>
      <c r="E16" s="63">
        <f t="shared" si="0"/>
        <v>1339.6646000000001</v>
      </c>
      <c r="F16" s="118" t="e">
        <f>#REF!</f>
        <v>#REF!</v>
      </c>
      <c r="G16" s="31"/>
      <c r="H16" s="31"/>
    </row>
    <row r="17" spans="1:8" s="7" customFormat="1" ht="15.75" hidden="1" outlineLevel="6">
      <c r="A17" s="56" t="s">
        <v>17</v>
      </c>
      <c r="B17" s="58" t="s">
        <v>564</v>
      </c>
      <c r="C17" s="61" t="s">
        <v>11</v>
      </c>
      <c r="D17" s="62">
        <f>D18</f>
        <v>1339.6646000000001</v>
      </c>
      <c r="E17" s="63">
        <f t="shared" si="0"/>
        <v>1339.6646000000001</v>
      </c>
      <c r="F17" s="118" t="e">
        <f>#REF!</f>
        <v>#REF!</v>
      </c>
      <c r="G17" s="31"/>
      <c r="H17" s="31"/>
    </row>
    <row r="18" spans="1:8" s="7" customFormat="1" ht="15.75" hidden="1" outlineLevel="7">
      <c r="A18" s="30" t="s">
        <v>19</v>
      </c>
      <c r="B18" s="58" t="s">
        <v>564</v>
      </c>
      <c r="C18" s="61" t="s">
        <v>11</v>
      </c>
      <c r="D18" s="62">
        <f>'[1]бюджет 2013'!$L$9</f>
        <v>1339.6646000000001</v>
      </c>
      <c r="E18" s="63">
        <f t="shared" si="0"/>
        <v>1339.6646000000001</v>
      </c>
      <c r="F18" s="118" t="e">
        <f>#REF!</f>
        <v>#REF!</v>
      </c>
      <c r="G18" s="31"/>
      <c r="H18" s="31"/>
    </row>
    <row r="19" spans="1:8" s="7" customFormat="1" ht="22.5" hidden="1" outlineLevel="7">
      <c r="A19" s="30" t="s">
        <v>595</v>
      </c>
      <c r="B19" s="58" t="s">
        <v>564</v>
      </c>
      <c r="C19" s="61" t="s">
        <v>11</v>
      </c>
      <c r="D19" s="64" t="s">
        <v>596</v>
      </c>
      <c r="E19" s="63"/>
      <c r="F19" s="118">
        <f>F20</f>
        <v>2208.9</v>
      </c>
      <c r="G19" s="31"/>
      <c r="H19" s="31"/>
    </row>
    <row r="20" spans="1:8" s="7" customFormat="1" ht="23.25" outlineLevel="7">
      <c r="A20" s="83" t="s">
        <v>1033</v>
      </c>
      <c r="B20" s="61" t="s">
        <v>564</v>
      </c>
      <c r="C20" s="61" t="s">
        <v>11</v>
      </c>
      <c r="D20" s="64" t="s">
        <v>599</v>
      </c>
      <c r="E20" s="63"/>
      <c r="F20" s="118">
        <f>F22</f>
        <v>2208.9</v>
      </c>
      <c r="G20" s="31"/>
      <c r="H20" s="31"/>
    </row>
    <row r="21" spans="1:8" s="7" customFormat="1" ht="15.75" outlineLevel="7">
      <c r="A21" s="83" t="s">
        <v>797</v>
      </c>
      <c r="B21" s="61" t="s">
        <v>564</v>
      </c>
      <c r="C21" s="61" t="s">
        <v>11</v>
      </c>
      <c r="D21" s="64" t="s">
        <v>788</v>
      </c>
      <c r="E21" s="63"/>
      <c r="F21" s="118">
        <f>F22</f>
        <v>2208.9</v>
      </c>
      <c r="G21" s="31"/>
      <c r="H21" s="31"/>
    </row>
    <row r="22" spans="1:8" s="7" customFormat="1" ht="33.75" outlineLevel="7">
      <c r="A22" s="30" t="s">
        <v>798</v>
      </c>
      <c r="B22" s="61" t="s">
        <v>564</v>
      </c>
      <c r="C22" s="61" t="s">
        <v>11</v>
      </c>
      <c r="D22" s="64" t="s">
        <v>788</v>
      </c>
      <c r="E22" s="66">
        <v>100</v>
      </c>
      <c r="F22" s="118">
        <f>F23</f>
        <v>2208.9</v>
      </c>
      <c r="G22" s="31"/>
      <c r="H22" s="31"/>
    </row>
    <row r="23" spans="1:8" s="7" customFormat="1" ht="15.75" outlineLevel="7">
      <c r="A23" s="30" t="s">
        <v>799</v>
      </c>
      <c r="B23" s="61" t="s">
        <v>564</v>
      </c>
      <c r="C23" s="61" t="s">
        <v>11</v>
      </c>
      <c r="D23" s="64" t="s">
        <v>788</v>
      </c>
      <c r="E23" s="66">
        <v>120</v>
      </c>
      <c r="F23" s="118">
        <f>F24+F26+F25</f>
        <v>2208.9</v>
      </c>
      <c r="G23" s="31"/>
      <c r="H23" s="31"/>
    </row>
    <row r="24" spans="1:8" s="7" customFormat="1" ht="15.75" outlineLevel="7">
      <c r="A24" s="30" t="s">
        <v>600</v>
      </c>
      <c r="B24" s="61" t="s">
        <v>564</v>
      </c>
      <c r="C24" s="61" t="s">
        <v>11</v>
      </c>
      <c r="D24" s="64" t="s">
        <v>788</v>
      </c>
      <c r="E24" s="66">
        <v>121</v>
      </c>
      <c r="F24" s="118">
        <v>1696.5</v>
      </c>
      <c r="G24" s="31"/>
      <c r="H24" s="31"/>
    </row>
    <row r="25" spans="1:8" s="7" customFormat="1" ht="22.5" outlineLevel="7">
      <c r="A25" s="30" t="s">
        <v>622</v>
      </c>
      <c r="B25" s="61" t="s">
        <v>564</v>
      </c>
      <c r="C25" s="61" t="s">
        <v>11</v>
      </c>
      <c r="D25" s="64" t="s">
        <v>788</v>
      </c>
      <c r="E25" s="66">
        <v>122</v>
      </c>
      <c r="F25" s="118"/>
      <c r="G25" s="31"/>
      <c r="H25" s="31"/>
    </row>
    <row r="26" spans="1:8" s="7" customFormat="1" ht="22.5" outlineLevel="7">
      <c r="A26" s="30" t="s">
        <v>601</v>
      </c>
      <c r="B26" s="61" t="s">
        <v>564</v>
      </c>
      <c r="C26" s="61" t="s">
        <v>11</v>
      </c>
      <c r="D26" s="64" t="s">
        <v>788</v>
      </c>
      <c r="E26" s="66">
        <v>129</v>
      </c>
      <c r="F26" s="118">
        <v>512.4</v>
      </c>
      <c r="G26" s="31"/>
      <c r="H26" s="31"/>
    </row>
    <row r="27" spans="1:8" s="7" customFormat="1" ht="30" customHeight="1" outlineLevel="1">
      <c r="A27" s="56" t="s">
        <v>789</v>
      </c>
      <c r="B27" s="58" t="s">
        <v>564</v>
      </c>
      <c r="C27" s="58" t="s">
        <v>22</v>
      </c>
      <c r="D27" s="54"/>
      <c r="E27" s="59"/>
      <c r="F27" s="119">
        <f>F56</f>
        <v>742.6</v>
      </c>
      <c r="G27" s="31"/>
      <c r="H27" s="31"/>
    </row>
    <row r="28" spans="1:8" s="7" customFormat="1" ht="22.5" hidden="1" outlineLevel="2">
      <c r="A28" s="56" t="s">
        <v>12</v>
      </c>
      <c r="B28" s="58" t="s">
        <v>564</v>
      </c>
      <c r="C28" s="58" t="s">
        <v>22</v>
      </c>
      <c r="D28" s="54">
        <f>D29</f>
        <v>400</v>
      </c>
      <c r="E28" s="59">
        <f t="shared" si="0"/>
        <v>400</v>
      </c>
      <c r="F28" s="117" t="e">
        <f>#REF!</f>
        <v>#REF!</v>
      </c>
      <c r="G28" s="31"/>
      <c r="H28" s="31"/>
    </row>
    <row r="29" spans="1:8" s="7" customFormat="1" ht="15.75" hidden="1" outlineLevel="3">
      <c r="A29" s="56" t="s">
        <v>23</v>
      </c>
      <c r="B29" s="58" t="s">
        <v>564</v>
      </c>
      <c r="C29" s="58" t="s">
        <v>22</v>
      </c>
      <c r="D29" s="54">
        <f>D30</f>
        <v>400</v>
      </c>
      <c r="E29" s="59">
        <f t="shared" si="0"/>
        <v>400</v>
      </c>
      <c r="F29" s="117" t="e">
        <f>#REF!</f>
        <v>#REF!</v>
      </c>
      <c r="G29" s="31"/>
      <c r="H29" s="31"/>
    </row>
    <row r="30" spans="1:8" s="7" customFormat="1" ht="33.75" hidden="1" outlineLevel="5">
      <c r="A30" s="56" t="s">
        <v>15</v>
      </c>
      <c r="B30" s="58" t="s">
        <v>564</v>
      </c>
      <c r="C30" s="58" t="s">
        <v>22</v>
      </c>
      <c r="D30" s="54">
        <f>D31</f>
        <v>400</v>
      </c>
      <c r="E30" s="59">
        <f t="shared" si="0"/>
        <v>400</v>
      </c>
      <c r="F30" s="117" t="e">
        <f>#REF!</f>
        <v>#REF!</v>
      </c>
      <c r="G30" s="31"/>
      <c r="H30" s="31"/>
    </row>
    <row r="31" spans="1:8" s="7" customFormat="1" ht="15.75" hidden="1" outlineLevel="6">
      <c r="A31" s="56" t="s">
        <v>17</v>
      </c>
      <c r="B31" s="58" t="s">
        <v>564</v>
      </c>
      <c r="C31" s="58" t="s">
        <v>22</v>
      </c>
      <c r="D31" s="54">
        <f>D32</f>
        <v>400</v>
      </c>
      <c r="E31" s="59">
        <f t="shared" si="0"/>
        <v>400</v>
      </c>
      <c r="F31" s="117" t="e">
        <f>#REF!</f>
        <v>#REF!</v>
      </c>
      <c r="G31" s="31"/>
      <c r="H31" s="31"/>
    </row>
    <row r="32" spans="1:8" s="7" customFormat="1" ht="15.75" hidden="1" outlineLevel="7">
      <c r="A32" s="30" t="s">
        <v>19</v>
      </c>
      <c r="B32" s="58" t="s">
        <v>564</v>
      </c>
      <c r="C32" s="61" t="s">
        <v>22</v>
      </c>
      <c r="D32" s="62">
        <v>400</v>
      </c>
      <c r="E32" s="59">
        <f t="shared" si="0"/>
        <v>400</v>
      </c>
      <c r="F32" s="117" t="e">
        <f>#REF!</f>
        <v>#REF!</v>
      </c>
      <c r="G32" s="31"/>
      <c r="H32" s="31"/>
    </row>
    <row r="33" spans="1:8" s="7" customFormat="1" ht="15.75" hidden="1" outlineLevel="7">
      <c r="A33" s="30" t="s">
        <v>24</v>
      </c>
      <c r="B33" s="58" t="s">
        <v>564</v>
      </c>
      <c r="C33" s="61" t="s">
        <v>22</v>
      </c>
      <c r="D33" s="62"/>
      <c r="E33" s="59">
        <f t="shared" si="0"/>
        <v>0</v>
      </c>
      <c r="F33" s="117" t="e">
        <f>#REF!</f>
        <v>#REF!</v>
      </c>
      <c r="G33" s="31"/>
      <c r="H33" s="31"/>
    </row>
    <row r="34" spans="1:8" s="7" customFormat="1" ht="15.75" hidden="1" outlineLevel="5">
      <c r="A34" s="56" t="s">
        <v>26</v>
      </c>
      <c r="B34" s="58" t="s">
        <v>564</v>
      </c>
      <c r="C34" s="58" t="s">
        <v>22</v>
      </c>
      <c r="D34" s="54"/>
      <c r="E34" s="59">
        <f t="shared" si="0"/>
        <v>0</v>
      </c>
      <c r="F34" s="117" t="e">
        <f>#REF!</f>
        <v>#REF!</v>
      </c>
      <c r="G34" s="31"/>
      <c r="H34" s="31"/>
    </row>
    <row r="35" spans="1:8" s="7" customFormat="1" ht="15.75" hidden="1" outlineLevel="6">
      <c r="A35" s="56" t="s">
        <v>28</v>
      </c>
      <c r="B35" s="58" t="s">
        <v>564</v>
      </c>
      <c r="C35" s="58" t="s">
        <v>22</v>
      </c>
      <c r="D35" s="54"/>
      <c r="E35" s="59">
        <f t="shared" si="0"/>
        <v>0</v>
      </c>
      <c r="F35" s="117" t="e">
        <f>#REF!</f>
        <v>#REF!</v>
      </c>
      <c r="G35" s="31"/>
      <c r="H35" s="31"/>
    </row>
    <row r="36" spans="1:8" s="7" customFormat="1" ht="15.75" hidden="1" outlineLevel="7">
      <c r="A36" s="30" t="s">
        <v>30</v>
      </c>
      <c r="B36" s="58" t="s">
        <v>564</v>
      </c>
      <c r="C36" s="61" t="s">
        <v>22</v>
      </c>
      <c r="D36" s="62"/>
      <c r="E36" s="59">
        <f t="shared" si="0"/>
        <v>0</v>
      </c>
      <c r="F36" s="117" t="e">
        <f>#REF!</f>
        <v>#REF!</v>
      </c>
      <c r="G36" s="31"/>
      <c r="H36" s="31"/>
    </row>
    <row r="37" spans="1:8" s="7" customFormat="1" ht="15.75" hidden="1" outlineLevel="7">
      <c r="A37" s="30" t="s">
        <v>32</v>
      </c>
      <c r="B37" s="58" t="s">
        <v>564</v>
      </c>
      <c r="C37" s="61" t="s">
        <v>22</v>
      </c>
      <c r="D37" s="62"/>
      <c r="E37" s="59">
        <f t="shared" si="0"/>
        <v>0</v>
      </c>
      <c r="F37" s="117" t="e">
        <f>#REF!</f>
        <v>#REF!</v>
      </c>
      <c r="G37" s="31"/>
      <c r="H37" s="31"/>
    </row>
    <row r="38" spans="1:8" s="7" customFormat="1" ht="15.75" hidden="1" outlineLevel="5">
      <c r="A38" s="56" t="s">
        <v>34</v>
      </c>
      <c r="B38" s="58" t="s">
        <v>564</v>
      </c>
      <c r="C38" s="58" t="s">
        <v>22</v>
      </c>
      <c r="D38" s="54"/>
      <c r="E38" s="59">
        <f t="shared" si="0"/>
        <v>0</v>
      </c>
      <c r="F38" s="117" t="e">
        <f>#REF!</f>
        <v>#REF!</v>
      </c>
      <c r="G38" s="31"/>
      <c r="H38" s="31"/>
    </row>
    <row r="39" spans="1:8" s="7" customFormat="1" ht="15.75" hidden="1" outlineLevel="6">
      <c r="A39" s="56" t="s">
        <v>35</v>
      </c>
      <c r="B39" s="58" t="s">
        <v>564</v>
      </c>
      <c r="C39" s="58" t="s">
        <v>22</v>
      </c>
      <c r="D39" s="54"/>
      <c r="E39" s="59">
        <f t="shared" si="0"/>
        <v>0</v>
      </c>
      <c r="F39" s="117" t="e">
        <f>#REF!</f>
        <v>#REF!</v>
      </c>
      <c r="G39" s="31"/>
      <c r="H39" s="31"/>
    </row>
    <row r="40" spans="1:8" s="7" customFormat="1" ht="15.75" hidden="1" outlineLevel="7">
      <c r="A40" s="30" t="s">
        <v>35</v>
      </c>
      <c r="B40" s="58" t="s">
        <v>564</v>
      </c>
      <c r="C40" s="61" t="s">
        <v>22</v>
      </c>
      <c r="D40" s="62"/>
      <c r="E40" s="59">
        <f t="shared" si="0"/>
        <v>0</v>
      </c>
      <c r="F40" s="117" t="e">
        <f>#REF!</f>
        <v>#REF!</v>
      </c>
      <c r="G40" s="31"/>
      <c r="H40" s="31"/>
    </row>
    <row r="41" spans="1:8" s="7" customFormat="1" ht="15.75" hidden="1" outlineLevel="3">
      <c r="A41" s="56" t="s">
        <v>36</v>
      </c>
      <c r="B41" s="58" t="s">
        <v>564</v>
      </c>
      <c r="C41" s="58" t="s">
        <v>22</v>
      </c>
      <c r="D41" s="54"/>
      <c r="E41" s="59">
        <f t="shared" si="0"/>
        <v>0</v>
      </c>
      <c r="F41" s="117" t="e">
        <f>#REF!</f>
        <v>#REF!</v>
      </c>
      <c r="G41" s="31"/>
      <c r="H41" s="31"/>
    </row>
    <row r="42" spans="1:8" s="7" customFormat="1" ht="33.75" hidden="1" outlineLevel="5">
      <c r="A42" s="56" t="s">
        <v>15</v>
      </c>
      <c r="B42" s="58" t="s">
        <v>564</v>
      </c>
      <c r="C42" s="58" t="s">
        <v>22</v>
      </c>
      <c r="D42" s="54"/>
      <c r="E42" s="59">
        <f t="shared" si="0"/>
        <v>0</v>
      </c>
      <c r="F42" s="117" t="e">
        <f>#REF!</f>
        <v>#REF!</v>
      </c>
      <c r="G42" s="31"/>
      <c r="H42" s="31"/>
    </row>
    <row r="43" spans="1:8" s="7" customFormat="1" ht="15.75" hidden="1" outlineLevel="6">
      <c r="A43" s="56" t="s">
        <v>17</v>
      </c>
      <c r="B43" s="58" t="s">
        <v>564</v>
      </c>
      <c r="C43" s="58" t="s">
        <v>22</v>
      </c>
      <c r="D43" s="54"/>
      <c r="E43" s="59">
        <f t="shared" si="0"/>
        <v>0</v>
      </c>
      <c r="F43" s="117" t="e">
        <f>#REF!</f>
        <v>#REF!</v>
      </c>
      <c r="G43" s="31"/>
      <c r="H43" s="31"/>
    </row>
    <row r="44" spans="1:8" s="7" customFormat="1" ht="15.75" hidden="1" outlineLevel="7">
      <c r="A44" s="30" t="s">
        <v>19</v>
      </c>
      <c r="B44" s="58" t="s">
        <v>564</v>
      </c>
      <c r="C44" s="61" t="s">
        <v>22</v>
      </c>
      <c r="D44" s="62"/>
      <c r="E44" s="59">
        <f t="shared" si="0"/>
        <v>0</v>
      </c>
      <c r="F44" s="117" t="e">
        <f>#REF!</f>
        <v>#REF!</v>
      </c>
      <c r="G44" s="31"/>
      <c r="H44" s="31"/>
    </row>
    <row r="45" spans="1:8" s="7" customFormat="1" ht="15.75" hidden="1" outlineLevel="7">
      <c r="A45" s="30" t="s">
        <v>24</v>
      </c>
      <c r="B45" s="58" t="s">
        <v>564</v>
      </c>
      <c r="C45" s="61" t="s">
        <v>22</v>
      </c>
      <c r="D45" s="62"/>
      <c r="E45" s="59">
        <f t="shared" si="0"/>
        <v>0</v>
      </c>
      <c r="F45" s="117" t="e">
        <f>#REF!</f>
        <v>#REF!</v>
      </c>
      <c r="G45" s="31"/>
      <c r="H45" s="31"/>
    </row>
    <row r="46" spans="1:8" s="7" customFormat="1" ht="22.5" hidden="1" outlineLevel="3">
      <c r="A46" s="56" t="s">
        <v>37</v>
      </c>
      <c r="B46" s="58" t="s">
        <v>564</v>
      </c>
      <c r="C46" s="58" t="s">
        <v>22</v>
      </c>
      <c r="D46" s="54"/>
      <c r="E46" s="59">
        <f t="shared" si="0"/>
        <v>0</v>
      </c>
      <c r="F46" s="117" t="e">
        <f>#REF!</f>
        <v>#REF!</v>
      </c>
      <c r="G46" s="31"/>
      <c r="H46" s="31"/>
    </row>
    <row r="47" spans="1:8" s="7" customFormat="1" ht="33.75" hidden="1" outlineLevel="5">
      <c r="A47" s="56" t="s">
        <v>15</v>
      </c>
      <c r="B47" s="58" t="s">
        <v>564</v>
      </c>
      <c r="C47" s="58" t="s">
        <v>22</v>
      </c>
      <c r="D47" s="54"/>
      <c r="E47" s="59">
        <f t="shared" si="0"/>
        <v>0</v>
      </c>
      <c r="F47" s="117" t="e">
        <f>#REF!</f>
        <v>#REF!</v>
      </c>
      <c r="G47" s="31"/>
      <c r="H47" s="31"/>
    </row>
    <row r="48" spans="1:8" s="7" customFormat="1" ht="15.75" hidden="1" outlineLevel="6">
      <c r="A48" s="56" t="s">
        <v>17</v>
      </c>
      <c r="B48" s="58" t="s">
        <v>564</v>
      </c>
      <c r="C48" s="58" t="s">
        <v>22</v>
      </c>
      <c r="D48" s="54"/>
      <c r="E48" s="59">
        <f t="shared" si="0"/>
        <v>0</v>
      </c>
      <c r="F48" s="117" t="e">
        <f>#REF!</f>
        <v>#REF!</v>
      </c>
      <c r="G48" s="31"/>
      <c r="H48" s="31"/>
    </row>
    <row r="49" spans="1:8" s="7" customFormat="1" ht="15.75" hidden="1" outlineLevel="7">
      <c r="A49" s="30" t="s">
        <v>19</v>
      </c>
      <c r="B49" s="58" t="s">
        <v>564</v>
      </c>
      <c r="C49" s="61" t="s">
        <v>22</v>
      </c>
      <c r="D49" s="62"/>
      <c r="E49" s="59">
        <f t="shared" si="0"/>
        <v>0</v>
      </c>
      <c r="F49" s="117" t="e">
        <f>#REF!</f>
        <v>#REF!</v>
      </c>
      <c r="G49" s="31"/>
      <c r="H49" s="31"/>
    </row>
    <row r="50" spans="1:8" s="7" customFormat="1" ht="15.75" hidden="1" outlineLevel="7">
      <c r="A50" s="30" t="s">
        <v>24</v>
      </c>
      <c r="B50" s="58" t="s">
        <v>564</v>
      </c>
      <c r="C50" s="61" t="s">
        <v>22</v>
      </c>
      <c r="D50" s="62"/>
      <c r="E50" s="59">
        <f t="shared" si="0"/>
        <v>0</v>
      </c>
      <c r="F50" s="117" t="e">
        <f>#REF!</f>
        <v>#REF!</v>
      </c>
      <c r="G50" s="31"/>
      <c r="H50" s="31"/>
    </row>
    <row r="51" spans="1:8" s="7" customFormat="1" ht="22.5" hidden="1" outlineLevel="3">
      <c r="A51" s="56" t="s">
        <v>38</v>
      </c>
      <c r="B51" s="58" t="s">
        <v>564</v>
      </c>
      <c r="C51" s="58" t="s">
        <v>22</v>
      </c>
      <c r="D51" s="54"/>
      <c r="E51" s="59">
        <f t="shared" si="0"/>
        <v>0</v>
      </c>
      <c r="F51" s="117" t="e">
        <f>#REF!</f>
        <v>#REF!</v>
      </c>
      <c r="G51" s="31"/>
      <c r="H51" s="31"/>
    </row>
    <row r="52" spans="1:8" s="7" customFormat="1" ht="33.75" hidden="1" outlineLevel="5">
      <c r="A52" s="56" t="s">
        <v>15</v>
      </c>
      <c r="B52" s="58" t="s">
        <v>564</v>
      </c>
      <c r="C52" s="58" t="s">
        <v>22</v>
      </c>
      <c r="D52" s="54"/>
      <c r="E52" s="59">
        <f t="shared" si="0"/>
        <v>0</v>
      </c>
      <c r="F52" s="117" t="e">
        <f>#REF!</f>
        <v>#REF!</v>
      </c>
      <c r="G52" s="31"/>
      <c r="H52" s="31"/>
    </row>
    <row r="53" spans="1:8" s="7" customFormat="1" ht="15.75" hidden="1" outlineLevel="6">
      <c r="A53" s="56" t="s">
        <v>17</v>
      </c>
      <c r="B53" s="58" t="s">
        <v>564</v>
      </c>
      <c r="C53" s="58" t="s">
        <v>22</v>
      </c>
      <c r="D53" s="54"/>
      <c r="E53" s="59">
        <f t="shared" si="0"/>
        <v>0</v>
      </c>
      <c r="F53" s="117" t="e">
        <f>#REF!</f>
        <v>#REF!</v>
      </c>
      <c r="G53" s="31"/>
      <c r="H53" s="31"/>
    </row>
    <row r="54" spans="1:8" s="7" customFormat="1" ht="15.75" hidden="1" outlineLevel="7">
      <c r="A54" s="30" t="s">
        <v>19</v>
      </c>
      <c r="B54" s="58" t="s">
        <v>564</v>
      </c>
      <c r="C54" s="61" t="s">
        <v>22</v>
      </c>
      <c r="D54" s="62"/>
      <c r="E54" s="59">
        <f t="shared" si="0"/>
        <v>0</v>
      </c>
      <c r="F54" s="117" t="e">
        <f>#REF!</f>
        <v>#REF!</v>
      </c>
      <c r="G54" s="31"/>
      <c r="H54" s="31"/>
    </row>
    <row r="55" spans="1:8" s="7" customFormat="1" ht="15.75" hidden="1" outlineLevel="7">
      <c r="A55" s="30" t="s">
        <v>24</v>
      </c>
      <c r="B55" s="58" t="s">
        <v>564</v>
      </c>
      <c r="C55" s="61" t="s">
        <v>22</v>
      </c>
      <c r="D55" s="62"/>
      <c r="E55" s="59">
        <f t="shared" si="0"/>
        <v>0</v>
      </c>
      <c r="F55" s="117" t="e">
        <f>#REF!</f>
        <v>#REF!</v>
      </c>
      <c r="G55" s="31"/>
      <c r="H55" s="31"/>
    </row>
    <row r="56" spans="1:8" s="7" customFormat="1" ht="0.75" customHeight="1" outlineLevel="7">
      <c r="A56" s="30" t="s">
        <v>560</v>
      </c>
      <c r="B56" s="58" t="s">
        <v>564</v>
      </c>
      <c r="C56" s="61" t="s">
        <v>22</v>
      </c>
      <c r="D56" s="64" t="s">
        <v>13</v>
      </c>
      <c r="E56" s="63"/>
      <c r="F56" s="118">
        <f>F57</f>
        <v>742.6</v>
      </c>
      <c r="G56" s="31"/>
      <c r="H56" s="31"/>
    </row>
    <row r="57" spans="1:8" s="7" customFormat="1" ht="15.75" outlineLevel="7">
      <c r="A57" s="65" t="s">
        <v>602</v>
      </c>
      <c r="B57" s="61" t="s">
        <v>564</v>
      </c>
      <c r="C57" s="61" t="s">
        <v>22</v>
      </c>
      <c r="D57" s="64" t="s">
        <v>603</v>
      </c>
      <c r="E57" s="63"/>
      <c r="F57" s="118">
        <f>F58</f>
        <v>742.6</v>
      </c>
      <c r="G57" s="31"/>
      <c r="H57" s="31"/>
    </row>
    <row r="58" spans="1:8" s="7" customFormat="1" ht="15.75" outlineLevel="7">
      <c r="A58" s="35" t="s">
        <v>800</v>
      </c>
      <c r="B58" s="61" t="s">
        <v>564</v>
      </c>
      <c r="C58" s="61" t="s">
        <v>22</v>
      </c>
      <c r="D58" s="64" t="s">
        <v>752</v>
      </c>
      <c r="E58" s="63"/>
      <c r="F58" s="118">
        <f>F59</f>
        <v>742.6</v>
      </c>
      <c r="G58" s="31"/>
      <c r="H58" s="31"/>
    </row>
    <row r="59" spans="1:8" s="7" customFormat="1" ht="33.75" outlineLevel="7">
      <c r="A59" s="30" t="s">
        <v>798</v>
      </c>
      <c r="B59" s="61" t="s">
        <v>564</v>
      </c>
      <c r="C59" s="61" t="s">
        <v>22</v>
      </c>
      <c r="D59" s="64" t="s">
        <v>752</v>
      </c>
      <c r="E59" s="68" t="s">
        <v>16</v>
      </c>
      <c r="F59" s="118">
        <f>F60</f>
        <v>742.6</v>
      </c>
      <c r="G59" s="31"/>
      <c r="H59" s="31"/>
    </row>
    <row r="60" spans="1:8" s="7" customFormat="1" ht="15.75" outlineLevel="7">
      <c r="A60" s="30" t="s">
        <v>799</v>
      </c>
      <c r="B60" s="61" t="s">
        <v>564</v>
      </c>
      <c r="C60" s="61" t="s">
        <v>22</v>
      </c>
      <c r="D60" s="64" t="s">
        <v>752</v>
      </c>
      <c r="E60" s="68" t="s">
        <v>18</v>
      </c>
      <c r="F60" s="118">
        <f>F61+F62+F64</f>
        <v>742.6</v>
      </c>
      <c r="G60" s="31"/>
      <c r="H60" s="31"/>
    </row>
    <row r="61" spans="1:8" s="7" customFormat="1" ht="15.75" outlineLevel="7">
      <c r="A61" s="30" t="s">
        <v>600</v>
      </c>
      <c r="B61" s="61" t="s">
        <v>564</v>
      </c>
      <c r="C61" s="61" t="s">
        <v>22</v>
      </c>
      <c r="D61" s="64" t="s">
        <v>753</v>
      </c>
      <c r="E61" s="68" t="s">
        <v>20</v>
      </c>
      <c r="F61" s="118">
        <f>532</f>
        <v>532</v>
      </c>
      <c r="G61" s="31"/>
      <c r="H61" s="31"/>
    </row>
    <row r="62" spans="1:8" s="7" customFormat="1" ht="22.5" outlineLevel="7">
      <c r="A62" s="30" t="s">
        <v>601</v>
      </c>
      <c r="B62" s="61" t="s">
        <v>564</v>
      </c>
      <c r="C62" s="61" t="s">
        <v>22</v>
      </c>
      <c r="D62" s="64" t="s">
        <v>753</v>
      </c>
      <c r="E62" s="68" t="s">
        <v>604</v>
      </c>
      <c r="F62" s="118">
        <v>160.6</v>
      </c>
      <c r="G62" s="31"/>
      <c r="H62" s="31"/>
    </row>
    <row r="63" spans="1:8" s="7" customFormat="1" ht="15.75" outlineLevel="7">
      <c r="A63" s="30" t="s">
        <v>747</v>
      </c>
      <c r="B63" s="61" t="s">
        <v>564</v>
      </c>
      <c r="C63" s="61" t="s">
        <v>22</v>
      </c>
      <c r="D63" s="64" t="s">
        <v>753</v>
      </c>
      <c r="E63" s="68" t="s">
        <v>628</v>
      </c>
      <c r="F63" s="118">
        <v>0</v>
      </c>
      <c r="G63" s="31"/>
      <c r="H63" s="31"/>
    </row>
    <row r="64" spans="1:8" s="7" customFormat="1" ht="22.5" outlineLevel="7">
      <c r="A64" s="30" t="s">
        <v>622</v>
      </c>
      <c r="B64" s="61" t="s">
        <v>564</v>
      </c>
      <c r="C64" s="61" t="s">
        <v>22</v>
      </c>
      <c r="D64" s="64" t="s">
        <v>630</v>
      </c>
      <c r="E64" s="68" t="s">
        <v>25</v>
      </c>
      <c r="F64" s="118">
        <v>50</v>
      </c>
      <c r="G64" s="31"/>
      <c r="H64" s="31"/>
    </row>
    <row r="65" spans="1:8" s="7" customFormat="1" ht="45" outlineLevel="1">
      <c r="A65" s="56" t="s">
        <v>790</v>
      </c>
      <c r="B65" s="58" t="s">
        <v>564</v>
      </c>
      <c r="C65" s="58" t="s">
        <v>40</v>
      </c>
      <c r="D65" s="54"/>
      <c r="E65" s="59"/>
      <c r="F65" s="117">
        <f>F171</f>
        <v>43293.1</v>
      </c>
      <c r="G65" s="31"/>
      <c r="H65" s="31"/>
    </row>
    <row r="66" spans="1:8" s="7" customFormat="1" ht="22.5" hidden="1" outlineLevel="2">
      <c r="A66" s="56" t="s">
        <v>12</v>
      </c>
      <c r="B66" s="58" t="s">
        <v>564</v>
      </c>
      <c r="C66" s="58" t="s">
        <v>40</v>
      </c>
      <c r="D66" s="54">
        <f>D67</f>
        <v>15729.169044800003</v>
      </c>
      <c r="E66" s="59">
        <f t="shared" si="0"/>
        <v>15729.169044800003</v>
      </c>
      <c r="F66" s="117" t="e">
        <f>#REF!</f>
        <v>#REF!</v>
      </c>
      <c r="G66" s="31"/>
      <c r="H66" s="31"/>
    </row>
    <row r="67" spans="1:8" s="7" customFormat="1" ht="15.75" hidden="1" outlineLevel="3">
      <c r="A67" s="56" t="s">
        <v>23</v>
      </c>
      <c r="B67" s="58" t="s">
        <v>564</v>
      </c>
      <c r="C67" s="58" t="s">
        <v>40</v>
      </c>
      <c r="D67" s="54">
        <f>D68</f>
        <v>15729.169044800003</v>
      </c>
      <c r="E67" s="59">
        <f t="shared" si="0"/>
        <v>15729.169044800003</v>
      </c>
      <c r="F67" s="117" t="e">
        <f>#REF!</f>
        <v>#REF!</v>
      </c>
      <c r="G67" s="31"/>
      <c r="H67" s="31"/>
    </row>
    <row r="68" spans="1:8" s="7" customFormat="1" ht="33.75" hidden="1" outlineLevel="5">
      <c r="A68" s="56" t="s">
        <v>15</v>
      </c>
      <c r="B68" s="58" t="s">
        <v>564</v>
      </c>
      <c r="C68" s="58" t="s">
        <v>40</v>
      </c>
      <c r="D68" s="54">
        <f>D69</f>
        <v>15729.169044800003</v>
      </c>
      <c r="E68" s="59">
        <f t="shared" si="0"/>
        <v>15729.169044800003</v>
      </c>
      <c r="F68" s="117" t="e">
        <f>#REF!</f>
        <v>#REF!</v>
      </c>
      <c r="G68" s="31"/>
      <c r="H68" s="31"/>
    </row>
    <row r="69" spans="1:8" s="7" customFormat="1" ht="15.75" hidden="1" outlineLevel="6">
      <c r="A69" s="56" t="s">
        <v>17</v>
      </c>
      <c r="B69" s="58" t="s">
        <v>564</v>
      </c>
      <c r="C69" s="58" t="s">
        <v>40</v>
      </c>
      <c r="D69" s="54">
        <f>D70+D71</f>
        <v>15729.169044800003</v>
      </c>
      <c r="E69" s="59">
        <f t="shared" si="0"/>
        <v>15729.169044800003</v>
      </c>
      <c r="F69" s="117" t="e">
        <f>#REF!</f>
        <v>#REF!</v>
      </c>
      <c r="G69" s="31"/>
      <c r="H69" s="31"/>
    </row>
    <row r="70" spans="1:8" s="7" customFormat="1" ht="15.75" hidden="1" outlineLevel="7">
      <c r="A70" s="30" t="s">
        <v>19</v>
      </c>
      <c r="B70" s="58" t="s">
        <v>564</v>
      </c>
      <c r="C70" s="61" t="s">
        <v>40</v>
      </c>
      <c r="D70" s="62">
        <f>'[2]администр 2013'!$F$10+'[2]администр 2013'!$F$12-3090.5</f>
        <v>9271.5690448000023</v>
      </c>
      <c r="E70" s="59">
        <f t="shared" si="0"/>
        <v>9271.5690448000023</v>
      </c>
      <c r="F70" s="117" t="e">
        <f>#REF!</f>
        <v>#REF!</v>
      </c>
      <c r="G70" s="31"/>
      <c r="H70" s="31"/>
    </row>
    <row r="71" spans="1:8" s="7" customFormat="1" ht="15.75" hidden="1" outlineLevel="7">
      <c r="A71" s="30" t="s">
        <v>24</v>
      </c>
      <c r="B71" s="58" t="s">
        <v>564</v>
      </c>
      <c r="C71" s="61" t="s">
        <v>40</v>
      </c>
      <c r="D71" s="62">
        <f>18819.7-12362.1</f>
        <v>6457.6</v>
      </c>
      <c r="E71" s="59">
        <f t="shared" si="0"/>
        <v>6457.6</v>
      </c>
      <c r="F71" s="117" t="e">
        <f>#REF!</f>
        <v>#REF!</v>
      </c>
      <c r="G71" s="31"/>
      <c r="H71" s="31"/>
    </row>
    <row r="72" spans="1:8" s="7" customFormat="1" ht="15.75" hidden="1" outlineLevel="5">
      <c r="A72" s="56" t="s">
        <v>26</v>
      </c>
      <c r="B72" s="58" t="s">
        <v>564</v>
      </c>
      <c r="C72" s="58" t="s">
        <v>40</v>
      </c>
      <c r="D72" s="54"/>
      <c r="E72" s="59">
        <f t="shared" si="0"/>
        <v>0</v>
      </c>
      <c r="F72" s="117" t="e">
        <f>#REF!</f>
        <v>#REF!</v>
      </c>
      <c r="G72" s="31"/>
      <c r="H72" s="31"/>
    </row>
    <row r="73" spans="1:8" s="7" customFormat="1" ht="15.75" hidden="1" outlineLevel="6">
      <c r="A73" s="56" t="s">
        <v>28</v>
      </c>
      <c r="B73" s="58" t="s">
        <v>564</v>
      </c>
      <c r="C73" s="58" t="s">
        <v>40</v>
      </c>
      <c r="D73" s="54"/>
      <c r="E73" s="59">
        <f t="shared" si="0"/>
        <v>0</v>
      </c>
      <c r="F73" s="117" t="e">
        <f>#REF!</f>
        <v>#REF!</v>
      </c>
      <c r="G73" s="31"/>
      <c r="H73" s="31"/>
    </row>
    <row r="74" spans="1:8" s="7" customFormat="1" ht="15.75" hidden="1" outlineLevel="7">
      <c r="A74" s="30" t="s">
        <v>32</v>
      </c>
      <c r="B74" s="58" t="s">
        <v>564</v>
      </c>
      <c r="C74" s="61" t="s">
        <v>40</v>
      </c>
      <c r="D74" s="62"/>
      <c r="E74" s="59">
        <f t="shared" si="0"/>
        <v>0</v>
      </c>
      <c r="F74" s="117" t="e">
        <f>#REF!</f>
        <v>#REF!</v>
      </c>
      <c r="G74" s="31"/>
      <c r="H74" s="31"/>
    </row>
    <row r="75" spans="1:8" s="7" customFormat="1" ht="33.75" hidden="1" outlineLevel="3">
      <c r="A75" s="56" t="s">
        <v>41</v>
      </c>
      <c r="B75" s="58" t="s">
        <v>564</v>
      </c>
      <c r="C75" s="58" t="s">
        <v>40</v>
      </c>
      <c r="D75" s="54"/>
      <c r="E75" s="59">
        <f t="shared" si="0"/>
        <v>0</v>
      </c>
      <c r="F75" s="117" t="e">
        <f>#REF!</f>
        <v>#REF!</v>
      </c>
      <c r="G75" s="31"/>
      <c r="H75" s="31"/>
    </row>
    <row r="76" spans="1:8" s="7" customFormat="1" ht="33.75" hidden="1" outlineLevel="5">
      <c r="A76" s="56" t="s">
        <v>15</v>
      </c>
      <c r="B76" s="58" t="s">
        <v>564</v>
      </c>
      <c r="C76" s="58" t="s">
        <v>40</v>
      </c>
      <c r="D76" s="54"/>
      <c r="E76" s="59">
        <f t="shared" si="0"/>
        <v>0</v>
      </c>
      <c r="F76" s="117" t="e">
        <f>#REF!</f>
        <v>#REF!</v>
      </c>
      <c r="G76" s="31"/>
      <c r="H76" s="31"/>
    </row>
    <row r="77" spans="1:8" s="7" customFormat="1" ht="15.75" hidden="1" outlineLevel="6">
      <c r="A77" s="56" t="s">
        <v>17</v>
      </c>
      <c r="B77" s="58" t="s">
        <v>564</v>
      </c>
      <c r="C77" s="58" t="s">
        <v>40</v>
      </c>
      <c r="D77" s="54"/>
      <c r="E77" s="59">
        <f t="shared" si="0"/>
        <v>0</v>
      </c>
      <c r="F77" s="117" t="e">
        <f>#REF!</f>
        <v>#REF!</v>
      </c>
      <c r="G77" s="31"/>
      <c r="H77" s="31"/>
    </row>
    <row r="78" spans="1:8" s="7" customFormat="1" ht="15.75" hidden="1" outlineLevel="7">
      <c r="A78" s="30" t="s">
        <v>19</v>
      </c>
      <c r="B78" s="58" t="s">
        <v>564</v>
      </c>
      <c r="C78" s="61" t="s">
        <v>40</v>
      </c>
      <c r="D78" s="62"/>
      <c r="E78" s="59">
        <f t="shared" si="0"/>
        <v>0</v>
      </c>
      <c r="F78" s="117" t="e">
        <f>#REF!</f>
        <v>#REF!</v>
      </c>
      <c r="G78" s="31"/>
      <c r="H78" s="31"/>
    </row>
    <row r="79" spans="1:8" s="7" customFormat="1" ht="15.75" hidden="1" outlineLevel="7">
      <c r="A79" s="30" t="s">
        <v>24</v>
      </c>
      <c r="B79" s="58" t="s">
        <v>564</v>
      </c>
      <c r="C79" s="61" t="s">
        <v>40</v>
      </c>
      <c r="D79" s="62"/>
      <c r="E79" s="59">
        <f t="shared" si="0"/>
        <v>0</v>
      </c>
      <c r="F79" s="117" t="e">
        <f>#REF!</f>
        <v>#REF!</v>
      </c>
      <c r="G79" s="31"/>
      <c r="H79" s="31"/>
    </row>
    <row r="80" spans="1:8" s="7" customFormat="1" ht="15.75" hidden="1" outlineLevel="1">
      <c r="A80" s="56" t="s">
        <v>42</v>
      </c>
      <c r="B80" s="58" t="s">
        <v>564</v>
      </c>
      <c r="C80" s="58" t="s">
        <v>43</v>
      </c>
      <c r="D80" s="54">
        <v>407793.6</v>
      </c>
      <c r="E80" s="59">
        <f t="shared" si="0"/>
        <v>407793.6</v>
      </c>
      <c r="F80" s="117" t="e">
        <f>#REF!</f>
        <v>#REF!</v>
      </c>
      <c r="G80" s="31"/>
      <c r="H80" s="31"/>
    </row>
    <row r="81" spans="1:8" s="7" customFormat="1" ht="22.5" hidden="1" outlineLevel="2">
      <c r="A81" s="56" t="s">
        <v>12</v>
      </c>
      <c r="B81" s="58" t="s">
        <v>564</v>
      </c>
      <c r="C81" s="58" t="s">
        <v>43</v>
      </c>
      <c r="D81" s="54">
        <v>407793.6</v>
      </c>
      <c r="E81" s="59">
        <f t="shared" si="0"/>
        <v>407793.6</v>
      </c>
      <c r="F81" s="117" t="e">
        <f>#REF!</f>
        <v>#REF!</v>
      </c>
      <c r="G81" s="31"/>
      <c r="H81" s="31"/>
    </row>
    <row r="82" spans="1:8" s="7" customFormat="1" ht="15.75" hidden="1" outlineLevel="3">
      <c r="A82" s="56" t="s">
        <v>44</v>
      </c>
      <c r="B82" s="58" t="s">
        <v>564</v>
      </c>
      <c r="C82" s="58" t="s">
        <v>43</v>
      </c>
      <c r="D82" s="54">
        <v>407793.6</v>
      </c>
      <c r="E82" s="59">
        <f t="shared" si="0"/>
        <v>407793.6</v>
      </c>
      <c r="F82" s="117" t="e">
        <f>#REF!</f>
        <v>#REF!</v>
      </c>
      <c r="G82" s="31"/>
      <c r="H82" s="31"/>
    </row>
    <row r="83" spans="1:8" s="7" customFormat="1" ht="33.75" hidden="1" outlineLevel="5">
      <c r="A83" s="56" t="s">
        <v>15</v>
      </c>
      <c r="B83" s="58" t="s">
        <v>564</v>
      </c>
      <c r="C83" s="58" t="s">
        <v>43</v>
      </c>
      <c r="D83" s="54">
        <v>313113.3</v>
      </c>
      <c r="E83" s="59">
        <f t="shared" si="0"/>
        <v>313113.3</v>
      </c>
      <c r="F83" s="117" t="e">
        <f>#REF!</f>
        <v>#REF!</v>
      </c>
      <c r="G83" s="31"/>
      <c r="H83" s="31"/>
    </row>
    <row r="84" spans="1:8" s="7" customFormat="1" ht="15.75" hidden="1" outlineLevel="6">
      <c r="A84" s="56" t="s">
        <v>17</v>
      </c>
      <c r="B84" s="58" t="s">
        <v>564</v>
      </c>
      <c r="C84" s="58" t="s">
        <v>43</v>
      </c>
      <c r="D84" s="54">
        <v>313113.3</v>
      </c>
      <c r="E84" s="59">
        <f t="shared" si="0"/>
        <v>313113.3</v>
      </c>
      <c r="F84" s="117" t="e">
        <f>#REF!</f>
        <v>#REF!</v>
      </c>
      <c r="G84" s="31"/>
      <c r="H84" s="31"/>
    </row>
    <row r="85" spans="1:8" s="7" customFormat="1" ht="15.75" hidden="1" outlineLevel="7">
      <c r="A85" s="30" t="s">
        <v>19</v>
      </c>
      <c r="B85" s="58" t="s">
        <v>564</v>
      </c>
      <c r="C85" s="61" t="s">
        <v>43</v>
      </c>
      <c r="D85" s="62">
        <v>311923.5</v>
      </c>
      <c r="E85" s="59">
        <f t="shared" si="0"/>
        <v>311923.5</v>
      </c>
      <c r="F85" s="117" t="e">
        <f>#REF!</f>
        <v>#REF!</v>
      </c>
      <c r="G85" s="31"/>
      <c r="H85" s="31"/>
    </row>
    <row r="86" spans="1:8" s="7" customFormat="1" ht="15.75" hidden="1" outlineLevel="7">
      <c r="A86" s="30" t="s">
        <v>24</v>
      </c>
      <c r="B86" s="58" t="s">
        <v>564</v>
      </c>
      <c r="C86" s="61" t="s">
        <v>43</v>
      </c>
      <c r="D86" s="62">
        <v>1189.8</v>
      </c>
      <c r="E86" s="59">
        <f t="shared" si="0"/>
        <v>1189.8</v>
      </c>
      <c r="F86" s="117" t="e">
        <f>#REF!</f>
        <v>#REF!</v>
      </c>
      <c r="G86" s="31"/>
      <c r="H86" s="31"/>
    </row>
    <row r="87" spans="1:8" s="7" customFormat="1" ht="15.75" hidden="1" outlineLevel="5">
      <c r="A87" s="56" t="s">
        <v>26</v>
      </c>
      <c r="B87" s="58" t="s">
        <v>564</v>
      </c>
      <c r="C87" s="58" t="s">
        <v>43</v>
      </c>
      <c r="D87" s="54">
        <v>94602.7</v>
      </c>
      <c r="E87" s="59">
        <f t="shared" si="0"/>
        <v>94602.7</v>
      </c>
      <c r="F87" s="117" t="e">
        <f>#REF!</f>
        <v>#REF!</v>
      </c>
      <c r="G87" s="31"/>
      <c r="H87" s="31"/>
    </row>
    <row r="88" spans="1:8" s="7" customFormat="1" ht="15.75" hidden="1" outlineLevel="6">
      <c r="A88" s="56" t="s">
        <v>28</v>
      </c>
      <c r="B88" s="58" t="s">
        <v>564</v>
      </c>
      <c r="C88" s="58" t="s">
        <v>43</v>
      </c>
      <c r="D88" s="54">
        <v>94602.7</v>
      </c>
      <c r="E88" s="59">
        <f t="shared" si="0"/>
        <v>94602.7</v>
      </c>
      <c r="F88" s="117" t="e">
        <f>#REF!</f>
        <v>#REF!</v>
      </c>
      <c r="G88" s="31"/>
      <c r="H88" s="31"/>
    </row>
    <row r="89" spans="1:8" s="7" customFormat="1" ht="15.75" hidden="1" outlineLevel="7">
      <c r="A89" s="30" t="s">
        <v>30</v>
      </c>
      <c r="B89" s="58" t="s">
        <v>564</v>
      </c>
      <c r="C89" s="61" t="s">
        <v>43</v>
      </c>
      <c r="D89" s="62">
        <v>10108.299999999999</v>
      </c>
      <c r="E89" s="59">
        <f t="shared" si="0"/>
        <v>10108.299999999999</v>
      </c>
      <c r="F89" s="117" t="e">
        <f>#REF!</f>
        <v>#REF!</v>
      </c>
      <c r="G89" s="31"/>
      <c r="H89" s="31"/>
    </row>
    <row r="90" spans="1:8" s="7" customFormat="1" ht="15.75" hidden="1" outlineLevel="7">
      <c r="A90" s="30" t="s">
        <v>32</v>
      </c>
      <c r="B90" s="58" t="s">
        <v>564</v>
      </c>
      <c r="C90" s="61" t="s">
        <v>43</v>
      </c>
      <c r="D90" s="62">
        <v>84494.399999999994</v>
      </c>
      <c r="E90" s="59">
        <f t="shared" si="0"/>
        <v>84494.399999999994</v>
      </c>
      <c r="F90" s="117" t="e">
        <f>#REF!</f>
        <v>#REF!</v>
      </c>
      <c r="G90" s="31"/>
      <c r="H90" s="31"/>
    </row>
    <row r="91" spans="1:8" s="7" customFormat="1" ht="15.75" hidden="1" outlineLevel="5">
      <c r="A91" s="56" t="s">
        <v>45</v>
      </c>
      <c r="B91" s="58" t="s">
        <v>564</v>
      </c>
      <c r="C91" s="58" t="s">
        <v>43</v>
      </c>
      <c r="D91" s="54">
        <v>77.599999999999994</v>
      </c>
      <c r="E91" s="59">
        <f t="shared" si="0"/>
        <v>77.599999999999994</v>
      </c>
      <c r="F91" s="117" t="e">
        <f>#REF!</f>
        <v>#REF!</v>
      </c>
      <c r="G91" s="31"/>
      <c r="H91" s="31"/>
    </row>
    <row r="92" spans="1:8" s="7" customFormat="1" ht="15.75" hidden="1" outlineLevel="6">
      <c r="A92" s="56" t="s">
        <v>47</v>
      </c>
      <c r="B92" s="58" t="s">
        <v>564</v>
      </c>
      <c r="C92" s="58" t="s">
        <v>43</v>
      </c>
      <c r="D92" s="54">
        <v>77.599999999999994</v>
      </c>
      <c r="E92" s="59">
        <f t="shared" si="0"/>
        <v>77.599999999999994</v>
      </c>
      <c r="F92" s="117" t="e">
        <f>#REF!</f>
        <v>#REF!</v>
      </c>
      <c r="G92" s="31"/>
      <c r="H92" s="31"/>
    </row>
    <row r="93" spans="1:8" s="7" customFormat="1" ht="15.75" hidden="1" outlineLevel="7">
      <c r="A93" s="30" t="s">
        <v>49</v>
      </c>
      <c r="B93" s="58" t="s">
        <v>564</v>
      </c>
      <c r="C93" s="61" t="s">
        <v>43</v>
      </c>
      <c r="D93" s="62">
        <v>77.599999999999994</v>
      </c>
      <c r="E93" s="59">
        <f t="shared" si="0"/>
        <v>77.599999999999994</v>
      </c>
      <c r="F93" s="117" t="e">
        <f>#REF!</f>
        <v>#REF!</v>
      </c>
      <c r="G93" s="31"/>
      <c r="H93" s="31"/>
    </row>
    <row r="94" spans="1:8" s="7" customFormat="1" ht="22.5" hidden="1" outlineLevel="1">
      <c r="A94" s="56" t="s">
        <v>51</v>
      </c>
      <c r="B94" s="58" t="s">
        <v>564</v>
      </c>
      <c r="C94" s="58" t="s">
        <v>52</v>
      </c>
      <c r="D94" s="54">
        <v>343804.3</v>
      </c>
      <c r="E94" s="59">
        <f t="shared" ref="E94:E157" si="1">D94</f>
        <v>343804.3</v>
      </c>
      <c r="F94" s="117" t="e">
        <f>#REF!</f>
        <v>#REF!</v>
      </c>
      <c r="G94" s="31"/>
      <c r="H94" s="31"/>
    </row>
    <row r="95" spans="1:8" s="7" customFormat="1" ht="22.5" hidden="1" outlineLevel="2">
      <c r="A95" s="56" t="s">
        <v>12</v>
      </c>
      <c r="B95" s="58" t="s">
        <v>564</v>
      </c>
      <c r="C95" s="58" t="s">
        <v>52</v>
      </c>
      <c r="D95" s="54">
        <v>343804.3</v>
      </c>
      <c r="E95" s="59">
        <f t="shared" si="1"/>
        <v>343804.3</v>
      </c>
      <c r="F95" s="117" t="e">
        <f>#REF!</f>
        <v>#REF!</v>
      </c>
      <c r="G95" s="31"/>
      <c r="H95" s="31"/>
    </row>
    <row r="96" spans="1:8" s="7" customFormat="1" ht="22.5" hidden="1" outlineLevel="3">
      <c r="A96" s="56" t="s">
        <v>53</v>
      </c>
      <c r="B96" s="58" t="s">
        <v>564</v>
      </c>
      <c r="C96" s="58" t="s">
        <v>52</v>
      </c>
      <c r="D96" s="54">
        <v>3795.9</v>
      </c>
      <c r="E96" s="59">
        <f t="shared" si="1"/>
        <v>3795.9</v>
      </c>
      <c r="F96" s="117" t="e">
        <f>#REF!</f>
        <v>#REF!</v>
      </c>
      <c r="G96" s="31"/>
      <c r="H96" s="31"/>
    </row>
    <row r="97" spans="1:8" s="7" customFormat="1" ht="33.75" hidden="1" outlineLevel="5">
      <c r="A97" s="56" t="s">
        <v>15</v>
      </c>
      <c r="B97" s="58" t="s">
        <v>564</v>
      </c>
      <c r="C97" s="58" t="s">
        <v>52</v>
      </c>
      <c r="D97" s="54">
        <v>3795.9</v>
      </c>
      <c r="E97" s="59">
        <f t="shared" si="1"/>
        <v>3795.9</v>
      </c>
      <c r="F97" s="117" t="e">
        <f>#REF!</f>
        <v>#REF!</v>
      </c>
      <c r="G97" s="31"/>
      <c r="H97" s="31"/>
    </row>
    <row r="98" spans="1:8" s="7" customFormat="1" ht="15.75" hidden="1" outlineLevel="6">
      <c r="A98" s="56" t="s">
        <v>17</v>
      </c>
      <c r="B98" s="58" t="s">
        <v>564</v>
      </c>
      <c r="C98" s="58" t="s">
        <v>52</v>
      </c>
      <c r="D98" s="54">
        <v>3795.9</v>
      </c>
      <c r="E98" s="59">
        <f t="shared" si="1"/>
        <v>3795.9</v>
      </c>
      <c r="F98" s="117" t="e">
        <f>#REF!</f>
        <v>#REF!</v>
      </c>
      <c r="G98" s="31"/>
      <c r="H98" s="31"/>
    </row>
    <row r="99" spans="1:8" s="7" customFormat="1" ht="15.75" hidden="1" outlineLevel="7">
      <c r="A99" s="30" t="s">
        <v>19</v>
      </c>
      <c r="B99" s="58" t="s">
        <v>564</v>
      </c>
      <c r="C99" s="61" t="s">
        <v>52</v>
      </c>
      <c r="D99" s="62">
        <v>3795.9</v>
      </c>
      <c r="E99" s="59">
        <f t="shared" si="1"/>
        <v>3795.9</v>
      </c>
      <c r="F99" s="117" t="e">
        <f>#REF!</f>
        <v>#REF!</v>
      </c>
      <c r="G99" s="31"/>
      <c r="H99" s="31"/>
    </row>
    <row r="100" spans="1:8" s="7" customFormat="1" ht="15.75" hidden="1" outlineLevel="3">
      <c r="A100" s="56" t="s">
        <v>23</v>
      </c>
      <c r="B100" s="58" t="s">
        <v>564</v>
      </c>
      <c r="C100" s="58" t="s">
        <v>52</v>
      </c>
      <c r="D100" s="54">
        <v>312142.2</v>
      </c>
      <c r="E100" s="59">
        <f t="shared" si="1"/>
        <v>312142.2</v>
      </c>
      <c r="F100" s="117" t="e">
        <f>#REF!</f>
        <v>#REF!</v>
      </c>
      <c r="G100" s="31"/>
      <c r="H100" s="31"/>
    </row>
    <row r="101" spans="1:8" s="7" customFormat="1" ht="33.75" hidden="1" outlineLevel="5">
      <c r="A101" s="56" t="s">
        <v>15</v>
      </c>
      <c r="B101" s="58" t="s">
        <v>564</v>
      </c>
      <c r="C101" s="58" t="s">
        <v>52</v>
      </c>
      <c r="D101" s="54">
        <v>227287.6</v>
      </c>
      <c r="E101" s="59">
        <f t="shared" si="1"/>
        <v>227287.6</v>
      </c>
      <c r="F101" s="117" t="e">
        <f>#REF!</f>
        <v>#REF!</v>
      </c>
      <c r="G101" s="31"/>
      <c r="H101" s="31"/>
    </row>
    <row r="102" spans="1:8" s="7" customFormat="1" ht="15.75" hidden="1" outlineLevel="6">
      <c r="A102" s="56" t="s">
        <v>17</v>
      </c>
      <c r="B102" s="58" t="s">
        <v>564</v>
      </c>
      <c r="C102" s="58" t="s">
        <v>52</v>
      </c>
      <c r="D102" s="54">
        <v>227287.6</v>
      </c>
      <c r="E102" s="59">
        <f t="shared" si="1"/>
        <v>227287.6</v>
      </c>
      <c r="F102" s="117" t="e">
        <f>#REF!</f>
        <v>#REF!</v>
      </c>
      <c r="G102" s="31"/>
      <c r="H102" s="31"/>
    </row>
    <row r="103" spans="1:8" s="7" customFormat="1" ht="15.75" hidden="1" outlineLevel="7">
      <c r="A103" s="30" t="s">
        <v>19</v>
      </c>
      <c r="B103" s="58" t="s">
        <v>564</v>
      </c>
      <c r="C103" s="61" t="s">
        <v>52</v>
      </c>
      <c r="D103" s="62">
        <v>226636.79999999999</v>
      </c>
      <c r="E103" s="59">
        <f t="shared" si="1"/>
        <v>226636.79999999999</v>
      </c>
      <c r="F103" s="117" t="e">
        <f>#REF!</f>
        <v>#REF!</v>
      </c>
      <c r="G103" s="31"/>
      <c r="H103" s="31"/>
    </row>
    <row r="104" spans="1:8" s="7" customFormat="1" ht="15.75" hidden="1" outlineLevel="7">
      <c r="A104" s="30" t="s">
        <v>24</v>
      </c>
      <c r="B104" s="58" t="s">
        <v>564</v>
      </c>
      <c r="C104" s="61" t="s">
        <v>52</v>
      </c>
      <c r="D104" s="62">
        <v>650.79999999999995</v>
      </c>
      <c r="E104" s="59">
        <f t="shared" si="1"/>
        <v>650.79999999999995</v>
      </c>
      <c r="F104" s="117" t="e">
        <f>#REF!</f>
        <v>#REF!</v>
      </c>
      <c r="G104" s="31"/>
      <c r="H104" s="31"/>
    </row>
    <row r="105" spans="1:8" s="7" customFormat="1" ht="15.75" hidden="1" outlineLevel="5">
      <c r="A105" s="56" t="s">
        <v>26</v>
      </c>
      <c r="B105" s="58" t="s">
        <v>564</v>
      </c>
      <c r="C105" s="58" t="s">
        <v>52</v>
      </c>
      <c r="D105" s="54">
        <v>84761.5</v>
      </c>
      <c r="E105" s="59">
        <f t="shared" si="1"/>
        <v>84761.5</v>
      </c>
      <c r="F105" s="117" t="e">
        <f>#REF!</f>
        <v>#REF!</v>
      </c>
      <c r="G105" s="31"/>
      <c r="H105" s="31"/>
    </row>
    <row r="106" spans="1:8" s="7" customFormat="1" ht="15.75" hidden="1" outlineLevel="6">
      <c r="A106" s="56" t="s">
        <v>28</v>
      </c>
      <c r="B106" s="58" t="s">
        <v>564</v>
      </c>
      <c r="C106" s="58" t="s">
        <v>52</v>
      </c>
      <c r="D106" s="54">
        <v>84761.5</v>
      </c>
      <c r="E106" s="59">
        <f t="shared" si="1"/>
        <v>84761.5</v>
      </c>
      <c r="F106" s="117" t="e">
        <f>#REF!</f>
        <v>#REF!</v>
      </c>
      <c r="G106" s="31"/>
      <c r="H106" s="31"/>
    </row>
    <row r="107" spans="1:8" s="7" customFormat="1" ht="15.75" hidden="1" outlineLevel="7">
      <c r="A107" s="30" t="s">
        <v>30</v>
      </c>
      <c r="B107" s="58" t="s">
        <v>564</v>
      </c>
      <c r="C107" s="61" t="s">
        <v>52</v>
      </c>
      <c r="D107" s="62">
        <v>68503.5</v>
      </c>
      <c r="E107" s="59">
        <f t="shared" si="1"/>
        <v>68503.5</v>
      </c>
      <c r="F107" s="117" t="e">
        <f>#REF!</f>
        <v>#REF!</v>
      </c>
      <c r="G107" s="31"/>
      <c r="H107" s="31"/>
    </row>
    <row r="108" spans="1:8" s="7" customFormat="1" ht="15.75" hidden="1" outlineLevel="7">
      <c r="A108" s="30" t="s">
        <v>32</v>
      </c>
      <c r="B108" s="58" t="s">
        <v>564</v>
      </c>
      <c r="C108" s="61" t="s">
        <v>52</v>
      </c>
      <c r="D108" s="62">
        <v>16258</v>
      </c>
      <c r="E108" s="59">
        <f t="shared" si="1"/>
        <v>16258</v>
      </c>
      <c r="F108" s="117" t="e">
        <f>#REF!</f>
        <v>#REF!</v>
      </c>
      <c r="G108" s="31"/>
      <c r="H108" s="31"/>
    </row>
    <row r="109" spans="1:8" s="7" customFormat="1" ht="15.75" hidden="1" outlineLevel="5">
      <c r="A109" s="56" t="s">
        <v>45</v>
      </c>
      <c r="B109" s="58" t="s">
        <v>564</v>
      </c>
      <c r="C109" s="58" t="s">
        <v>52</v>
      </c>
      <c r="D109" s="54">
        <v>93.1</v>
      </c>
      <c r="E109" s="59">
        <f t="shared" si="1"/>
        <v>93.1</v>
      </c>
      <c r="F109" s="117" t="e">
        <f>#REF!</f>
        <v>#REF!</v>
      </c>
      <c r="G109" s="31"/>
      <c r="H109" s="31"/>
    </row>
    <row r="110" spans="1:8" s="7" customFormat="1" ht="15.75" hidden="1" outlineLevel="6">
      <c r="A110" s="56" t="s">
        <v>47</v>
      </c>
      <c r="B110" s="58" t="s">
        <v>564</v>
      </c>
      <c r="C110" s="58" t="s">
        <v>52</v>
      </c>
      <c r="D110" s="54">
        <v>93.1</v>
      </c>
      <c r="E110" s="59">
        <f t="shared" si="1"/>
        <v>93.1</v>
      </c>
      <c r="F110" s="117" t="e">
        <f>#REF!</f>
        <v>#REF!</v>
      </c>
      <c r="G110" s="31"/>
      <c r="H110" s="31"/>
    </row>
    <row r="111" spans="1:8" s="7" customFormat="1" ht="15.75" hidden="1" outlineLevel="7">
      <c r="A111" s="30" t="s">
        <v>54</v>
      </c>
      <c r="B111" s="58" t="s">
        <v>564</v>
      </c>
      <c r="C111" s="61" t="s">
        <v>52</v>
      </c>
      <c r="D111" s="62">
        <v>22.8</v>
      </c>
      <c r="E111" s="59">
        <f t="shared" si="1"/>
        <v>22.8</v>
      </c>
      <c r="F111" s="117" t="e">
        <f>#REF!</f>
        <v>#REF!</v>
      </c>
      <c r="G111" s="31"/>
      <c r="H111" s="31"/>
    </row>
    <row r="112" spans="1:8" s="7" customFormat="1" ht="15.75" hidden="1" outlineLevel="7">
      <c r="A112" s="30" t="s">
        <v>49</v>
      </c>
      <c r="B112" s="58" t="s">
        <v>564</v>
      </c>
      <c r="C112" s="61" t="s">
        <v>52</v>
      </c>
      <c r="D112" s="62">
        <v>70.3</v>
      </c>
      <c r="E112" s="59">
        <f t="shared" si="1"/>
        <v>70.3</v>
      </c>
      <c r="F112" s="117" t="e">
        <f>#REF!</f>
        <v>#REF!</v>
      </c>
      <c r="G112" s="31"/>
      <c r="H112" s="31"/>
    </row>
    <row r="113" spans="1:8" s="7" customFormat="1" ht="22.5" hidden="1" outlineLevel="3">
      <c r="A113" s="56" t="s">
        <v>55</v>
      </c>
      <c r="B113" s="58" t="s">
        <v>564</v>
      </c>
      <c r="C113" s="58" t="s">
        <v>52</v>
      </c>
      <c r="D113" s="54">
        <v>9374.2999999999993</v>
      </c>
      <c r="E113" s="59">
        <f t="shared" si="1"/>
        <v>9374.2999999999993</v>
      </c>
      <c r="F113" s="117" t="e">
        <f>#REF!</f>
        <v>#REF!</v>
      </c>
      <c r="G113" s="31"/>
      <c r="H113" s="31"/>
    </row>
    <row r="114" spans="1:8" s="7" customFormat="1" ht="33.75" hidden="1" outlineLevel="5">
      <c r="A114" s="56" t="s">
        <v>15</v>
      </c>
      <c r="B114" s="58" t="s">
        <v>564</v>
      </c>
      <c r="C114" s="58" t="s">
        <v>52</v>
      </c>
      <c r="D114" s="54">
        <v>9374.2999999999993</v>
      </c>
      <c r="E114" s="59">
        <f t="shared" si="1"/>
        <v>9374.2999999999993</v>
      </c>
      <c r="F114" s="117" t="e">
        <f>#REF!</f>
        <v>#REF!</v>
      </c>
      <c r="G114" s="31"/>
      <c r="H114" s="31"/>
    </row>
    <row r="115" spans="1:8" s="7" customFormat="1" ht="15.75" hidden="1" outlineLevel="6">
      <c r="A115" s="56" t="s">
        <v>17</v>
      </c>
      <c r="B115" s="58" t="s">
        <v>564</v>
      </c>
      <c r="C115" s="58" t="s">
        <v>52</v>
      </c>
      <c r="D115" s="54">
        <v>9374.2999999999993</v>
      </c>
      <c r="E115" s="59">
        <f t="shared" si="1"/>
        <v>9374.2999999999993</v>
      </c>
      <c r="F115" s="117" t="e">
        <f>#REF!</f>
        <v>#REF!</v>
      </c>
      <c r="G115" s="31"/>
      <c r="H115" s="31"/>
    </row>
    <row r="116" spans="1:8" s="7" customFormat="1" ht="15.75" hidden="1" outlineLevel="7">
      <c r="A116" s="30" t="s">
        <v>19</v>
      </c>
      <c r="B116" s="58" t="s">
        <v>564</v>
      </c>
      <c r="C116" s="61" t="s">
        <v>52</v>
      </c>
      <c r="D116" s="62">
        <v>9358.1</v>
      </c>
      <c r="E116" s="59">
        <f t="shared" si="1"/>
        <v>9358.1</v>
      </c>
      <c r="F116" s="117" t="e">
        <f>#REF!</f>
        <v>#REF!</v>
      </c>
      <c r="G116" s="31"/>
      <c r="H116" s="31"/>
    </row>
    <row r="117" spans="1:8" s="7" customFormat="1" ht="15.75" hidden="1" outlineLevel="7">
      <c r="A117" s="30" t="s">
        <v>24</v>
      </c>
      <c r="B117" s="58" t="s">
        <v>564</v>
      </c>
      <c r="C117" s="61" t="s">
        <v>52</v>
      </c>
      <c r="D117" s="62">
        <v>16.2</v>
      </c>
      <c r="E117" s="59">
        <f t="shared" si="1"/>
        <v>16.2</v>
      </c>
      <c r="F117" s="117" t="e">
        <f>#REF!</f>
        <v>#REF!</v>
      </c>
      <c r="G117" s="31"/>
      <c r="H117" s="31"/>
    </row>
    <row r="118" spans="1:8" s="7" customFormat="1" ht="15.75" hidden="1" outlineLevel="3">
      <c r="A118" s="56" t="s">
        <v>56</v>
      </c>
      <c r="B118" s="58" t="s">
        <v>564</v>
      </c>
      <c r="C118" s="58" t="s">
        <v>52</v>
      </c>
      <c r="D118" s="54">
        <v>18491.900000000001</v>
      </c>
      <c r="E118" s="59">
        <f t="shared" si="1"/>
        <v>18491.900000000001</v>
      </c>
      <c r="F118" s="117" t="e">
        <f>#REF!</f>
        <v>#REF!</v>
      </c>
      <c r="G118" s="31"/>
      <c r="H118" s="31"/>
    </row>
    <row r="119" spans="1:8" s="7" customFormat="1" ht="33.75" hidden="1" outlineLevel="5">
      <c r="A119" s="56" t="s">
        <v>15</v>
      </c>
      <c r="B119" s="58" t="s">
        <v>564</v>
      </c>
      <c r="C119" s="58" t="s">
        <v>52</v>
      </c>
      <c r="D119" s="54">
        <v>18491.900000000001</v>
      </c>
      <c r="E119" s="59">
        <f t="shared" si="1"/>
        <v>18491.900000000001</v>
      </c>
      <c r="F119" s="117" t="e">
        <f>#REF!</f>
        <v>#REF!</v>
      </c>
      <c r="G119" s="31"/>
      <c r="H119" s="31"/>
    </row>
    <row r="120" spans="1:8" s="7" customFormat="1" ht="15.75" hidden="1" outlineLevel="6">
      <c r="A120" s="56" t="s">
        <v>17</v>
      </c>
      <c r="B120" s="58" t="s">
        <v>564</v>
      </c>
      <c r="C120" s="58" t="s">
        <v>52</v>
      </c>
      <c r="D120" s="54">
        <v>18491.900000000001</v>
      </c>
      <c r="E120" s="59">
        <f t="shared" si="1"/>
        <v>18491.900000000001</v>
      </c>
      <c r="F120" s="117" t="e">
        <f>#REF!</f>
        <v>#REF!</v>
      </c>
      <c r="G120" s="31"/>
      <c r="H120" s="31"/>
    </row>
    <row r="121" spans="1:8" s="7" customFormat="1" ht="15.75" hidden="1" outlineLevel="7">
      <c r="A121" s="30" t="s">
        <v>19</v>
      </c>
      <c r="B121" s="58" t="s">
        <v>564</v>
      </c>
      <c r="C121" s="61" t="s">
        <v>52</v>
      </c>
      <c r="D121" s="62">
        <v>18491.900000000001</v>
      </c>
      <c r="E121" s="59">
        <f t="shared" si="1"/>
        <v>18491.900000000001</v>
      </c>
      <c r="F121" s="117" t="e">
        <f>#REF!</f>
        <v>#REF!</v>
      </c>
      <c r="G121" s="31"/>
      <c r="H121" s="31"/>
    </row>
    <row r="122" spans="1:8" s="7" customFormat="1" ht="15.75" hidden="1" outlineLevel="1">
      <c r="A122" s="56" t="s">
        <v>57</v>
      </c>
      <c r="B122" s="58" t="s">
        <v>564</v>
      </c>
      <c r="C122" s="58" t="s">
        <v>58</v>
      </c>
      <c r="D122" s="54">
        <v>337332.6</v>
      </c>
      <c r="E122" s="59">
        <f t="shared" si="1"/>
        <v>337332.6</v>
      </c>
      <c r="F122" s="117" t="e">
        <f>#REF!</f>
        <v>#REF!</v>
      </c>
      <c r="G122" s="31"/>
      <c r="H122" s="31"/>
    </row>
    <row r="123" spans="1:8" s="7" customFormat="1" ht="22.5" hidden="1" outlineLevel="2">
      <c r="A123" s="56" t="s">
        <v>12</v>
      </c>
      <c r="B123" s="58" t="s">
        <v>564</v>
      </c>
      <c r="C123" s="58" t="s">
        <v>58</v>
      </c>
      <c r="D123" s="54">
        <v>119094.7</v>
      </c>
      <c r="E123" s="59">
        <f t="shared" si="1"/>
        <v>119094.7</v>
      </c>
      <c r="F123" s="117" t="e">
        <f>#REF!</f>
        <v>#REF!</v>
      </c>
      <c r="G123" s="31"/>
      <c r="H123" s="31"/>
    </row>
    <row r="124" spans="1:8" s="7" customFormat="1" ht="15.75" hidden="1" outlineLevel="3">
      <c r="A124" s="56" t="s">
        <v>23</v>
      </c>
      <c r="B124" s="58" t="s">
        <v>564</v>
      </c>
      <c r="C124" s="58" t="s">
        <v>58</v>
      </c>
      <c r="D124" s="54">
        <v>72933.600000000006</v>
      </c>
      <c r="E124" s="59">
        <f t="shared" si="1"/>
        <v>72933.600000000006</v>
      </c>
      <c r="F124" s="117" t="e">
        <f>#REF!</f>
        <v>#REF!</v>
      </c>
      <c r="G124" s="31"/>
      <c r="H124" s="31"/>
    </row>
    <row r="125" spans="1:8" s="7" customFormat="1" ht="33.75" hidden="1" outlineLevel="5">
      <c r="A125" s="56" t="s">
        <v>15</v>
      </c>
      <c r="B125" s="58" t="s">
        <v>564</v>
      </c>
      <c r="C125" s="58" t="s">
        <v>58</v>
      </c>
      <c r="D125" s="54">
        <v>71588.899999999994</v>
      </c>
      <c r="E125" s="59">
        <f t="shared" si="1"/>
        <v>71588.899999999994</v>
      </c>
      <c r="F125" s="117" t="e">
        <f>#REF!</f>
        <v>#REF!</v>
      </c>
    </row>
    <row r="126" spans="1:8" s="7" customFormat="1" ht="15.75" hidden="1" outlineLevel="6">
      <c r="A126" s="56" t="s">
        <v>17</v>
      </c>
      <c r="B126" s="58" t="s">
        <v>564</v>
      </c>
      <c r="C126" s="58" t="s">
        <v>58</v>
      </c>
      <c r="D126" s="54">
        <v>71588.899999999994</v>
      </c>
      <c r="E126" s="59">
        <f t="shared" si="1"/>
        <v>71588.899999999994</v>
      </c>
      <c r="F126" s="117" t="e">
        <f>#REF!</f>
        <v>#REF!</v>
      </c>
    </row>
    <row r="127" spans="1:8" s="7" customFormat="1" ht="15.75" hidden="1" outlineLevel="7">
      <c r="A127" s="30" t="s">
        <v>19</v>
      </c>
      <c r="B127" s="58" t="s">
        <v>564</v>
      </c>
      <c r="C127" s="61" t="s">
        <v>58</v>
      </c>
      <c r="D127" s="62">
        <v>70898.8</v>
      </c>
      <c r="E127" s="59">
        <f t="shared" si="1"/>
        <v>70898.8</v>
      </c>
      <c r="F127" s="117" t="e">
        <f>#REF!</f>
        <v>#REF!</v>
      </c>
    </row>
    <row r="128" spans="1:8" s="7" customFormat="1" ht="15.75" hidden="1" outlineLevel="7">
      <c r="A128" s="30" t="s">
        <v>24</v>
      </c>
      <c r="B128" s="58" t="s">
        <v>564</v>
      </c>
      <c r="C128" s="61" t="s">
        <v>58</v>
      </c>
      <c r="D128" s="62">
        <v>690.1</v>
      </c>
      <c r="E128" s="59">
        <f t="shared" si="1"/>
        <v>690.1</v>
      </c>
      <c r="F128" s="117" t="e">
        <f>#REF!</f>
        <v>#REF!</v>
      </c>
    </row>
    <row r="129" spans="1:6" s="7" customFormat="1" ht="15.75" hidden="1" outlineLevel="5">
      <c r="A129" s="56" t="s">
        <v>26</v>
      </c>
      <c r="B129" s="58" t="s">
        <v>564</v>
      </c>
      <c r="C129" s="58" t="s">
        <v>58</v>
      </c>
      <c r="D129" s="54">
        <v>1344.7</v>
      </c>
      <c r="E129" s="59">
        <f t="shared" si="1"/>
        <v>1344.7</v>
      </c>
      <c r="F129" s="117" t="e">
        <f>#REF!</f>
        <v>#REF!</v>
      </c>
    </row>
    <row r="130" spans="1:6" s="7" customFormat="1" ht="15.75" hidden="1" outlineLevel="6">
      <c r="A130" s="56" t="s">
        <v>28</v>
      </c>
      <c r="B130" s="58" t="s">
        <v>564</v>
      </c>
      <c r="C130" s="58" t="s">
        <v>58</v>
      </c>
      <c r="D130" s="54">
        <v>1344.7</v>
      </c>
      <c r="E130" s="59">
        <f t="shared" si="1"/>
        <v>1344.7</v>
      </c>
      <c r="F130" s="117" t="e">
        <f>#REF!</f>
        <v>#REF!</v>
      </c>
    </row>
    <row r="131" spans="1:6" s="7" customFormat="1" ht="15.75" hidden="1" outlineLevel="7">
      <c r="A131" s="30" t="s">
        <v>30</v>
      </c>
      <c r="B131" s="58" t="s">
        <v>564</v>
      </c>
      <c r="C131" s="61" t="s">
        <v>58</v>
      </c>
      <c r="D131" s="62">
        <v>428</v>
      </c>
      <c r="E131" s="59">
        <f t="shared" si="1"/>
        <v>428</v>
      </c>
      <c r="F131" s="117" t="e">
        <f>#REF!</f>
        <v>#REF!</v>
      </c>
    </row>
    <row r="132" spans="1:6" s="7" customFormat="1" ht="15.75" hidden="1" outlineLevel="7">
      <c r="A132" s="30" t="s">
        <v>32</v>
      </c>
      <c r="B132" s="58" t="s">
        <v>564</v>
      </c>
      <c r="C132" s="61" t="s">
        <v>58</v>
      </c>
      <c r="D132" s="62">
        <v>916.7</v>
      </c>
      <c r="E132" s="59">
        <f t="shared" si="1"/>
        <v>916.7</v>
      </c>
      <c r="F132" s="117" t="e">
        <f>#REF!</f>
        <v>#REF!</v>
      </c>
    </row>
    <row r="133" spans="1:6" s="7" customFormat="1" ht="15.75" hidden="1" outlineLevel="3">
      <c r="A133" s="56" t="s">
        <v>59</v>
      </c>
      <c r="B133" s="58" t="s">
        <v>564</v>
      </c>
      <c r="C133" s="58" t="s">
        <v>58</v>
      </c>
      <c r="D133" s="54">
        <v>15788.2</v>
      </c>
      <c r="E133" s="59">
        <f t="shared" si="1"/>
        <v>15788.2</v>
      </c>
      <c r="F133" s="117" t="e">
        <f>#REF!</f>
        <v>#REF!</v>
      </c>
    </row>
    <row r="134" spans="1:6" s="7" customFormat="1" ht="33.75" hidden="1" outlineLevel="5">
      <c r="A134" s="56" t="s">
        <v>15</v>
      </c>
      <c r="B134" s="58" t="s">
        <v>564</v>
      </c>
      <c r="C134" s="58" t="s">
        <v>58</v>
      </c>
      <c r="D134" s="54">
        <v>14591.6</v>
      </c>
      <c r="E134" s="59">
        <f t="shared" si="1"/>
        <v>14591.6</v>
      </c>
      <c r="F134" s="117" t="e">
        <f>#REF!</f>
        <v>#REF!</v>
      </c>
    </row>
    <row r="135" spans="1:6" s="7" customFormat="1" ht="15.75" hidden="1" outlineLevel="6">
      <c r="A135" s="56" t="s">
        <v>17</v>
      </c>
      <c r="B135" s="58" t="s">
        <v>564</v>
      </c>
      <c r="C135" s="58" t="s">
        <v>58</v>
      </c>
      <c r="D135" s="54">
        <v>14591.6</v>
      </c>
      <c r="E135" s="59">
        <f t="shared" si="1"/>
        <v>14591.6</v>
      </c>
      <c r="F135" s="117" t="e">
        <f>#REF!</f>
        <v>#REF!</v>
      </c>
    </row>
    <row r="136" spans="1:6" s="7" customFormat="1" ht="15.75" hidden="1" outlineLevel="7">
      <c r="A136" s="30" t="s">
        <v>19</v>
      </c>
      <c r="B136" s="58" t="s">
        <v>564</v>
      </c>
      <c r="C136" s="61" t="s">
        <v>58</v>
      </c>
      <c r="D136" s="62">
        <v>14554.6</v>
      </c>
      <c r="E136" s="59">
        <f t="shared" si="1"/>
        <v>14554.6</v>
      </c>
      <c r="F136" s="117" t="e">
        <f>#REF!</f>
        <v>#REF!</v>
      </c>
    </row>
    <row r="137" spans="1:6" s="7" customFormat="1" ht="15.75" hidden="1" outlineLevel="7">
      <c r="A137" s="30" t="s">
        <v>24</v>
      </c>
      <c r="B137" s="58" t="s">
        <v>564</v>
      </c>
      <c r="C137" s="61" t="s">
        <v>58</v>
      </c>
      <c r="D137" s="62">
        <v>37</v>
      </c>
      <c r="E137" s="59">
        <f t="shared" si="1"/>
        <v>37</v>
      </c>
      <c r="F137" s="117" t="e">
        <f>#REF!</f>
        <v>#REF!</v>
      </c>
    </row>
    <row r="138" spans="1:6" s="7" customFormat="1" ht="15.75" hidden="1" outlineLevel="5">
      <c r="A138" s="56" t="s">
        <v>26</v>
      </c>
      <c r="B138" s="58" t="s">
        <v>564</v>
      </c>
      <c r="C138" s="58" t="s">
        <v>58</v>
      </c>
      <c r="D138" s="54">
        <v>1196.0999999999999</v>
      </c>
      <c r="E138" s="59">
        <f t="shared" si="1"/>
        <v>1196.0999999999999</v>
      </c>
      <c r="F138" s="117" t="e">
        <f>#REF!</f>
        <v>#REF!</v>
      </c>
    </row>
    <row r="139" spans="1:6" s="7" customFormat="1" ht="15.75" hidden="1" outlineLevel="6">
      <c r="A139" s="56" t="s">
        <v>28</v>
      </c>
      <c r="B139" s="58" t="s">
        <v>564</v>
      </c>
      <c r="C139" s="58" t="s">
        <v>58</v>
      </c>
      <c r="D139" s="54">
        <v>1196.0999999999999</v>
      </c>
      <c r="E139" s="59">
        <f t="shared" si="1"/>
        <v>1196.0999999999999</v>
      </c>
      <c r="F139" s="117" t="e">
        <f>#REF!</f>
        <v>#REF!</v>
      </c>
    </row>
    <row r="140" spans="1:6" s="7" customFormat="1" ht="15.75" hidden="1" outlineLevel="7">
      <c r="A140" s="30" t="s">
        <v>30</v>
      </c>
      <c r="B140" s="58" t="s">
        <v>564</v>
      </c>
      <c r="C140" s="61" t="s">
        <v>58</v>
      </c>
      <c r="D140" s="62">
        <v>703.4</v>
      </c>
      <c r="E140" s="59">
        <f t="shared" si="1"/>
        <v>703.4</v>
      </c>
      <c r="F140" s="117" t="e">
        <f>#REF!</f>
        <v>#REF!</v>
      </c>
    </row>
    <row r="141" spans="1:6" s="7" customFormat="1" ht="15.75" hidden="1" outlineLevel="7">
      <c r="A141" s="30" t="s">
        <v>32</v>
      </c>
      <c r="B141" s="58" t="s">
        <v>564</v>
      </c>
      <c r="C141" s="61" t="s">
        <v>58</v>
      </c>
      <c r="D141" s="62">
        <v>492.7</v>
      </c>
      <c r="E141" s="59">
        <f t="shared" si="1"/>
        <v>492.7</v>
      </c>
      <c r="F141" s="117" t="e">
        <f>#REF!</f>
        <v>#REF!</v>
      </c>
    </row>
    <row r="142" spans="1:6" s="7" customFormat="1" ht="15.75" hidden="1" outlineLevel="5">
      <c r="A142" s="56" t="s">
        <v>45</v>
      </c>
      <c r="B142" s="58" t="s">
        <v>564</v>
      </c>
      <c r="C142" s="58" t="s">
        <v>58</v>
      </c>
      <c r="D142" s="54">
        <v>0.5</v>
      </c>
      <c r="E142" s="59">
        <f t="shared" si="1"/>
        <v>0.5</v>
      </c>
      <c r="F142" s="117" t="e">
        <f>#REF!</f>
        <v>#REF!</v>
      </c>
    </row>
    <row r="143" spans="1:6" s="7" customFormat="1" ht="15.75" hidden="1" outlineLevel="6">
      <c r="A143" s="56" t="s">
        <v>47</v>
      </c>
      <c r="B143" s="58" t="s">
        <v>564</v>
      </c>
      <c r="C143" s="58" t="s">
        <v>58</v>
      </c>
      <c r="D143" s="54">
        <v>0.5</v>
      </c>
      <c r="E143" s="59">
        <f t="shared" si="1"/>
        <v>0.5</v>
      </c>
      <c r="F143" s="117" t="e">
        <f>#REF!</f>
        <v>#REF!</v>
      </c>
    </row>
    <row r="144" spans="1:6" s="7" customFormat="1" ht="15.75" hidden="1" outlineLevel="7">
      <c r="A144" s="30" t="s">
        <v>49</v>
      </c>
      <c r="B144" s="58" t="s">
        <v>564</v>
      </c>
      <c r="C144" s="61" t="s">
        <v>58</v>
      </c>
      <c r="D144" s="62">
        <v>0.5</v>
      </c>
      <c r="E144" s="59">
        <f t="shared" si="1"/>
        <v>0.5</v>
      </c>
      <c r="F144" s="117" t="e">
        <f>#REF!</f>
        <v>#REF!</v>
      </c>
    </row>
    <row r="145" spans="1:6" s="7" customFormat="1" ht="15.75" hidden="1" outlineLevel="3">
      <c r="A145" s="56" t="s">
        <v>60</v>
      </c>
      <c r="B145" s="58" t="s">
        <v>564</v>
      </c>
      <c r="C145" s="58" t="s">
        <v>58</v>
      </c>
      <c r="D145" s="54">
        <v>30172.9</v>
      </c>
      <c r="E145" s="59">
        <f t="shared" si="1"/>
        <v>30172.9</v>
      </c>
      <c r="F145" s="117" t="e">
        <f>#REF!</f>
        <v>#REF!</v>
      </c>
    </row>
    <row r="146" spans="1:6" s="7" customFormat="1" ht="33.75" hidden="1" outlineLevel="5">
      <c r="A146" s="56" t="s">
        <v>15</v>
      </c>
      <c r="B146" s="58" t="s">
        <v>564</v>
      </c>
      <c r="C146" s="58" t="s">
        <v>58</v>
      </c>
      <c r="D146" s="54">
        <v>30172.9</v>
      </c>
      <c r="E146" s="59">
        <f t="shared" si="1"/>
        <v>30172.9</v>
      </c>
      <c r="F146" s="117" t="e">
        <f>#REF!</f>
        <v>#REF!</v>
      </c>
    </row>
    <row r="147" spans="1:6" s="7" customFormat="1" ht="15.75" hidden="1" outlineLevel="6">
      <c r="A147" s="56" t="s">
        <v>17</v>
      </c>
      <c r="B147" s="58" t="s">
        <v>564</v>
      </c>
      <c r="C147" s="58" t="s">
        <v>58</v>
      </c>
      <c r="D147" s="54">
        <v>30172.9</v>
      </c>
      <c r="E147" s="59">
        <f t="shared" si="1"/>
        <v>30172.9</v>
      </c>
      <c r="F147" s="117" t="e">
        <f>#REF!</f>
        <v>#REF!</v>
      </c>
    </row>
    <row r="148" spans="1:6" s="7" customFormat="1" ht="15.75" hidden="1" outlineLevel="7">
      <c r="A148" s="30" t="s">
        <v>19</v>
      </c>
      <c r="B148" s="58" t="s">
        <v>564</v>
      </c>
      <c r="C148" s="61" t="s">
        <v>58</v>
      </c>
      <c r="D148" s="62">
        <v>30003.7</v>
      </c>
      <c r="E148" s="59">
        <f t="shared" si="1"/>
        <v>30003.7</v>
      </c>
      <c r="F148" s="117" t="e">
        <f>#REF!</f>
        <v>#REF!</v>
      </c>
    </row>
    <row r="149" spans="1:6" s="7" customFormat="1" ht="15.75" hidden="1" outlineLevel="7">
      <c r="A149" s="30" t="s">
        <v>24</v>
      </c>
      <c r="B149" s="58" t="s">
        <v>564</v>
      </c>
      <c r="C149" s="61" t="s">
        <v>58</v>
      </c>
      <c r="D149" s="62">
        <v>169.2</v>
      </c>
      <c r="E149" s="59">
        <f t="shared" si="1"/>
        <v>169.2</v>
      </c>
      <c r="F149" s="117" t="e">
        <f>#REF!</f>
        <v>#REF!</v>
      </c>
    </row>
    <row r="150" spans="1:6" s="7" customFormat="1" ht="45" hidden="1" outlineLevel="3">
      <c r="A150" s="76" t="s">
        <v>61</v>
      </c>
      <c r="B150" s="58" t="s">
        <v>564</v>
      </c>
      <c r="C150" s="58" t="s">
        <v>58</v>
      </c>
      <c r="D150" s="54">
        <v>200</v>
      </c>
      <c r="E150" s="59">
        <f t="shared" si="1"/>
        <v>200</v>
      </c>
      <c r="F150" s="117" t="e">
        <f>#REF!</f>
        <v>#REF!</v>
      </c>
    </row>
    <row r="151" spans="1:6" s="7" customFormat="1" ht="33.75" hidden="1" outlineLevel="4">
      <c r="A151" s="56" t="s">
        <v>62</v>
      </c>
      <c r="B151" s="58" t="s">
        <v>564</v>
      </c>
      <c r="C151" s="58" t="s">
        <v>58</v>
      </c>
      <c r="D151" s="54">
        <v>100</v>
      </c>
      <c r="E151" s="59">
        <f t="shared" si="1"/>
        <v>100</v>
      </c>
      <c r="F151" s="117" t="e">
        <f>#REF!</f>
        <v>#REF!</v>
      </c>
    </row>
    <row r="152" spans="1:6" s="7" customFormat="1" ht="15.75" hidden="1" outlineLevel="5">
      <c r="A152" s="56" t="s">
        <v>26</v>
      </c>
      <c r="B152" s="58" t="s">
        <v>564</v>
      </c>
      <c r="C152" s="58" t="s">
        <v>58</v>
      </c>
      <c r="D152" s="54">
        <v>100</v>
      </c>
      <c r="E152" s="59">
        <f t="shared" si="1"/>
        <v>100</v>
      </c>
      <c r="F152" s="117" t="e">
        <f>#REF!</f>
        <v>#REF!</v>
      </c>
    </row>
    <row r="153" spans="1:6" s="7" customFormat="1" ht="15.75" hidden="1" outlineLevel="6">
      <c r="A153" s="56" t="s">
        <v>28</v>
      </c>
      <c r="B153" s="58" t="s">
        <v>564</v>
      </c>
      <c r="C153" s="58" t="s">
        <v>58</v>
      </c>
      <c r="D153" s="54">
        <v>100</v>
      </c>
      <c r="E153" s="59">
        <f t="shared" si="1"/>
        <v>100</v>
      </c>
      <c r="F153" s="117" t="e">
        <f>#REF!</f>
        <v>#REF!</v>
      </c>
    </row>
    <row r="154" spans="1:6" s="7" customFormat="1" ht="15.75" hidden="1" outlineLevel="7">
      <c r="A154" s="30" t="s">
        <v>32</v>
      </c>
      <c r="B154" s="58" t="s">
        <v>564</v>
      </c>
      <c r="C154" s="61" t="s">
        <v>58</v>
      </c>
      <c r="D154" s="62">
        <v>100</v>
      </c>
      <c r="E154" s="59">
        <f t="shared" si="1"/>
        <v>100</v>
      </c>
      <c r="F154" s="117" t="e">
        <f>#REF!</f>
        <v>#REF!</v>
      </c>
    </row>
    <row r="155" spans="1:6" s="7" customFormat="1" ht="33.75" hidden="1" outlineLevel="4">
      <c r="A155" s="56" t="s">
        <v>63</v>
      </c>
      <c r="B155" s="58" t="s">
        <v>564</v>
      </c>
      <c r="C155" s="58" t="s">
        <v>58</v>
      </c>
      <c r="D155" s="54">
        <v>100</v>
      </c>
      <c r="E155" s="59">
        <f t="shared" si="1"/>
        <v>100</v>
      </c>
      <c r="F155" s="117" t="e">
        <f>#REF!</f>
        <v>#REF!</v>
      </c>
    </row>
    <row r="156" spans="1:6" s="7" customFormat="1" ht="15.75" hidden="1" outlineLevel="5">
      <c r="A156" s="56" t="s">
        <v>26</v>
      </c>
      <c r="B156" s="58" t="s">
        <v>564</v>
      </c>
      <c r="C156" s="58" t="s">
        <v>58</v>
      </c>
      <c r="D156" s="54">
        <v>100</v>
      </c>
      <c r="E156" s="59">
        <f t="shared" si="1"/>
        <v>100</v>
      </c>
      <c r="F156" s="117" t="e">
        <f>#REF!</f>
        <v>#REF!</v>
      </c>
    </row>
    <row r="157" spans="1:6" s="7" customFormat="1" ht="15.75" hidden="1" outlineLevel="6">
      <c r="A157" s="56" t="s">
        <v>28</v>
      </c>
      <c r="B157" s="58" t="s">
        <v>564</v>
      </c>
      <c r="C157" s="58" t="s">
        <v>58</v>
      </c>
      <c r="D157" s="54">
        <v>100</v>
      </c>
      <c r="E157" s="59">
        <f t="shared" si="1"/>
        <v>100</v>
      </c>
      <c r="F157" s="117" t="e">
        <f>#REF!</f>
        <v>#REF!</v>
      </c>
    </row>
    <row r="158" spans="1:6" s="7" customFormat="1" ht="15.75" hidden="1" outlineLevel="7">
      <c r="A158" s="30" t="s">
        <v>32</v>
      </c>
      <c r="B158" s="58" t="s">
        <v>564</v>
      </c>
      <c r="C158" s="61" t="s">
        <v>58</v>
      </c>
      <c r="D158" s="62">
        <v>100</v>
      </c>
      <c r="E158" s="59">
        <f t="shared" ref="E158:E170" si="2">D158</f>
        <v>100</v>
      </c>
      <c r="F158" s="117" t="e">
        <f>#REF!</f>
        <v>#REF!</v>
      </c>
    </row>
    <row r="159" spans="1:6" s="7" customFormat="1" ht="15.75" hidden="1" outlineLevel="2">
      <c r="A159" s="56" t="s">
        <v>64</v>
      </c>
      <c r="B159" s="58" t="s">
        <v>564</v>
      </c>
      <c r="C159" s="58" t="s">
        <v>58</v>
      </c>
      <c r="D159" s="54">
        <v>218237.9</v>
      </c>
      <c r="E159" s="59">
        <f t="shared" si="2"/>
        <v>218237.9</v>
      </c>
      <c r="F159" s="117" t="e">
        <f>#REF!</f>
        <v>#REF!</v>
      </c>
    </row>
    <row r="160" spans="1:6" s="7" customFormat="1" ht="22.5" hidden="1" outlineLevel="3">
      <c r="A160" s="56" t="s">
        <v>65</v>
      </c>
      <c r="B160" s="58" t="s">
        <v>564</v>
      </c>
      <c r="C160" s="58" t="s">
        <v>58</v>
      </c>
      <c r="D160" s="54">
        <v>837.9</v>
      </c>
      <c r="E160" s="59">
        <f t="shared" si="2"/>
        <v>837.9</v>
      </c>
      <c r="F160" s="117" t="e">
        <f>#REF!</f>
        <v>#REF!</v>
      </c>
    </row>
    <row r="161" spans="1:6" s="7" customFormat="1" ht="15.75" hidden="1" outlineLevel="5">
      <c r="A161" s="56" t="s">
        <v>26</v>
      </c>
      <c r="B161" s="58" t="s">
        <v>564</v>
      </c>
      <c r="C161" s="58" t="s">
        <v>58</v>
      </c>
      <c r="D161" s="54">
        <v>799.6</v>
      </c>
      <c r="E161" s="59">
        <f t="shared" si="2"/>
        <v>799.6</v>
      </c>
      <c r="F161" s="117" t="e">
        <f>#REF!</f>
        <v>#REF!</v>
      </c>
    </row>
    <row r="162" spans="1:6" s="7" customFormat="1" ht="15.75" hidden="1" outlineLevel="6">
      <c r="A162" s="56" t="s">
        <v>28</v>
      </c>
      <c r="B162" s="58" t="s">
        <v>564</v>
      </c>
      <c r="C162" s="58" t="s">
        <v>58</v>
      </c>
      <c r="D162" s="54">
        <v>799.6</v>
      </c>
      <c r="E162" s="59">
        <f t="shared" si="2"/>
        <v>799.6</v>
      </c>
      <c r="F162" s="117" t="e">
        <f>#REF!</f>
        <v>#REF!</v>
      </c>
    </row>
    <row r="163" spans="1:6" s="7" customFormat="1" ht="15.75" hidden="1" outlineLevel="7">
      <c r="A163" s="30" t="s">
        <v>32</v>
      </c>
      <c r="B163" s="58" t="s">
        <v>564</v>
      </c>
      <c r="C163" s="61" t="s">
        <v>58</v>
      </c>
      <c r="D163" s="62">
        <v>799.6</v>
      </c>
      <c r="E163" s="59">
        <f t="shared" si="2"/>
        <v>799.6</v>
      </c>
      <c r="F163" s="117" t="e">
        <f>#REF!</f>
        <v>#REF!</v>
      </c>
    </row>
    <row r="164" spans="1:6" s="7" customFormat="1" ht="15.75" hidden="1" outlineLevel="5">
      <c r="A164" s="56" t="s">
        <v>34</v>
      </c>
      <c r="B164" s="58" t="s">
        <v>564</v>
      </c>
      <c r="C164" s="58" t="s">
        <v>58</v>
      </c>
      <c r="D164" s="54">
        <v>38.299999999999997</v>
      </c>
      <c r="E164" s="59">
        <f t="shared" si="2"/>
        <v>38.299999999999997</v>
      </c>
      <c r="F164" s="117" t="e">
        <f>#REF!</f>
        <v>#REF!</v>
      </c>
    </row>
    <row r="165" spans="1:6" s="7" customFormat="1" ht="15.75" hidden="1" outlineLevel="6">
      <c r="A165" s="56" t="s">
        <v>66</v>
      </c>
      <c r="B165" s="58" t="s">
        <v>564</v>
      </c>
      <c r="C165" s="58" t="s">
        <v>58</v>
      </c>
      <c r="D165" s="54">
        <v>38.299999999999997</v>
      </c>
      <c r="E165" s="59">
        <f t="shared" si="2"/>
        <v>38.299999999999997</v>
      </c>
      <c r="F165" s="117" t="e">
        <f>#REF!</f>
        <v>#REF!</v>
      </c>
    </row>
    <row r="166" spans="1:6" s="7" customFormat="1" ht="15.75" hidden="1" outlineLevel="7">
      <c r="A166" s="30" t="s">
        <v>66</v>
      </c>
      <c r="B166" s="58" t="s">
        <v>564</v>
      </c>
      <c r="C166" s="61" t="s">
        <v>58</v>
      </c>
      <c r="D166" s="62">
        <v>38.299999999999997</v>
      </c>
      <c r="E166" s="59">
        <f t="shared" si="2"/>
        <v>38.299999999999997</v>
      </c>
      <c r="F166" s="117" t="e">
        <f>#REF!</f>
        <v>#REF!</v>
      </c>
    </row>
    <row r="167" spans="1:6" s="7" customFormat="1" ht="22.5" hidden="1" outlineLevel="3">
      <c r="A167" s="56" t="s">
        <v>67</v>
      </c>
      <c r="B167" s="58" t="s">
        <v>564</v>
      </c>
      <c r="C167" s="58" t="s">
        <v>58</v>
      </c>
      <c r="D167" s="54">
        <v>217400</v>
      </c>
      <c r="E167" s="59">
        <f t="shared" si="2"/>
        <v>217400</v>
      </c>
      <c r="F167" s="117" t="e">
        <f>#REF!</f>
        <v>#REF!</v>
      </c>
    </row>
    <row r="168" spans="1:6" s="7" customFormat="1" ht="15.75" hidden="1" outlineLevel="5">
      <c r="A168" s="56" t="s">
        <v>45</v>
      </c>
      <c r="B168" s="58" t="s">
        <v>564</v>
      </c>
      <c r="C168" s="58" t="s">
        <v>58</v>
      </c>
      <c r="D168" s="54">
        <v>217400</v>
      </c>
      <c r="E168" s="59">
        <f t="shared" si="2"/>
        <v>217400</v>
      </c>
      <c r="F168" s="117" t="e">
        <f>#REF!</f>
        <v>#REF!</v>
      </c>
    </row>
    <row r="169" spans="1:6" s="7" customFormat="1" ht="15.75" hidden="1" outlineLevel="6">
      <c r="A169" s="56" t="s">
        <v>68</v>
      </c>
      <c r="B169" s="58" t="s">
        <v>564</v>
      </c>
      <c r="C169" s="58" t="s">
        <v>58</v>
      </c>
      <c r="D169" s="54">
        <v>217400</v>
      </c>
      <c r="E169" s="59">
        <f t="shared" si="2"/>
        <v>217400</v>
      </c>
      <c r="F169" s="117" t="e">
        <f>#REF!</f>
        <v>#REF!</v>
      </c>
    </row>
    <row r="170" spans="1:6" s="7" customFormat="1" ht="15.75" hidden="1" outlineLevel="7">
      <c r="A170" s="30" t="s">
        <v>68</v>
      </c>
      <c r="B170" s="58" t="s">
        <v>564</v>
      </c>
      <c r="C170" s="61" t="s">
        <v>58</v>
      </c>
      <c r="D170" s="62">
        <v>217400</v>
      </c>
      <c r="E170" s="59">
        <f t="shared" si="2"/>
        <v>217400</v>
      </c>
      <c r="F170" s="117" t="e">
        <f>#REF!</f>
        <v>#REF!</v>
      </c>
    </row>
    <row r="171" spans="1:6" s="7" customFormat="1" ht="22.5" hidden="1" outlineLevel="7">
      <c r="A171" s="30" t="s">
        <v>561</v>
      </c>
      <c r="B171" s="58" t="s">
        <v>564</v>
      </c>
      <c r="C171" s="61" t="s">
        <v>40</v>
      </c>
      <c r="D171" s="64" t="s">
        <v>13</v>
      </c>
      <c r="E171" s="63"/>
      <c r="F171" s="118">
        <f>F172</f>
        <v>43293.1</v>
      </c>
    </row>
    <row r="172" spans="1:6" s="7" customFormat="1" ht="23.25" outlineLevel="7">
      <c r="A172" s="83" t="s">
        <v>1033</v>
      </c>
      <c r="B172" s="61" t="s">
        <v>564</v>
      </c>
      <c r="C172" s="61" t="s">
        <v>40</v>
      </c>
      <c r="D172" s="64" t="s">
        <v>599</v>
      </c>
      <c r="E172" s="63"/>
      <c r="F172" s="118">
        <f>F173</f>
        <v>43293.1</v>
      </c>
    </row>
    <row r="173" spans="1:6" s="7" customFormat="1" ht="15.75" outlineLevel="7">
      <c r="A173" s="35" t="s">
        <v>797</v>
      </c>
      <c r="B173" s="61" t="s">
        <v>564</v>
      </c>
      <c r="C173" s="61" t="s">
        <v>40</v>
      </c>
      <c r="D173" s="64" t="s">
        <v>801</v>
      </c>
      <c r="E173" s="63"/>
      <c r="F173" s="118">
        <f>F174+F195+F334+F332</f>
        <v>43293.1</v>
      </c>
    </row>
    <row r="174" spans="1:6" s="7" customFormat="1" ht="33.75" outlineLevel="7">
      <c r="A174" s="30" t="s">
        <v>798</v>
      </c>
      <c r="B174" s="61" t="s">
        <v>564</v>
      </c>
      <c r="C174" s="61" t="s">
        <v>40</v>
      </c>
      <c r="D174" s="64" t="s">
        <v>801</v>
      </c>
      <c r="E174" s="68" t="s">
        <v>16</v>
      </c>
      <c r="F174" s="118">
        <f>F175</f>
        <v>30939.1</v>
      </c>
    </row>
    <row r="175" spans="1:6" s="7" customFormat="1" ht="15.75" outlineLevel="1">
      <c r="A175" s="30" t="s">
        <v>799</v>
      </c>
      <c r="B175" s="61" t="s">
        <v>564</v>
      </c>
      <c r="C175" s="61" t="s">
        <v>40</v>
      </c>
      <c r="D175" s="64" t="s">
        <v>801</v>
      </c>
      <c r="E175" s="68">
        <v>120</v>
      </c>
      <c r="F175" s="118">
        <f>F192+F193+F194</f>
        <v>30939.1</v>
      </c>
    </row>
    <row r="176" spans="1:6" s="7" customFormat="1" ht="15.75" hidden="1" outlineLevel="2">
      <c r="A176" s="30" t="s">
        <v>600</v>
      </c>
      <c r="B176" s="61" t="s">
        <v>564</v>
      </c>
      <c r="C176" s="61" t="s">
        <v>70</v>
      </c>
      <c r="D176" s="64" t="s">
        <v>801</v>
      </c>
      <c r="E176" s="63" t="str">
        <f t="shared" ref="E176:E191" si="3">D176</f>
        <v>01002 20100</v>
      </c>
      <c r="F176" s="118" t="e">
        <f>#REF!</f>
        <v>#REF!</v>
      </c>
    </row>
    <row r="177" spans="1:6" s="7" customFormat="1" ht="22.5" hidden="1" outlineLevel="3">
      <c r="A177" s="30" t="s">
        <v>601</v>
      </c>
      <c r="B177" s="61" t="s">
        <v>564</v>
      </c>
      <c r="C177" s="61" t="s">
        <v>70</v>
      </c>
      <c r="D177" s="64" t="s">
        <v>801</v>
      </c>
      <c r="E177" s="63" t="str">
        <f t="shared" si="3"/>
        <v>01002 20100</v>
      </c>
      <c r="F177" s="118" t="e">
        <f>#REF!</f>
        <v>#REF!</v>
      </c>
    </row>
    <row r="178" spans="1:6" s="7" customFormat="1" ht="22.5" hidden="1" outlineLevel="5">
      <c r="A178" s="30" t="s">
        <v>622</v>
      </c>
      <c r="B178" s="61" t="s">
        <v>564</v>
      </c>
      <c r="C178" s="61" t="s">
        <v>70</v>
      </c>
      <c r="D178" s="64" t="s">
        <v>801</v>
      </c>
      <c r="E178" s="63" t="str">
        <f t="shared" si="3"/>
        <v>01002 20100</v>
      </c>
      <c r="F178" s="118" t="e">
        <f>#REF!</f>
        <v>#REF!</v>
      </c>
    </row>
    <row r="179" spans="1:6" s="7" customFormat="1" ht="15.75" hidden="1" outlineLevel="6">
      <c r="A179" s="56" t="s">
        <v>73</v>
      </c>
      <c r="B179" s="61" t="s">
        <v>564</v>
      </c>
      <c r="C179" s="61" t="s">
        <v>70</v>
      </c>
      <c r="D179" s="64" t="s">
        <v>801</v>
      </c>
      <c r="E179" s="63" t="str">
        <f t="shared" si="3"/>
        <v>01002 20100</v>
      </c>
      <c r="F179" s="118" t="e">
        <f>#REF!</f>
        <v>#REF!</v>
      </c>
    </row>
    <row r="180" spans="1:6" s="7" customFormat="1" ht="15.75" hidden="1" outlineLevel="7">
      <c r="A180" s="30" t="s">
        <v>73</v>
      </c>
      <c r="B180" s="61" t="s">
        <v>564</v>
      </c>
      <c r="C180" s="61" t="s">
        <v>70</v>
      </c>
      <c r="D180" s="64" t="s">
        <v>801</v>
      </c>
      <c r="E180" s="63" t="str">
        <f t="shared" si="3"/>
        <v>01002 20100</v>
      </c>
      <c r="F180" s="118" t="e">
        <f>#REF!</f>
        <v>#REF!</v>
      </c>
    </row>
    <row r="181" spans="1:6" s="7" customFormat="1" ht="15.75" hidden="1" outlineLevel="1">
      <c r="A181" s="56" t="s">
        <v>75</v>
      </c>
      <c r="B181" s="61" t="s">
        <v>564</v>
      </c>
      <c r="C181" s="61" t="s">
        <v>76</v>
      </c>
      <c r="D181" s="64" t="s">
        <v>801</v>
      </c>
      <c r="E181" s="63" t="str">
        <f t="shared" si="3"/>
        <v>01002 20100</v>
      </c>
      <c r="F181" s="118" t="e">
        <f>#REF!</f>
        <v>#REF!</v>
      </c>
    </row>
    <row r="182" spans="1:6" s="7" customFormat="1" ht="22.5" hidden="1" outlineLevel="2">
      <c r="A182" s="56" t="s">
        <v>12</v>
      </c>
      <c r="B182" s="61" t="s">
        <v>564</v>
      </c>
      <c r="C182" s="61" t="s">
        <v>76</v>
      </c>
      <c r="D182" s="64" t="s">
        <v>801</v>
      </c>
      <c r="E182" s="63" t="str">
        <f t="shared" si="3"/>
        <v>01002 20100</v>
      </c>
      <c r="F182" s="118" t="e">
        <f>#REF!</f>
        <v>#REF!</v>
      </c>
    </row>
    <row r="183" spans="1:6" s="7" customFormat="1" ht="15.75" hidden="1" outlineLevel="3">
      <c r="A183" s="56" t="s">
        <v>77</v>
      </c>
      <c r="B183" s="61" t="s">
        <v>564</v>
      </c>
      <c r="C183" s="61" t="s">
        <v>76</v>
      </c>
      <c r="D183" s="64" t="s">
        <v>801</v>
      </c>
      <c r="E183" s="63" t="str">
        <f t="shared" si="3"/>
        <v>01002 20100</v>
      </c>
      <c r="F183" s="118" t="e">
        <f>#REF!</f>
        <v>#REF!</v>
      </c>
    </row>
    <row r="184" spans="1:6" s="7" customFormat="1" ht="33.75" hidden="1" outlineLevel="5">
      <c r="A184" s="56" t="s">
        <v>15</v>
      </c>
      <c r="B184" s="61" t="s">
        <v>564</v>
      </c>
      <c r="C184" s="61" t="s">
        <v>76</v>
      </c>
      <c r="D184" s="64" t="s">
        <v>801</v>
      </c>
      <c r="E184" s="63" t="str">
        <f t="shared" si="3"/>
        <v>01002 20100</v>
      </c>
      <c r="F184" s="118" t="e">
        <f>#REF!</f>
        <v>#REF!</v>
      </c>
    </row>
    <row r="185" spans="1:6" s="7" customFormat="1" ht="15.75" hidden="1" outlineLevel="6">
      <c r="A185" s="56" t="s">
        <v>78</v>
      </c>
      <c r="B185" s="61" t="s">
        <v>564</v>
      </c>
      <c r="C185" s="61" t="s">
        <v>76</v>
      </c>
      <c r="D185" s="64" t="s">
        <v>801</v>
      </c>
      <c r="E185" s="63" t="str">
        <f t="shared" si="3"/>
        <v>01002 20100</v>
      </c>
      <c r="F185" s="118" t="e">
        <f>#REF!</f>
        <v>#REF!</v>
      </c>
    </row>
    <row r="186" spans="1:6" s="7" customFormat="1" ht="15.75" hidden="1" outlineLevel="7">
      <c r="A186" s="30" t="s">
        <v>19</v>
      </c>
      <c r="B186" s="61" t="s">
        <v>564</v>
      </c>
      <c r="C186" s="61" t="s">
        <v>76</v>
      </c>
      <c r="D186" s="64" t="s">
        <v>801</v>
      </c>
      <c r="E186" s="63" t="str">
        <f t="shared" si="3"/>
        <v>01002 20100</v>
      </c>
      <c r="F186" s="118" t="e">
        <f>#REF!</f>
        <v>#REF!</v>
      </c>
    </row>
    <row r="187" spans="1:6" s="7" customFormat="1" ht="15.75" hidden="1" outlineLevel="7">
      <c r="A187" s="30" t="s">
        <v>24</v>
      </c>
      <c r="B187" s="61" t="s">
        <v>564</v>
      </c>
      <c r="C187" s="61" t="s">
        <v>76</v>
      </c>
      <c r="D187" s="64" t="s">
        <v>801</v>
      </c>
      <c r="E187" s="63" t="str">
        <f t="shared" si="3"/>
        <v>01002 20100</v>
      </c>
      <c r="F187" s="118" t="e">
        <f>#REF!</f>
        <v>#REF!</v>
      </c>
    </row>
    <row r="188" spans="1:6" s="7" customFormat="1" ht="15.75" hidden="1" outlineLevel="5">
      <c r="A188" s="56" t="s">
        <v>26</v>
      </c>
      <c r="B188" s="61" t="s">
        <v>564</v>
      </c>
      <c r="C188" s="61" t="s">
        <v>76</v>
      </c>
      <c r="D188" s="64" t="s">
        <v>801</v>
      </c>
      <c r="E188" s="63" t="str">
        <f t="shared" si="3"/>
        <v>01002 20100</v>
      </c>
      <c r="F188" s="118" t="e">
        <f>#REF!</f>
        <v>#REF!</v>
      </c>
    </row>
    <row r="189" spans="1:6" s="7" customFormat="1" ht="15.75" hidden="1" outlineLevel="6">
      <c r="A189" s="56" t="s">
        <v>28</v>
      </c>
      <c r="B189" s="61" t="s">
        <v>564</v>
      </c>
      <c r="C189" s="61" t="s">
        <v>76</v>
      </c>
      <c r="D189" s="64" t="s">
        <v>801</v>
      </c>
      <c r="E189" s="63" t="str">
        <f t="shared" si="3"/>
        <v>01002 20100</v>
      </c>
      <c r="F189" s="118" t="e">
        <f>#REF!</f>
        <v>#REF!</v>
      </c>
    </row>
    <row r="190" spans="1:6" s="7" customFormat="1" ht="15.75" hidden="1" outlineLevel="7">
      <c r="A190" s="30" t="s">
        <v>30</v>
      </c>
      <c r="B190" s="61" t="s">
        <v>564</v>
      </c>
      <c r="C190" s="61" t="s">
        <v>76</v>
      </c>
      <c r="D190" s="64" t="s">
        <v>801</v>
      </c>
      <c r="E190" s="63" t="str">
        <f t="shared" si="3"/>
        <v>01002 20100</v>
      </c>
      <c r="F190" s="118" t="e">
        <f>#REF!</f>
        <v>#REF!</v>
      </c>
    </row>
    <row r="191" spans="1:6" s="7" customFormat="1" ht="15.75" hidden="1" outlineLevel="7">
      <c r="A191" s="30" t="s">
        <v>32</v>
      </c>
      <c r="B191" s="61" t="s">
        <v>564</v>
      </c>
      <c r="C191" s="61" t="s">
        <v>76</v>
      </c>
      <c r="D191" s="64" t="s">
        <v>801</v>
      </c>
      <c r="E191" s="63" t="str">
        <f t="shared" si="3"/>
        <v>01002 20100</v>
      </c>
      <c r="F191" s="118" t="e">
        <f>#REF!</f>
        <v>#REF!</v>
      </c>
    </row>
    <row r="192" spans="1:6" s="7" customFormat="1" ht="15.75" outlineLevel="7">
      <c r="A192" s="30" t="s">
        <v>600</v>
      </c>
      <c r="B192" s="61" t="s">
        <v>564</v>
      </c>
      <c r="C192" s="61" t="s">
        <v>40</v>
      </c>
      <c r="D192" s="64" t="s">
        <v>801</v>
      </c>
      <c r="E192" s="68">
        <v>121</v>
      </c>
      <c r="F192" s="118">
        <v>23079.200000000001</v>
      </c>
    </row>
    <row r="193" spans="1:6" s="7" customFormat="1" ht="22.5" outlineLevel="7">
      <c r="A193" s="30" t="s">
        <v>601</v>
      </c>
      <c r="B193" s="61" t="s">
        <v>564</v>
      </c>
      <c r="C193" s="61" t="s">
        <v>40</v>
      </c>
      <c r="D193" s="64" t="s">
        <v>801</v>
      </c>
      <c r="E193" s="68" t="s">
        <v>604</v>
      </c>
      <c r="F193" s="118">
        <v>6969.9</v>
      </c>
    </row>
    <row r="194" spans="1:6" s="7" customFormat="1" ht="22.5" outlineLevel="7">
      <c r="A194" s="30" t="s">
        <v>622</v>
      </c>
      <c r="B194" s="61" t="s">
        <v>564</v>
      </c>
      <c r="C194" s="61" t="s">
        <v>40</v>
      </c>
      <c r="D194" s="64" t="s">
        <v>801</v>
      </c>
      <c r="E194" s="68" t="s">
        <v>25</v>
      </c>
      <c r="F194" s="118">
        <v>890</v>
      </c>
    </row>
    <row r="195" spans="1:6" s="7" customFormat="1" ht="15.75" outlineLevel="7">
      <c r="A195" s="30" t="s">
        <v>623</v>
      </c>
      <c r="B195" s="61" t="s">
        <v>564</v>
      </c>
      <c r="C195" s="61" t="s">
        <v>40</v>
      </c>
      <c r="D195" s="64" t="s">
        <v>801</v>
      </c>
      <c r="E195" s="68" t="s">
        <v>27</v>
      </c>
      <c r="F195" s="118">
        <f>F196</f>
        <v>12350.1</v>
      </c>
    </row>
    <row r="196" spans="1:6" s="7" customFormat="1" ht="21" customHeight="1" outlineLevel="7">
      <c r="A196" s="30" t="s">
        <v>624</v>
      </c>
      <c r="B196" s="61" t="s">
        <v>564</v>
      </c>
      <c r="C196" s="61" t="s">
        <v>40</v>
      </c>
      <c r="D196" s="64" t="s">
        <v>801</v>
      </c>
      <c r="E196" s="68" t="s">
        <v>29</v>
      </c>
      <c r="F196" s="118">
        <f>F197+F199+F331+F198</f>
        <v>12350.1</v>
      </c>
    </row>
    <row r="197" spans="1:6" s="7" customFormat="1" ht="15.75" outlineLevel="7">
      <c r="A197" s="30" t="s">
        <v>30</v>
      </c>
      <c r="B197" s="61" t="s">
        <v>564</v>
      </c>
      <c r="C197" s="61" t="s">
        <v>40</v>
      </c>
      <c r="D197" s="64" t="s">
        <v>801</v>
      </c>
      <c r="E197" s="68" t="s">
        <v>31</v>
      </c>
      <c r="F197" s="118">
        <v>4044.5</v>
      </c>
    </row>
    <row r="198" spans="1:6" s="7" customFormat="1" ht="22.5" outlineLevel="7">
      <c r="A198" s="30" t="s">
        <v>955</v>
      </c>
      <c r="B198" s="61" t="s">
        <v>564</v>
      </c>
      <c r="C198" s="61" t="s">
        <v>40</v>
      </c>
      <c r="D198" s="64" t="s">
        <v>801</v>
      </c>
      <c r="E198" s="68" t="s">
        <v>954</v>
      </c>
      <c r="F198" s="118">
        <v>350</v>
      </c>
    </row>
    <row r="199" spans="1:6" s="7" customFormat="1" ht="15.75" outlineLevel="7">
      <c r="A199" s="30" t="s">
        <v>802</v>
      </c>
      <c r="B199" s="61" t="s">
        <v>564</v>
      </c>
      <c r="C199" s="61" t="s">
        <v>40</v>
      </c>
      <c r="D199" s="64" t="s">
        <v>801</v>
      </c>
      <c r="E199" s="68" t="s">
        <v>33</v>
      </c>
      <c r="F199" s="118">
        <f>6773.9-350</f>
        <v>6423.9</v>
      </c>
    </row>
    <row r="200" spans="1:6" s="7" customFormat="1" ht="22.5" hidden="1" outlineLevel="1">
      <c r="A200" s="56" t="s">
        <v>51</v>
      </c>
      <c r="B200" s="61" t="s">
        <v>564</v>
      </c>
      <c r="C200" s="58" t="s">
        <v>52</v>
      </c>
      <c r="D200" s="64" t="s">
        <v>801</v>
      </c>
      <c r="E200" s="59"/>
      <c r="F200" s="117">
        <f>F306</f>
        <v>922</v>
      </c>
    </row>
    <row r="201" spans="1:6" s="7" customFormat="1" ht="22.5" hidden="1" outlineLevel="2">
      <c r="A201" s="56" t="s">
        <v>12</v>
      </c>
      <c r="B201" s="61" t="s">
        <v>564</v>
      </c>
      <c r="C201" s="58" t="s">
        <v>40</v>
      </c>
      <c r="D201" s="64" t="s">
        <v>801</v>
      </c>
      <c r="E201" s="59" t="str">
        <f t="shared" ref="E201:E278" si="4">D201</f>
        <v>01002 20100</v>
      </c>
      <c r="F201" s="117" t="e">
        <f>#REF!</f>
        <v>#REF!</v>
      </c>
    </row>
    <row r="202" spans="1:6" s="7" customFormat="1" ht="15.75" hidden="1" outlineLevel="3">
      <c r="A202" s="56" t="s">
        <v>23</v>
      </c>
      <c r="B202" s="61" t="s">
        <v>564</v>
      </c>
      <c r="C202" s="58" t="s">
        <v>40</v>
      </c>
      <c r="D202" s="64" t="s">
        <v>801</v>
      </c>
      <c r="E202" s="59" t="str">
        <f t="shared" si="4"/>
        <v>01002 20100</v>
      </c>
      <c r="F202" s="117" t="e">
        <f>#REF!</f>
        <v>#REF!</v>
      </c>
    </row>
    <row r="203" spans="1:6" s="7" customFormat="1" ht="33.75" hidden="1" outlineLevel="5">
      <c r="A203" s="56" t="s">
        <v>15</v>
      </c>
      <c r="B203" s="61" t="s">
        <v>564</v>
      </c>
      <c r="C203" s="58" t="s">
        <v>40</v>
      </c>
      <c r="D203" s="64" t="s">
        <v>801</v>
      </c>
      <c r="E203" s="59" t="str">
        <f t="shared" si="4"/>
        <v>01002 20100</v>
      </c>
      <c r="F203" s="117" t="e">
        <f>#REF!</f>
        <v>#REF!</v>
      </c>
    </row>
    <row r="204" spans="1:6" s="7" customFormat="1" ht="15.75" hidden="1" outlineLevel="6">
      <c r="A204" s="56" t="s">
        <v>17</v>
      </c>
      <c r="B204" s="61" t="s">
        <v>564</v>
      </c>
      <c r="C204" s="58" t="s">
        <v>40</v>
      </c>
      <c r="D204" s="64" t="s">
        <v>801</v>
      </c>
      <c r="E204" s="59" t="str">
        <f t="shared" si="4"/>
        <v>01002 20100</v>
      </c>
      <c r="F204" s="117" t="e">
        <f>#REF!</f>
        <v>#REF!</v>
      </c>
    </row>
    <row r="205" spans="1:6" s="7" customFormat="1" ht="15.75" hidden="1" outlineLevel="7">
      <c r="A205" s="30" t="s">
        <v>19</v>
      </c>
      <c r="B205" s="61" t="s">
        <v>564</v>
      </c>
      <c r="C205" s="61" t="s">
        <v>40</v>
      </c>
      <c r="D205" s="64" t="s">
        <v>801</v>
      </c>
      <c r="E205" s="59" t="str">
        <f t="shared" si="4"/>
        <v>01002 20100</v>
      </c>
      <c r="F205" s="117" t="e">
        <f>#REF!</f>
        <v>#REF!</v>
      </c>
    </row>
    <row r="206" spans="1:6" s="7" customFormat="1" ht="15.75" hidden="1" outlineLevel="7">
      <c r="A206" s="30" t="s">
        <v>24</v>
      </c>
      <c r="B206" s="61" t="s">
        <v>564</v>
      </c>
      <c r="C206" s="61" t="s">
        <v>40</v>
      </c>
      <c r="D206" s="64" t="s">
        <v>801</v>
      </c>
      <c r="E206" s="59" t="str">
        <f t="shared" si="4"/>
        <v>01002 20100</v>
      </c>
      <c r="F206" s="117" t="e">
        <f>#REF!</f>
        <v>#REF!</v>
      </c>
    </row>
    <row r="207" spans="1:6" s="7" customFormat="1" ht="15.75" hidden="1" outlineLevel="5">
      <c r="A207" s="56" t="s">
        <v>26</v>
      </c>
      <c r="B207" s="61" t="s">
        <v>564</v>
      </c>
      <c r="C207" s="58" t="s">
        <v>40</v>
      </c>
      <c r="D207" s="64" t="s">
        <v>801</v>
      </c>
      <c r="E207" s="59" t="str">
        <f t="shared" si="4"/>
        <v>01002 20100</v>
      </c>
      <c r="F207" s="117" t="e">
        <f>#REF!</f>
        <v>#REF!</v>
      </c>
    </row>
    <row r="208" spans="1:6" s="7" customFormat="1" ht="15.75" hidden="1" outlineLevel="6">
      <c r="A208" s="56" t="s">
        <v>28</v>
      </c>
      <c r="B208" s="61" t="s">
        <v>564</v>
      </c>
      <c r="C208" s="58" t="s">
        <v>40</v>
      </c>
      <c r="D208" s="64" t="s">
        <v>801</v>
      </c>
      <c r="E208" s="59" t="str">
        <f t="shared" si="4"/>
        <v>01002 20100</v>
      </c>
      <c r="F208" s="117" t="e">
        <f>#REF!</f>
        <v>#REF!</v>
      </c>
    </row>
    <row r="209" spans="1:6" s="7" customFormat="1" ht="15.75" hidden="1" outlineLevel="7">
      <c r="A209" s="30" t="s">
        <v>32</v>
      </c>
      <c r="B209" s="61" t="s">
        <v>564</v>
      </c>
      <c r="C209" s="61" t="s">
        <v>40</v>
      </c>
      <c r="D209" s="64" t="s">
        <v>801</v>
      </c>
      <c r="E209" s="59" t="str">
        <f t="shared" si="4"/>
        <v>01002 20100</v>
      </c>
      <c r="F209" s="117" t="e">
        <f>#REF!</f>
        <v>#REF!</v>
      </c>
    </row>
    <row r="210" spans="1:6" s="7" customFormat="1" ht="33.75" hidden="1" outlineLevel="3">
      <c r="A210" s="56" t="s">
        <v>41</v>
      </c>
      <c r="B210" s="61" t="s">
        <v>564</v>
      </c>
      <c r="C210" s="58" t="s">
        <v>40</v>
      </c>
      <c r="D210" s="64" t="s">
        <v>801</v>
      </c>
      <c r="E210" s="59" t="str">
        <f t="shared" si="4"/>
        <v>01002 20100</v>
      </c>
      <c r="F210" s="117" t="e">
        <f>#REF!</f>
        <v>#REF!</v>
      </c>
    </row>
    <row r="211" spans="1:6" s="7" customFormat="1" ht="33.75" hidden="1" outlineLevel="5">
      <c r="A211" s="56" t="s">
        <v>15</v>
      </c>
      <c r="B211" s="61" t="s">
        <v>564</v>
      </c>
      <c r="C211" s="58" t="s">
        <v>40</v>
      </c>
      <c r="D211" s="64" t="s">
        <v>801</v>
      </c>
      <c r="E211" s="59" t="str">
        <f t="shared" si="4"/>
        <v>01002 20100</v>
      </c>
      <c r="F211" s="117" t="e">
        <f>#REF!</f>
        <v>#REF!</v>
      </c>
    </row>
    <row r="212" spans="1:6" s="7" customFormat="1" ht="15.75" hidden="1" outlineLevel="6">
      <c r="A212" s="56" t="s">
        <v>17</v>
      </c>
      <c r="B212" s="61" t="s">
        <v>564</v>
      </c>
      <c r="C212" s="58" t="s">
        <v>40</v>
      </c>
      <c r="D212" s="64" t="s">
        <v>801</v>
      </c>
      <c r="E212" s="59" t="str">
        <f t="shared" si="4"/>
        <v>01002 20100</v>
      </c>
      <c r="F212" s="117" t="e">
        <f>#REF!</f>
        <v>#REF!</v>
      </c>
    </row>
    <row r="213" spans="1:6" s="7" customFormat="1" ht="15.75" hidden="1" outlineLevel="7">
      <c r="A213" s="30" t="s">
        <v>19</v>
      </c>
      <c r="B213" s="61" t="s">
        <v>564</v>
      </c>
      <c r="C213" s="61" t="s">
        <v>40</v>
      </c>
      <c r="D213" s="64" t="s">
        <v>801</v>
      </c>
      <c r="E213" s="59" t="str">
        <f t="shared" si="4"/>
        <v>01002 20100</v>
      </c>
      <c r="F213" s="117" t="e">
        <f>#REF!</f>
        <v>#REF!</v>
      </c>
    </row>
    <row r="214" spans="1:6" s="7" customFormat="1" ht="15.75" hidden="1" outlineLevel="7">
      <c r="A214" s="30" t="s">
        <v>24</v>
      </c>
      <c r="B214" s="61" t="s">
        <v>564</v>
      </c>
      <c r="C214" s="61" t="s">
        <v>40</v>
      </c>
      <c r="D214" s="64" t="s">
        <v>801</v>
      </c>
      <c r="E214" s="59" t="str">
        <f t="shared" si="4"/>
        <v>01002 20100</v>
      </c>
      <c r="F214" s="117" t="e">
        <f>#REF!</f>
        <v>#REF!</v>
      </c>
    </row>
    <row r="215" spans="1:6" s="7" customFormat="1" ht="15.75" hidden="1" outlineLevel="1">
      <c r="A215" s="56" t="s">
        <v>42</v>
      </c>
      <c r="B215" s="61" t="s">
        <v>564</v>
      </c>
      <c r="C215" s="58" t="s">
        <v>43</v>
      </c>
      <c r="D215" s="64" t="s">
        <v>801</v>
      </c>
      <c r="E215" s="59" t="str">
        <f t="shared" si="4"/>
        <v>01002 20100</v>
      </c>
      <c r="F215" s="117" t="e">
        <f>#REF!</f>
        <v>#REF!</v>
      </c>
    </row>
    <row r="216" spans="1:6" s="7" customFormat="1" ht="22.5" hidden="1" outlineLevel="2">
      <c r="A216" s="56" t="s">
        <v>12</v>
      </c>
      <c r="B216" s="61" t="s">
        <v>564</v>
      </c>
      <c r="C216" s="58" t="s">
        <v>43</v>
      </c>
      <c r="D216" s="64" t="s">
        <v>801</v>
      </c>
      <c r="E216" s="59" t="str">
        <f t="shared" si="4"/>
        <v>01002 20100</v>
      </c>
      <c r="F216" s="117" t="e">
        <f>#REF!</f>
        <v>#REF!</v>
      </c>
    </row>
    <row r="217" spans="1:6" s="7" customFormat="1" ht="15.75" hidden="1" outlineLevel="3">
      <c r="A217" s="56" t="s">
        <v>44</v>
      </c>
      <c r="B217" s="61" t="s">
        <v>564</v>
      </c>
      <c r="C217" s="58" t="s">
        <v>43</v>
      </c>
      <c r="D217" s="64" t="s">
        <v>801</v>
      </c>
      <c r="E217" s="59" t="str">
        <f t="shared" si="4"/>
        <v>01002 20100</v>
      </c>
      <c r="F217" s="117" t="e">
        <f>#REF!</f>
        <v>#REF!</v>
      </c>
    </row>
    <row r="218" spans="1:6" s="7" customFormat="1" ht="33.75" hidden="1" outlineLevel="5">
      <c r="A218" s="56" t="s">
        <v>15</v>
      </c>
      <c r="B218" s="61" t="s">
        <v>564</v>
      </c>
      <c r="C218" s="58" t="s">
        <v>43</v>
      </c>
      <c r="D218" s="64" t="s">
        <v>801</v>
      </c>
      <c r="E218" s="59" t="str">
        <f t="shared" si="4"/>
        <v>01002 20100</v>
      </c>
      <c r="F218" s="117" t="e">
        <f>#REF!</f>
        <v>#REF!</v>
      </c>
    </row>
    <row r="219" spans="1:6" s="7" customFormat="1" ht="15.75" hidden="1" outlineLevel="6">
      <c r="A219" s="56" t="s">
        <v>17</v>
      </c>
      <c r="B219" s="61" t="s">
        <v>564</v>
      </c>
      <c r="C219" s="58" t="s">
        <v>43</v>
      </c>
      <c r="D219" s="64" t="s">
        <v>801</v>
      </c>
      <c r="E219" s="59" t="str">
        <f t="shared" si="4"/>
        <v>01002 20100</v>
      </c>
      <c r="F219" s="117" t="e">
        <f>#REF!</f>
        <v>#REF!</v>
      </c>
    </row>
    <row r="220" spans="1:6" s="7" customFormat="1" ht="15.75" hidden="1" outlineLevel="7">
      <c r="A220" s="30" t="s">
        <v>19</v>
      </c>
      <c r="B220" s="61" t="s">
        <v>564</v>
      </c>
      <c r="C220" s="61" t="s">
        <v>43</v>
      </c>
      <c r="D220" s="64" t="s">
        <v>801</v>
      </c>
      <c r="E220" s="59" t="str">
        <f t="shared" si="4"/>
        <v>01002 20100</v>
      </c>
      <c r="F220" s="117" t="e">
        <f>#REF!</f>
        <v>#REF!</v>
      </c>
    </row>
    <row r="221" spans="1:6" s="7" customFormat="1" ht="15.75" hidden="1" outlineLevel="7">
      <c r="A221" s="30" t="s">
        <v>24</v>
      </c>
      <c r="B221" s="61" t="s">
        <v>564</v>
      </c>
      <c r="C221" s="61" t="s">
        <v>43</v>
      </c>
      <c r="D221" s="64" t="s">
        <v>801</v>
      </c>
      <c r="E221" s="59" t="str">
        <f t="shared" si="4"/>
        <v>01002 20100</v>
      </c>
      <c r="F221" s="117" t="e">
        <f>#REF!</f>
        <v>#REF!</v>
      </c>
    </row>
    <row r="222" spans="1:6" s="7" customFormat="1" ht="15.75" hidden="1" outlineLevel="5">
      <c r="A222" s="56" t="s">
        <v>26</v>
      </c>
      <c r="B222" s="61" t="s">
        <v>564</v>
      </c>
      <c r="C222" s="58" t="s">
        <v>43</v>
      </c>
      <c r="D222" s="64" t="s">
        <v>801</v>
      </c>
      <c r="E222" s="59" t="str">
        <f t="shared" si="4"/>
        <v>01002 20100</v>
      </c>
      <c r="F222" s="117" t="e">
        <f>#REF!</f>
        <v>#REF!</v>
      </c>
    </row>
    <row r="223" spans="1:6" s="7" customFormat="1" ht="15.75" hidden="1" outlineLevel="6">
      <c r="A223" s="56" t="s">
        <v>28</v>
      </c>
      <c r="B223" s="61" t="s">
        <v>564</v>
      </c>
      <c r="C223" s="58" t="s">
        <v>43</v>
      </c>
      <c r="D223" s="64" t="s">
        <v>801</v>
      </c>
      <c r="E223" s="59" t="str">
        <f t="shared" si="4"/>
        <v>01002 20100</v>
      </c>
      <c r="F223" s="117" t="e">
        <f>#REF!</f>
        <v>#REF!</v>
      </c>
    </row>
    <row r="224" spans="1:6" s="7" customFormat="1" ht="15.75" hidden="1" outlineLevel="7">
      <c r="A224" s="30" t="s">
        <v>30</v>
      </c>
      <c r="B224" s="61" t="s">
        <v>564</v>
      </c>
      <c r="C224" s="61" t="s">
        <v>43</v>
      </c>
      <c r="D224" s="64" t="s">
        <v>801</v>
      </c>
      <c r="E224" s="59" t="str">
        <f t="shared" si="4"/>
        <v>01002 20100</v>
      </c>
      <c r="F224" s="117" t="e">
        <f>#REF!</f>
        <v>#REF!</v>
      </c>
    </row>
    <row r="225" spans="1:6" s="7" customFormat="1" ht="15.75" hidden="1" outlineLevel="7">
      <c r="A225" s="30" t="s">
        <v>32</v>
      </c>
      <c r="B225" s="61" t="s">
        <v>564</v>
      </c>
      <c r="C225" s="61" t="s">
        <v>43</v>
      </c>
      <c r="D225" s="64" t="s">
        <v>801</v>
      </c>
      <c r="E225" s="59" t="str">
        <f t="shared" si="4"/>
        <v>01002 20100</v>
      </c>
      <c r="F225" s="117" t="e">
        <f>#REF!</f>
        <v>#REF!</v>
      </c>
    </row>
    <row r="226" spans="1:6" s="7" customFormat="1" ht="15.75" hidden="1" outlineLevel="5">
      <c r="A226" s="56" t="s">
        <v>45</v>
      </c>
      <c r="B226" s="61" t="s">
        <v>564</v>
      </c>
      <c r="C226" s="58" t="s">
        <v>43</v>
      </c>
      <c r="D226" s="64" t="s">
        <v>801</v>
      </c>
      <c r="E226" s="59" t="str">
        <f t="shared" si="4"/>
        <v>01002 20100</v>
      </c>
      <c r="F226" s="117" t="e">
        <f>#REF!</f>
        <v>#REF!</v>
      </c>
    </row>
    <row r="227" spans="1:6" s="7" customFormat="1" ht="15.75" hidden="1" outlineLevel="6">
      <c r="A227" s="56" t="s">
        <v>47</v>
      </c>
      <c r="B227" s="61" t="s">
        <v>564</v>
      </c>
      <c r="C227" s="58" t="s">
        <v>43</v>
      </c>
      <c r="D227" s="64" t="s">
        <v>801</v>
      </c>
      <c r="E227" s="59" t="str">
        <f t="shared" si="4"/>
        <v>01002 20100</v>
      </c>
      <c r="F227" s="117" t="e">
        <f>#REF!</f>
        <v>#REF!</v>
      </c>
    </row>
    <row r="228" spans="1:6" s="7" customFormat="1" ht="15.75" hidden="1" outlineLevel="7">
      <c r="A228" s="30" t="s">
        <v>49</v>
      </c>
      <c r="B228" s="61" t="s">
        <v>564</v>
      </c>
      <c r="C228" s="61" t="s">
        <v>43</v>
      </c>
      <c r="D228" s="64" t="s">
        <v>801</v>
      </c>
      <c r="E228" s="59" t="str">
        <f t="shared" si="4"/>
        <v>01002 20100</v>
      </c>
      <c r="F228" s="117" t="e">
        <f>#REF!</f>
        <v>#REF!</v>
      </c>
    </row>
    <row r="229" spans="1:6" s="7" customFormat="1" ht="22.5" hidden="1" outlineLevel="1">
      <c r="A229" s="56" t="s">
        <v>51</v>
      </c>
      <c r="B229" s="61" t="s">
        <v>564</v>
      </c>
      <c r="C229" s="58" t="s">
        <v>52</v>
      </c>
      <c r="D229" s="64" t="s">
        <v>801</v>
      </c>
      <c r="E229" s="59" t="str">
        <f t="shared" si="4"/>
        <v>01002 20100</v>
      </c>
      <c r="F229" s="117" t="e">
        <f>#REF!</f>
        <v>#REF!</v>
      </c>
    </row>
    <row r="230" spans="1:6" s="7" customFormat="1" ht="22.5" hidden="1" outlineLevel="2">
      <c r="A230" s="56" t="s">
        <v>12</v>
      </c>
      <c r="B230" s="61" t="s">
        <v>564</v>
      </c>
      <c r="C230" s="58" t="s">
        <v>52</v>
      </c>
      <c r="D230" s="64" t="s">
        <v>801</v>
      </c>
      <c r="E230" s="59" t="str">
        <f t="shared" si="4"/>
        <v>01002 20100</v>
      </c>
      <c r="F230" s="117" t="e">
        <f>#REF!</f>
        <v>#REF!</v>
      </c>
    </row>
    <row r="231" spans="1:6" s="7" customFormat="1" ht="22.5" hidden="1" outlineLevel="3">
      <c r="A231" s="56" t="s">
        <v>53</v>
      </c>
      <c r="B231" s="61" t="s">
        <v>564</v>
      </c>
      <c r="C231" s="58" t="s">
        <v>52</v>
      </c>
      <c r="D231" s="64" t="s">
        <v>801</v>
      </c>
      <c r="E231" s="59" t="str">
        <f t="shared" si="4"/>
        <v>01002 20100</v>
      </c>
      <c r="F231" s="117" t="e">
        <f>#REF!</f>
        <v>#REF!</v>
      </c>
    </row>
    <row r="232" spans="1:6" s="7" customFormat="1" ht="33.75" hidden="1" outlineLevel="5">
      <c r="A232" s="56" t="s">
        <v>15</v>
      </c>
      <c r="B232" s="61" t="s">
        <v>564</v>
      </c>
      <c r="C232" s="58" t="s">
        <v>52</v>
      </c>
      <c r="D232" s="64" t="s">
        <v>801</v>
      </c>
      <c r="E232" s="59" t="str">
        <f t="shared" si="4"/>
        <v>01002 20100</v>
      </c>
      <c r="F232" s="117" t="e">
        <f>#REF!</f>
        <v>#REF!</v>
      </c>
    </row>
    <row r="233" spans="1:6" s="7" customFormat="1" ht="15.75" hidden="1" outlineLevel="6">
      <c r="A233" s="56" t="s">
        <v>17</v>
      </c>
      <c r="B233" s="61" t="s">
        <v>564</v>
      </c>
      <c r="C233" s="58" t="s">
        <v>52</v>
      </c>
      <c r="D233" s="64" t="s">
        <v>801</v>
      </c>
      <c r="E233" s="59" t="str">
        <f t="shared" si="4"/>
        <v>01002 20100</v>
      </c>
      <c r="F233" s="117" t="e">
        <f>#REF!</f>
        <v>#REF!</v>
      </c>
    </row>
    <row r="234" spans="1:6" s="7" customFormat="1" ht="15.75" hidden="1" outlineLevel="7">
      <c r="A234" s="30" t="s">
        <v>19</v>
      </c>
      <c r="B234" s="61" t="s">
        <v>564</v>
      </c>
      <c r="C234" s="61" t="s">
        <v>52</v>
      </c>
      <c r="D234" s="64" t="s">
        <v>801</v>
      </c>
      <c r="E234" s="59" t="str">
        <f t="shared" si="4"/>
        <v>01002 20100</v>
      </c>
      <c r="F234" s="117" t="e">
        <f>#REF!</f>
        <v>#REF!</v>
      </c>
    </row>
    <row r="235" spans="1:6" s="7" customFormat="1" ht="15.75" hidden="1" outlineLevel="3">
      <c r="A235" s="56" t="s">
        <v>23</v>
      </c>
      <c r="B235" s="61" t="s">
        <v>564</v>
      </c>
      <c r="C235" s="58" t="s">
        <v>52</v>
      </c>
      <c r="D235" s="64" t="s">
        <v>801</v>
      </c>
      <c r="E235" s="59" t="str">
        <f t="shared" si="4"/>
        <v>01002 20100</v>
      </c>
      <c r="F235" s="117" t="e">
        <f>#REF!</f>
        <v>#REF!</v>
      </c>
    </row>
    <row r="236" spans="1:6" s="7" customFormat="1" ht="33.75" hidden="1" outlineLevel="5">
      <c r="A236" s="56" t="s">
        <v>15</v>
      </c>
      <c r="B236" s="61" t="s">
        <v>564</v>
      </c>
      <c r="C236" s="58" t="s">
        <v>52</v>
      </c>
      <c r="D236" s="64" t="s">
        <v>801</v>
      </c>
      <c r="E236" s="59" t="str">
        <f t="shared" si="4"/>
        <v>01002 20100</v>
      </c>
      <c r="F236" s="117" t="e">
        <f>#REF!</f>
        <v>#REF!</v>
      </c>
    </row>
    <row r="237" spans="1:6" s="7" customFormat="1" ht="15.75" hidden="1" outlineLevel="6">
      <c r="A237" s="56" t="s">
        <v>17</v>
      </c>
      <c r="B237" s="61" t="s">
        <v>564</v>
      </c>
      <c r="C237" s="58" t="s">
        <v>52</v>
      </c>
      <c r="D237" s="64" t="s">
        <v>801</v>
      </c>
      <c r="E237" s="59" t="str">
        <f t="shared" si="4"/>
        <v>01002 20100</v>
      </c>
      <c r="F237" s="117" t="e">
        <f>#REF!</f>
        <v>#REF!</v>
      </c>
    </row>
    <row r="238" spans="1:6" s="7" customFormat="1" ht="15.75" hidden="1" outlineLevel="7">
      <c r="A238" s="30" t="s">
        <v>19</v>
      </c>
      <c r="B238" s="61" t="s">
        <v>564</v>
      </c>
      <c r="C238" s="61" t="s">
        <v>52</v>
      </c>
      <c r="D238" s="64" t="s">
        <v>801</v>
      </c>
      <c r="E238" s="59" t="str">
        <f t="shared" si="4"/>
        <v>01002 20100</v>
      </c>
      <c r="F238" s="117" t="e">
        <f>#REF!</f>
        <v>#REF!</v>
      </c>
    </row>
    <row r="239" spans="1:6" s="7" customFormat="1" ht="15.75" hidden="1" outlineLevel="7">
      <c r="A239" s="30" t="s">
        <v>24</v>
      </c>
      <c r="B239" s="61" t="s">
        <v>564</v>
      </c>
      <c r="C239" s="61" t="s">
        <v>52</v>
      </c>
      <c r="D239" s="64" t="s">
        <v>801</v>
      </c>
      <c r="E239" s="59" t="str">
        <f t="shared" si="4"/>
        <v>01002 20100</v>
      </c>
      <c r="F239" s="117" t="e">
        <f>#REF!</f>
        <v>#REF!</v>
      </c>
    </row>
    <row r="240" spans="1:6" s="7" customFormat="1" ht="15.75" hidden="1" outlineLevel="5">
      <c r="A240" s="56" t="s">
        <v>26</v>
      </c>
      <c r="B240" s="61" t="s">
        <v>564</v>
      </c>
      <c r="C240" s="58" t="s">
        <v>52</v>
      </c>
      <c r="D240" s="64" t="s">
        <v>801</v>
      </c>
      <c r="E240" s="59" t="str">
        <f t="shared" si="4"/>
        <v>01002 20100</v>
      </c>
      <c r="F240" s="117" t="e">
        <f>#REF!</f>
        <v>#REF!</v>
      </c>
    </row>
    <row r="241" spans="1:6" s="7" customFormat="1" ht="15.75" hidden="1" outlineLevel="6">
      <c r="A241" s="56" t="s">
        <v>28</v>
      </c>
      <c r="B241" s="61" t="s">
        <v>564</v>
      </c>
      <c r="C241" s="58" t="s">
        <v>52</v>
      </c>
      <c r="D241" s="64" t="s">
        <v>801</v>
      </c>
      <c r="E241" s="59" t="str">
        <f t="shared" si="4"/>
        <v>01002 20100</v>
      </c>
      <c r="F241" s="117" t="e">
        <f>#REF!</f>
        <v>#REF!</v>
      </c>
    </row>
    <row r="242" spans="1:6" s="7" customFormat="1" ht="15.75" hidden="1" outlineLevel="7">
      <c r="A242" s="30" t="s">
        <v>30</v>
      </c>
      <c r="B242" s="61" t="s">
        <v>564</v>
      </c>
      <c r="C242" s="61" t="s">
        <v>52</v>
      </c>
      <c r="D242" s="64" t="s">
        <v>801</v>
      </c>
      <c r="E242" s="59" t="str">
        <f t="shared" si="4"/>
        <v>01002 20100</v>
      </c>
      <c r="F242" s="117" t="e">
        <f>#REF!</f>
        <v>#REF!</v>
      </c>
    </row>
    <row r="243" spans="1:6" s="7" customFormat="1" ht="15.75" hidden="1" outlineLevel="7">
      <c r="A243" s="30" t="s">
        <v>32</v>
      </c>
      <c r="B243" s="61" t="s">
        <v>564</v>
      </c>
      <c r="C243" s="61" t="s">
        <v>52</v>
      </c>
      <c r="D243" s="64" t="s">
        <v>801</v>
      </c>
      <c r="E243" s="59" t="str">
        <f t="shared" si="4"/>
        <v>01002 20100</v>
      </c>
      <c r="F243" s="117" t="e">
        <f>#REF!</f>
        <v>#REF!</v>
      </c>
    </row>
    <row r="244" spans="1:6" s="7" customFormat="1" ht="15.75" hidden="1" outlineLevel="5">
      <c r="A244" s="56" t="s">
        <v>45</v>
      </c>
      <c r="B244" s="61" t="s">
        <v>564</v>
      </c>
      <c r="C244" s="58" t="s">
        <v>52</v>
      </c>
      <c r="D244" s="64" t="s">
        <v>801</v>
      </c>
      <c r="E244" s="59" t="str">
        <f t="shared" si="4"/>
        <v>01002 20100</v>
      </c>
      <c r="F244" s="117" t="e">
        <f>#REF!</f>
        <v>#REF!</v>
      </c>
    </row>
    <row r="245" spans="1:6" s="7" customFormat="1" ht="15.75" hidden="1" outlineLevel="6">
      <c r="A245" s="56" t="s">
        <v>47</v>
      </c>
      <c r="B245" s="61" t="s">
        <v>564</v>
      </c>
      <c r="C245" s="58" t="s">
        <v>52</v>
      </c>
      <c r="D245" s="64" t="s">
        <v>801</v>
      </c>
      <c r="E245" s="59" t="str">
        <f t="shared" si="4"/>
        <v>01002 20100</v>
      </c>
      <c r="F245" s="117" t="e">
        <f>#REF!</f>
        <v>#REF!</v>
      </c>
    </row>
    <row r="246" spans="1:6" s="7" customFormat="1" ht="15.75" hidden="1" outlineLevel="7">
      <c r="A246" s="30" t="s">
        <v>54</v>
      </c>
      <c r="B246" s="61" t="s">
        <v>564</v>
      </c>
      <c r="C246" s="61" t="s">
        <v>52</v>
      </c>
      <c r="D246" s="64" t="s">
        <v>801</v>
      </c>
      <c r="E246" s="59" t="str">
        <f t="shared" si="4"/>
        <v>01002 20100</v>
      </c>
      <c r="F246" s="117" t="e">
        <f>#REF!</f>
        <v>#REF!</v>
      </c>
    </row>
    <row r="247" spans="1:6" s="7" customFormat="1" ht="15.75" hidden="1" outlineLevel="7">
      <c r="A247" s="30" t="s">
        <v>49</v>
      </c>
      <c r="B247" s="61" t="s">
        <v>564</v>
      </c>
      <c r="C247" s="61" t="s">
        <v>52</v>
      </c>
      <c r="D247" s="64" t="s">
        <v>801</v>
      </c>
      <c r="E247" s="59" t="str">
        <f t="shared" si="4"/>
        <v>01002 20100</v>
      </c>
      <c r="F247" s="117" t="e">
        <f>#REF!</f>
        <v>#REF!</v>
      </c>
    </row>
    <row r="248" spans="1:6" s="7" customFormat="1" ht="22.5" hidden="1" outlineLevel="3">
      <c r="A248" s="56" t="s">
        <v>55</v>
      </c>
      <c r="B248" s="61" t="s">
        <v>564</v>
      </c>
      <c r="C248" s="58" t="s">
        <v>52</v>
      </c>
      <c r="D248" s="64" t="s">
        <v>801</v>
      </c>
      <c r="E248" s="59" t="str">
        <f t="shared" si="4"/>
        <v>01002 20100</v>
      </c>
      <c r="F248" s="117" t="e">
        <f>#REF!</f>
        <v>#REF!</v>
      </c>
    </row>
    <row r="249" spans="1:6" s="7" customFormat="1" ht="33.75" hidden="1" outlineLevel="5">
      <c r="A249" s="56" t="s">
        <v>15</v>
      </c>
      <c r="B249" s="61" t="s">
        <v>564</v>
      </c>
      <c r="C249" s="58" t="s">
        <v>52</v>
      </c>
      <c r="D249" s="64" t="s">
        <v>801</v>
      </c>
      <c r="E249" s="59" t="str">
        <f t="shared" si="4"/>
        <v>01002 20100</v>
      </c>
      <c r="F249" s="117" t="e">
        <f>#REF!</f>
        <v>#REF!</v>
      </c>
    </row>
    <row r="250" spans="1:6" s="7" customFormat="1" ht="15.75" hidden="1" outlineLevel="6">
      <c r="A250" s="56" t="s">
        <v>17</v>
      </c>
      <c r="B250" s="61" t="s">
        <v>564</v>
      </c>
      <c r="C250" s="58" t="s">
        <v>52</v>
      </c>
      <c r="D250" s="64" t="s">
        <v>801</v>
      </c>
      <c r="E250" s="59" t="str">
        <f t="shared" si="4"/>
        <v>01002 20100</v>
      </c>
      <c r="F250" s="117" t="e">
        <f>#REF!</f>
        <v>#REF!</v>
      </c>
    </row>
    <row r="251" spans="1:6" s="7" customFormat="1" ht="15.75" hidden="1" outlineLevel="7">
      <c r="A251" s="30" t="s">
        <v>19</v>
      </c>
      <c r="B251" s="61" t="s">
        <v>564</v>
      </c>
      <c r="C251" s="61" t="s">
        <v>52</v>
      </c>
      <c r="D251" s="64" t="s">
        <v>801</v>
      </c>
      <c r="E251" s="59" t="str">
        <f t="shared" si="4"/>
        <v>01002 20100</v>
      </c>
      <c r="F251" s="117" t="e">
        <f>#REF!</f>
        <v>#REF!</v>
      </c>
    </row>
    <row r="252" spans="1:6" s="7" customFormat="1" ht="15.75" hidden="1" outlineLevel="7">
      <c r="A252" s="30" t="s">
        <v>24</v>
      </c>
      <c r="B252" s="61" t="s">
        <v>564</v>
      </c>
      <c r="C252" s="61" t="s">
        <v>52</v>
      </c>
      <c r="D252" s="64" t="s">
        <v>801</v>
      </c>
      <c r="E252" s="59" t="str">
        <f t="shared" si="4"/>
        <v>01002 20100</v>
      </c>
      <c r="F252" s="117" t="e">
        <f>#REF!</f>
        <v>#REF!</v>
      </c>
    </row>
    <row r="253" spans="1:6" s="7" customFormat="1" ht="15.75" hidden="1" outlineLevel="3">
      <c r="A253" s="56" t="s">
        <v>56</v>
      </c>
      <c r="B253" s="61" t="s">
        <v>564</v>
      </c>
      <c r="C253" s="58" t="s">
        <v>52</v>
      </c>
      <c r="D253" s="64" t="s">
        <v>801</v>
      </c>
      <c r="E253" s="59" t="str">
        <f t="shared" si="4"/>
        <v>01002 20100</v>
      </c>
      <c r="F253" s="117" t="e">
        <f>#REF!</f>
        <v>#REF!</v>
      </c>
    </row>
    <row r="254" spans="1:6" s="7" customFormat="1" ht="33.75" hidden="1" outlineLevel="5">
      <c r="A254" s="56" t="s">
        <v>15</v>
      </c>
      <c r="B254" s="61" t="s">
        <v>564</v>
      </c>
      <c r="C254" s="58" t="s">
        <v>52</v>
      </c>
      <c r="D254" s="64" t="s">
        <v>801</v>
      </c>
      <c r="E254" s="59" t="str">
        <f t="shared" si="4"/>
        <v>01002 20100</v>
      </c>
      <c r="F254" s="117" t="e">
        <f>#REF!</f>
        <v>#REF!</v>
      </c>
    </row>
    <row r="255" spans="1:6" s="7" customFormat="1" ht="15.75" hidden="1" outlineLevel="6">
      <c r="A255" s="56" t="s">
        <v>17</v>
      </c>
      <c r="B255" s="61" t="s">
        <v>564</v>
      </c>
      <c r="C255" s="58" t="s">
        <v>52</v>
      </c>
      <c r="D255" s="64" t="s">
        <v>801</v>
      </c>
      <c r="E255" s="59" t="str">
        <f t="shared" si="4"/>
        <v>01002 20100</v>
      </c>
      <c r="F255" s="117" t="e">
        <f>#REF!</f>
        <v>#REF!</v>
      </c>
    </row>
    <row r="256" spans="1:6" s="7" customFormat="1" ht="15.75" hidden="1" outlineLevel="7">
      <c r="A256" s="30" t="s">
        <v>19</v>
      </c>
      <c r="B256" s="61" t="s">
        <v>564</v>
      </c>
      <c r="C256" s="61" t="s">
        <v>52</v>
      </c>
      <c r="D256" s="64" t="s">
        <v>801</v>
      </c>
      <c r="E256" s="59" t="str">
        <f t="shared" si="4"/>
        <v>01002 20100</v>
      </c>
      <c r="F256" s="117" t="e">
        <f>#REF!</f>
        <v>#REF!</v>
      </c>
    </row>
    <row r="257" spans="1:6" s="7" customFormat="1" ht="15.75" hidden="1" outlineLevel="1">
      <c r="A257" s="56" t="s">
        <v>57</v>
      </c>
      <c r="B257" s="61" t="s">
        <v>564</v>
      </c>
      <c r="C257" s="58" t="s">
        <v>58</v>
      </c>
      <c r="D257" s="64" t="s">
        <v>801</v>
      </c>
      <c r="E257" s="59" t="str">
        <f t="shared" si="4"/>
        <v>01002 20100</v>
      </c>
      <c r="F257" s="117" t="e">
        <f>#REF!</f>
        <v>#REF!</v>
      </c>
    </row>
    <row r="258" spans="1:6" s="7" customFormat="1" ht="22.5" hidden="1" outlineLevel="2">
      <c r="A258" s="56" t="s">
        <v>12</v>
      </c>
      <c r="B258" s="61" t="s">
        <v>564</v>
      </c>
      <c r="C258" s="58" t="s">
        <v>58</v>
      </c>
      <c r="D258" s="64" t="s">
        <v>801</v>
      </c>
      <c r="E258" s="59" t="str">
        <f t="shared" si="4"/>
        <v>01002 20100</v>
      </c>
      <c r="F258" s="117" t="e">
        <f>#REF!</f>
        <v>#REF!</v>
      </c>
    </row>
    <row r="259" spans="1:6" s="7" customFormat="1" ht="15.75" hidden="1" outlineLevel="3">
      <c r="A259" s="56" t="s">
        <v>23</v>
      </c>
      <c r="B259" s="61" t="s">
        <v>564</v>
      </c>
      <c r="C259" s="58" t="s">
        <v>58</v>
      </c>
      <c r="D259" s="64" t="s">
        <v>801</v>
      </c>
      <c r="E259" s="59" t="str">
        <f t="shared" si="4"/>
        <v>01002 20100</v>
      </c>
      <c r="F259" s="117" t="e">
        <f>#REF!</f>
        <v>#REF!</v>
      </c>
    </row>
    <row r="260" spans="1:6" s="7" customFormat="1" ht="33.75" hidden="1" outlineLevel="5">
      <c r="A260" s="56" t="s">
        <v>15</v>
      </c>
      <c r="B260" s="61" t="s">
        <v>564</v>
      </c>
      <c r="C260" s="58" t="s">
        <v>58</v>
      </c>
      <c r="D260" s="64" t="s">
        <v>801</v>
      </c>
      <c r="E260" s="59" t="str">
        <f t="shared" si="4"/>
        <v>01002 20100</v>
      </c>
      <c r="F260" s="117" t="e">
        <f>#REF!</f>
        <v>#REF!</v>
      </c>
    </row>
    <row r="261" spans="1:6" s="7" customFormat="1" ht="15.75" hidden="1" outlineLevel="6">
      <c r="A261" s="56" t="s">
        <v>17</v>
      </c>
      <c r="B261" s="61" t="s">
        <v>564</v>
      </c>
      <c r="C261" s="58" t="s">
        <v>58</v>
      </c>
      <c r="D261" s="64" t="s">
        <v>801</v>
      </c>
      <c r="E261" s="59" t="str">
        <f t="shared" si="4"/>
        <v>01002 20100</v>
      </c>
      <c r="F261" s="117" t="e">
        <f>#REF!</f>
        <v>#REF!</v>
      </c>
    </row>
    <row r="262" spans="1:6" s="7" customFormat="1" ht="15.75" hidden="1" outlineLevel="7">
      <c r="A262" s="30" t="s">
        <v>19</v>
      </c>
      <c r="B262" s="61" t="s">
        <v>564</v>
      </c>
      <c r="C262" s="61" t="s">
        <v>58</v>
      </c>
      <c r="D262" s="64" t="s">
        <v>801</v>
      </c>
      <c r="E262" s="59" t="str">
        <f t="shared" si="4"/>
        <v>01002 20100</v>
      </c>
      <c r="F262" s="117" t="e">
        <f>#REF!</f>
        <v>#REF!</v>
      </c>
    </row>
    <row r="263" spans="1:6" s="7" customFormat="1" ht="15.75" hidden="1" outlineLevel="7">
      <c r="A263" s="30" t="s">
        <v>24</v>
      </c>
      <c r="B263" s="61" t="s">
        <v>564</v>
      </c>
      <c r="C263" s="61" t="s">
        <v>58</v>
      </c>
      <c r="D263" s="64" t="s">
        <v>801</v>
      </c>
      <c r="E263" s="59" t="str">
        <f t="shared" si="4"/>
        <v>01002 20100</v>
      </c>
      <c r="F263" s="117" t="e">
        <f>#REF!</f>
        <v>#REF!</v>
      </c>
    </row>
    <row r="264" spans="1:6" s="7" customFormat="1" ht="15.75" hidden="1" outlineLevel="5">
      <c r="A264" s="56" t="s">
        <v>26</v>
      </c>
      <c r="B264" s="61" t="s">
        <v>564</v>
      </c>
      <c r="C264" s="58" t="s">
        <v>58</v>
      </c>
      <c r="D264" s="64" t="s">
        <v>801</v>
      </c>
      <c r="E264" s="59" t="str">
        <f t="shared" si="4"/>
        <v>01002 20100</v>
      </c>
      <c r="F264" s="117" t="e">
        <f>#REF!</f>
        <v>#REF!</v>
      </c>
    </row>
    <row r="265" spans="1:6" s="7" customFormat="1" ht="15.75" hidden="1" outlineLevel="6">
      <c r="A265" s="56" t="s">
        <v>28</v>
      </c>
      <c r="B265" s="61" t="s">
        <v>564</v>
      </c>
      <c r="C265" s="58" t="s">
        <v>58</v>
      </c>
      <c r="D265" s="64" t="s">
        <v>801</v>
      </c>
      <c r="E265" s="59" t="str">
        <f t="shared" si="4"/>
        <v>01002 20100</v>
      </c>
      <c r="F265" s="117" t="e">
        <f>#REF!</f>
        <v>#REF!</v>
      </c>
    </row>
    <row r="266" spans="1:6" s="7" customFormat="1" ht="15.75" hidden="1" outlineLevel="7">
      <c r="A266" s="30" t="s">
        <v>30</v>
      </c>
      <c r="B266" s="61" t="s">
        <v>564</v>
      </c>
      <c r="C266" s="61" t="s">
        <v>58</v>
      </c>
      <c r="D266" s="64" t="s">
        <v>801</v>
      </c>
      <c r="E266" s="59" t="str">
        <f t="shared" si="4"/>
        <v>01002 20100</v>
      </c>
      <c r="F266" s="117" t="e">
        <f>#REF!</f>
        <v>#REF!</v>
      </c>
    </row>
    <row r="267" spans="1:6" s="7" customFormat="1" ht="15.75" hidden="1" outlineLevel="7">
      <c r="A267" s="30" t="s">
        <v>32</v>
      </c>
      <c r="B267" s="61" t="s">
        <v>564</v>
      </c>
      <c r="C267" s="61" t="s">
        <v>58</v>
      </c>
      <c r="D267" s="64" t="s">
        <v>801</v>
      </c>
      <c r="E267" s="59" t="str">
        <f t="shared" si="4"/>
        <v>01002 20100</v>
      </c>
      <c r="F267" s="117" t="e">
        <f>#REF!</f>
        <v>#REF!</v>
      </c>
    </row>
    <row r="268" spans="1:6" s="7" customFormat="1" ht="15.75" hidden="1" outlineLevel="3">
      <c r="A268" s="56" t="s">
        <v>59</v>
      </c>
      <c r="B268" s="61" t="s">
        <v>564</v>
      </c>
      <c r="C268" s="58" t="s">
        <v>58</v>
      </c>
      <c r="D268" s="64" t="s">
        <v>801</v>
      </c>
      <c r="E268" s="59" t="str">
        <f t="shared" si="4"/>
        <v>01002 20100</v>
      </c>
      <c r="F268" s="117" t="e">
        <f>#REF!</f>
        <v>#REF!</v>
      </c>
    </row>
    <row r="269" spans="1:6" s="7" customFormat="1" ht="33.75" hidden="1" outlineLevel="5">
      <c r="A269" s="56" t="s">
        <v>15</v>
      </c>
      <c r="B269" s="61" t="s">
        <v>564</v>
      </c>
      <c r="C269" s="58" t="s">
        <v>58</v>
      </c>
      <c r="D269" s="64" t="s">
        <v>801</v>
      </c>
      <c r="E269" s="59" t="str">
        <f t="shared" si="4"/>
        <v>01002 20100</v>
      </c>
      <c r="F269" s="117" t="e">
        <f>#REF!</f>
        <v>#REF!</v>
      </c>
    </row>
    <row r="270" spans="1:6" s="7" customFormat="1" ht="15.75" hidden="1" outlineLevel="6">
      <c r="A270" s="56" t="s">
        <v>17</v>
      </c>
      <c r="B270" s="61" t="s">
        <v>564</v>
      </c>
      <c r="C270" s="58" t="s">
        <v>58</v>
      </c>
      <c r="D270" s="64" t="s">
        <v>801</v>
      </c>
      <c r="E270" s="59" t="str">
        <f t="shared" si="4"/>
        <v>01002 20100</v>
      </c>
      <c r="F270" s="117" t="e">
        <f>#REF!</f>
        <v>#REF!</v>
      </c>
    </row>
    <row r="271" spans="1:6" s="7" customFormat="1" ht="15.75" hidden="1" outlineLevel="7">
      <c r="A271" s="30" t="s">
        <v>19</v>
      </c>
      <c r="B271" s="61" t="s">
        <v>564</v>
      </c>
      <c r="C271" s="61" t="s">
        <v>58</v>
      </c>
      <c r="D271" s="64" t="s">
        <v>801</v>
      </c>
      <c r="E271" s="59" t="str">
        <f t="shared" si="4"/>
        <v>01002 20100</v>
      </c>
      <c r="F271" s="117" t="e">
        <f>#REF!</f>
        <v>#REF!</v>
      </c>
    </row>
    <row r="272" spans="1:6" s="7" customFormat="1" ht="15.75" hidden="1" outlineLevel="7">
      <c r="A272" s="30" t="s">
        <v>24</v>
      </c>
      <c r="B272" s="61" t="s">
        <v>564</v>
      </c>
      <c r="C272" s="61" t="s">
        <v>58</v>
      </c>
      <c r="D272" s="64" t="s">
        <v>801</v>
      </c>
      <c r="E272" s="59" t="str">
        <f t="shared" si="4"/>
        <v>01002 20100</v>
      </c>
      <c r="F272" s="117" t="e">
        <f>#REF!</f>
        <v>#REF!</v>
      </c>
    </row>
    <row r="273" spans="1:6" s="7" customFormat="1" ht="15.75" hidden="1" outlineLevel="5">
      <c r="A273" s="56" t="s">
        <v>26</v>
      </c>
      <c r="B273" s="61" t="s">
        <v>564</v>
      </c>
      <c r="C273" s="58" t="s">
        <v>58</v>
      </c>
      <c r="D273" s="64" t="s">
        <v>801</v>
      </c>
      <c r="E273" s="59" t="str">
        <f t="shared" si="4"/>
        <v>01002 20100</v>
      </c>
      <c r="F273" s="117" t="e">
        <f>#REF!</f>
        <v>#REF!</v>
      </c>
    </row>
    <row r="274" spans="1:6" s="7" customFormat="1" ht="15.75" hidden="1" outlineLevel="6">
      <c r="A274" s="56" t="s">
        <v>28</v>
      </c>
      <c r="B274" s="61" t="s">
        <v>564</v>
      </c>
      <c r="C274" s="58" t="s">
        <v>58</v>
      </c>
      <c r="D274" s="64" t="s">
        <v>801</v>
      </c>
      <c r="E274" s="59" t="str">
        <f t="shared" si="4"/>
        <v>01002 20100</v>
      </c>
      <c r="F274" s="117" t="e">
        <f>#REF!</f>
        <v>#REF!</v>
      </c>
    </row>
    <row r="275" spans="1:6" s="7" customFormat="1" ht="15.75" hidden="1" outlineLevel="7">
      <c r="A275" s="30" t="s">
        <v>30</v>
      </c>
      <c r="B275" s="61" t="s">
        <v>564</v>
      </c>
      <c r="C275" s="61" t="s">
        <v>58</v>
      </c>
      <c r="D275" s="64" t="s">
        <v>801</v>
      </c>
      <c r="E275" s="59" t="str">
        <f t="shared" si="4"/>
        <v>01002 20100</v>
      </c>
      <c r="F275" s="117" t="e">
        <f>#REF!</f>
        <v>#REF!</v>
      </c>
    </row>
    <row r="276" spans="1:6" s="7" customFormat="1" ht="15.75" hidden="1" outlineLevel="7">
      <c r="A276" s="30" t="s">
        <v>32</v>
      </c>
      <c r="B276" s="61" t="s">
        <v>564</v>
      </c>
      <c r="C276" s="61" t="s">
        <v>58</v>
      </c>
      <c r="D276" s="64" t="s">
        <v>801</v>
      </c>
      <c r="E276" s="59" t="str">
        <f t="shared" si="4"/>
        <v>01002 20100</v>
      </c>
      <c r="F276" s="117" t="e">
        <f>#REF!</f>
        <v>#REF!</v>
      </c>
    </row>
    <row r="277" spans="1:6" s="7" customFormat="1" ht="15.75" hidden="1" outlineLevel="5">
      <c r="A277" s="56" t="s">
        <v>45</v>
      </c>
      <c r="B277" s="61" t="s">
        <v>564</v>
      </c>
      <c r="C277" s="58" t="s">
        <v>58</v>
      </c>
      <c r="D277" s="64" t="s">
        <v>801</v>
      </c>
      <c r="E277" s="59" t="str">
        <f t="shared" si="4"/>
        <v>01002 20100</v>
      </c>
      <c r="F277" s="117" t="e">
        <f>#REF!</f>
        <v>#REF!</v>
      </c>
    </row>
    <row r="278" spans="1:6" s="7" customFormat="1" ht="15.75" hidden="1" outlineLevel="6">
      <c r="A278" s="56" t="s">
        <v>47</v>
      </c>
      <c r="B278" s="61" t="s">
        <v>564</v>
      </c>
      <c r="C278" s="58" t="s">
        <v>58</v>
      </c>
      <c r="D278" s="64" t="s">
        <v>801</v>
      </c>
      <c r="E278" s="59" t="str">
        <f t="shared" si="4"/>
        <v>01002 20100</v>
      </c>
      <c r="F278" s="117" t="e">
        <f>#REF!</f>
        <v>#REF!</v>
      </c>
    </row>
    <row r="279" spans="1:6" s="7" customFormat="1" ht="15.75" hidden="1" outlineLevel="7">
      <c r="A279" s="30" t="s">
        <v>49</v>
      </c>
      <c r="B279" s="61" t="s">
        <v>564</v>
      </c>
      <c r="C279" s="61" t="s">
        <v>58</v>
      </c>
      <c r="D279" s="64" t="s">
        <v>801</v>
      </c>
      <c r="E279" s="59" t="str">
        <f t="shared" ref="E279:E305" si="5">D279</f>
        <v>01002 20100</v>
      </c>
      <c r="F279" s="117" t="e">
        <f>#REF!</f>
        <v>#REF!</v>
      </c>
    </row>
    <row r="280" spans="1:6" s="7" customFormat="1" ht="15.75" hidden="1" outlineLevel="3">
      <c r="A280" s="56" t="s">
        <v>60</v>
      </c>
      <c r="B280" s="61" t="s">
        <v>564</v>
      </c>
      <c r="C280" s="58" t="s">
        <v>58</v>
      </c>
      <c r="D280" s="64" t="s">
        <v>801</v>
      </c>
      <c r="E280" s="59" t="str">
        <f t="shared" si="5"/>
        <v>01002 20100</v>
      </c>
      <c r="F280" s="117" t="e">
        <f>#REF!</f>
        <v>#REF!</v>
      </c>
    </row>
    <row r="281" spans="1:6" s="7" customFormat="1" ht="33.75" hidden="1" outlineLevel="5">
      <c r="A281" s="56" t="s">
        <v>15</v>
      </c>
      <c r="B281" s="61" t="s">
        <v>564</v>
      </c>
      <c r="C281" s="58" t="s">
        <v>58</v>
      </c>
      <c r="D281" s="64" t="s">
        <v>801</v>
      </c>
      <c r="E281" s="59" t="str">
        <f t="shared" si="5"/>
        <v>01002 20100</v>
      </c>
      <c r="F281" s="117" t="e">
        <f>#REF!</f>
        <v>#REF!</v>
      </c>
    </row>
    <row r="282" spans="1:6" s="7" customFormat="1" ht="15.75" hidden="1" outlineLevel="6">
      <c r="A282" s="56" t="s">
        <v>17</v>
      </c>
      <c r="B282" s="61" t="s">
        <v>564</v>
      </c>
      <c r="C282" s="58" t="s">
        <v>58</v>
      </c>
      <c r="D282" s="64" t="s">
        <v>801</v>
      </c>
      <c r="E282" s="59" t="str">
        <f t="shared" si="5"/>
        <v>01002 20100</v>
      </c>
      <c r="F282" s="117" t="e">
        <f>#REF!</f>
        <v>#REF!</v>
      </c>
    </row>
    <row r="283" spans="1:6" s="7" customFormat="1" ht="15.75" hidden="1" outlineLevel="7">
      <c r="A283" s="30" t="s">
        <v>19</v>
      </c>
      <c r="B283" s="61" t="s">
        <v>564</v>
      </c>
      <c r="C283" s="61" t="s">
        <v>58</v>
      </c>
      <c r="D283" s="64" t="s">
        <v>801</v>
      </c>
      <c r="E283" s="59" t="str">
        <f t="shared" si="5"/>
        <v>01002 20100</v>
      </c>
      <c r="F283" s="117" t="e">
        <f>#REF!</f>
        <v>#REF!</v>
      </c>
    </row>
    <row r="284" spans="1:6" s="7" customFormat="1" ht="15.75" hidden="1" outlineLevel="7">
      <c r="A284" s="30" t="s">
        <v>24</v>
      </c>
      <c r="B284" s="61" t="s">
        <v>564</v>
      </c>
      <c r="C284" s="61" t="s">
        <v>58</v>
      </c>
      <c r="D284" s="64" t="s">
        <v>801</v>
      </c>
      <c r="E284" s="59" t="str">
        <f t="shared" si="5"/>
        <v>01002 20100</v>
      </c>
      <c r="F284" s="117" t="e">
        <f>#REF!</f>
        <v>#REF!</v>
      </c>
    </row>
    <row r="285" spans="1:6" s="7" customFormat="1" ht="45" hidden="1" outlineLevel="3">
      <c r="A285" s="76" t="s">
        <v>61</v>
      </c>
      <c r="B285" s="61" t="s">
        <v>564</v>
      </c>
      <c r="C285" s="58" t="s">
        <v>58</v>
      </c>
      <c r="D285" s="64" t="s">
        <v>801</v>
      </c>
      <c r="E285" s="59" t="str">
        <f t="shared" si="5"/>
        <v>01002 20100</v>
      </c>
      <c r="F285" s="117" t="e">
        <f>#REF!</f>
        <v>#REF!</v>
      </c>
    </row>
    <row r="286" spans="1:6" s="7" customFormat="1" ht="33.75" hidden="1" outlineLevel="4">
      <c r="A286" s="56" t="s">
        <v>62</v>
      </c>
      <c r="B286" s="61" t="s">
        <v>564</v>
      </c>
      <c r="C286" s="58" t="s">
        <v>58</v>
      </c>
      <c r="D286" s="64" t="s">
        <v>801</v>
      </c>
      <c r="E286" s="59" t="str">
        <f t="shared" si="5"/>
        <v>01002 20100</v>
      </c>
      <c r="F286" s="117" t="e">
        <f>#REF!</f>
        <v>#REF!</v>
      </c>
    </row>
    <row r="287" spans="1:6" s="7" customFormat="1" ht="15.75" hidden="1" outlineLevel="5">
      <c r="A287" s="56" t="s">
        <v>26</v>
      </c>
      <c r="B287" s="61" t="s">
        <v>564</v>
      </c>
      <c r="C287" s="58" t="s">
        <v>58</v>
      </c>
      <c r="D287" s="64" t="s">
        <v>801</v>
      </c>
      <c r="E287" s="59" t="str">
        <f t="shared" si="5"/>
        <v>01002 20100</v>
      </c>
      <c r="F287" s="117" t="e">
        <f>#REF!</f>
        <v>#REF!</v>
      </c>
    </row>
    <row r="288" spans="1:6" s="7" customFormat="1" ht="15.75" hidden="1" outlineLevel="6">
      <c r="A288" s="56" t="s">
        <v>28</v>
      </c>
      <c r="B288" s="61" t="s">
        <v>564</v>
      </c>
      <c r="C288" s="58" t="s">
        <v>58</v>
      </c>
      <c r="D288" s="64" t="s">
        <v>801</v>
      </c>
      <c r="E288" s="59" t="str">
        <f t="shared" si="5"/>
        <v>01002 20100</v>
      </c>
      <c r="F288" s="117" t="e">
        <f>#REF!</f>
        <v>#REF!</v>
      </c>
    </row>
    <row r="289" spans="1:6" s="7" customFormat="1" ht="15.75" hidden="1" outlineLevel="7">
      <c r="A289" s="30" t="s">
        <v>32</v>
      </c>
      <c r="B289" s="61" t="s">
        <v>564</v>
      </c>
      <c r="C289" s="61" t="s">
        <v>58</v>
      </c>
      <c r="D289" s="64" t="s">
        <v>801</v>
      </c>
      <c r="E289" s="59" t="str">
        <f t="shared" si="5"/>
        <v>01002 20100</v>
      </c>
      <c r="F289" s="117" t="e">
        <f>#REF!</f>
        <v>#REF!</v>
      </c>
    </row>
    <row r="290" spans="1:6" s="7" customFormat="1" ht="33.75" hidden="1" outlineLevel="4">
      <c r="A290" s="56" t="s">
        <v>63</v>
      </c>
      <c r="B290" s="61" t="s">
        <v>564</v>
      </c>
      <c r="C290" s="58" t="s">
        <v>58</v>
      </c>
      <c r="D290" s="64" t="s">
        <v>801</v>
      </c>
      <c r="E290" s="59" t="str">
        <f t="shared" si="5"/>
        <v>01002 20100</v>
      </c>
      <c r="F290" s="117" t="e">
        <f>#REF!</f>
        <v>#REF!</v>
      </c>
    </row>
    <row r="291" spans="1:6" s="7" customFormat="1" ht="15.75" hidden="1" outlineLevel="5">
      <c r="A291" s="56" t="s">
        <v>26</v>
      </c>
      <c r="B291" s="61" t="s">
        <v>564</v>
      </c>
      <c r="C291" s="58" t="s">
        <v>58</v>
      </c>
      <c r="D291" s="64" t="s">
        <v>801</v>
      </c>
      <c r="E291" s="59" t="str">
        <f t="shared" si="5"/>
        <v>01002 20100</v>
      </c>
      <c r="F291" s="117" t="e">
        <f>#REF!</f>
        <v>#REF!</v>
      </c>
    </row>
    <row r="292" spans="1:6" s="7" customFormat="1" ht="15.75" hidden="1" outlineLevel="6">
      <c r="A292" s="56" t="s">
        <v>28</v>
      </c>
      <c r="B292" s="61" t="s">
        <v>564</v>
      </c>
      <c r="C292" s="58" t="s">
        <v>58</v>
      </c>
      <c r="D292" s="64" t="s">
        <v>801</v>
      </c>
      <c r="E292" s="59" t="str">
        <f t="shared" si="5"/>
        <v>01002 20100</v>
      </c>
      <c r="F292" s="117" t="e">
        <f>#REF!</f>
        <v>#REF!</v>
      </c>
    </row>
    <row r="293" spans="1:6" s="7" customFormat="1" ht="15.75" hidden="1" outlineLevel="7">
      <c r="A293" s="30" t="s">
        <v>32</v>
      </c>
      <c r="B293" s="61" t="s">
        <v>564</v>
      </c>
      <c r="C293" s="61" t="s">
        <v>58</v>
      </c>
      <c r="D293" s="64" t="s">
        <v>801</v>
      </c>
      <c r="E293" s="59" t="str">
        <f t="shared" si="5"/>
        <v>01002 20100</v>
      </c>
      <c r="F293" s="117" t="e">
        <f>#REF!</f>
        <v>#REF!</v>
      </c>
    </row>
    <row r="294" spans="1:6" s="7" customFormat="1" ht="15.75" hidden="1" outlineLevel="2">
      <c r="A294" s="56" t="s">
        <v>64</v>
      </c>
      <c r="B294" s="61" t="s">
        <v>564</v>
      </c>
      <c r="C294" s="58" t="s">
        <v>58</v>
      </c>
      <c r="D294" s="64" t="s">
        <v>801</v>
      </c>
      <c r="E294" s="59" t="str">
        <f t="shared" si="5"/>
        <v>01002 20100</v>
      </c>
      <c r="F294" s="117" t="e">
        <f>#REF!</f>
        <v>#REF!</v>
      </c>
    </row>
    <row r="295" spans="1:6" s="7" customFormat="1" ht="22.5" hidden="1" outlineLevel="3">
      <c r="A295" s="56" t="s">
        <v>65</v>
      </c>
      <c r="B295" s="61" t="s">
        <v>564</v>
      </c>
      <c r="C295" s="58" t="s">
        <v>58</v>
      </c>
      <c r="D295" s="64" t="s">
        <v>801</v>
      </c>
      <c r="E295" s="59" t="str">
        <f t="shared" si="5"/>
        <v>01002 20100</v>
      </c>
      <c r="F295" s="117" t="e">
        <f>#REF!</f>
        <v>#REF!</v>
      </c>
    </row>
    <row r="296" spans="1:6" s="7" customFormat="1" ht="15.75" hidden="1" outlineLevel="5">
      <c r="A296" s="56" t="s">
        <v>26</v>
      </c>
      <c r="B296" s="61" t="s">
        <v>564</v>
      </c>
      <c r="C296" s="58" t="s">
        <v>58</v>
      </c>
      <c r="D296" s="64" t="s">
        <v>801</v>
      </c>
      <c r="E296" s="59" t="str">
        <f t="shared" si="5"/>
        <v>01002 20100</v>
      </c>
      <c r="F296" s="117" t="e">
        <f>#REF!</f>
        <v>#REF!</v>
      </c>
    </row>
    <row r="297" spans="1:6" s="7" customFormat="1" ht="15.75" hidden="1" outlineLevel="6">
      <c r="A297" s="56" t="s">
        <v>28</v>
      </c>
      <c r="B297" s="61" t="s">
        <v>564</v>
      </c>
      <c r="C297" s="58" t="s">
        <v>58</v>
      </c>
      <c r="D297" s="64" t="s">
        <v>801</v>
      </c>
      <c r="E297" s="59" t="str">
        <f t="shared" si="5"/>
        <v>01002 20100</v>
      </c>
      <c r="F297" s="117" t="e">
        <f>#REF!</f>
        <v>#REF!</v>
      </c>
    </row>
    <row r="298" spans="1:6" s="7" customFormat="1" ht="15.75" hidden="1" outlineLevel="7">
      <c r="A298" s="30" t="s">
        <v>32</v>
      </c>
      <c r="B298" s="61" t="s">
        <v>564</v>
      </c>
      <c r="C298" s="61" t="s">
        <v>58</v>
      </c>
      <c r="D298" s="64" t="s">
        <v>801</v>
      </c>
      <c r="E298" s="59" t="str">
        <f t="shared" si="5"/>
        <v>01002 20100</v>
      </c>
      <c r="F298" s="117" t="e">
        <f>#REF!</f>
        <v>#REF!</v>
      </c>
    </row>
    <row r="299" spans="1:6" s="7" customFormat="1" ht="15.75" hidden="1" outlineLevel="5">
      <c r="A299" s="56" t="s">
        <v>34</v>
      </c>
      <c r="B299" s="61" t="s">
        <v>564</v>
      </c>
      <c r="C299" s="58" t="s">
        <v>58</v>
      </c>
      <c r="D299" s="64" t="s">
        <v>801</v>
      </c>
      <c r="E299" s="59" t="str">
        <f t="shared" si="5"/>
        <v>01002 20100</v>
      </c>
      <c r="F299" s="117" t="e">
        <f>#REF!</f>
        <v>#REF!</v>
      </c>
    </row>
    <row r="300" spans="1:6" s="7" customFormat="1" ht="15.75" hidden="1" outlineLevel="6">
      <c r="A300" s="56" t="s">
        <v>66</v>
      </c>
      <c r="B300" s="61" t="s">
        <v>564</v>
      </c>
      <c r="C300" s="58" t="s">
        <v>58</v>
      </c>
      <c r="D300" s="64" t="s">
        <v>801</v>
      </c>
      <c r="E300" s="59" t="str">
        <f t="shared" si="5"/>
        <v>01002 20100</v>
      </c>
      <c r="F300" s="117" t="e">
        <f>#REF!</f>
        <v>#REF!</v>
      </c>
    </row>
    <row r="301" spans="1:6" s="7" customFormat="1" ht="15.75" hidden="1" outlineLevel="7">
      <c r="A301" s="30" t="s">
        <v>66</v>
      </c>
      <c r="B301" s="61" t="s">
        <v>564</v>
      </c>
      <c r="C301" s="61" t="s">
        <v>58</v>
      </c>
      <c r="D301" s="64" t="s">
        <v>801</v>
      </c>
      <c r="E301" s="59" t="str">
        <f t="shared" si="5"/>
        <v>01002 20100</v>
      </c>
      <c r="F301" s="117" t="e">
        <f>#REF!</f>
        <v>#REF!</v>
      </c>
    </row>
    <row r="302" spans="1:6" s="7" customFormat="1" ht="22.5" hidden="1" outlineLevel="3">
      <c r="A302" s="56" t="s">
        <v>67</v>
      </c>
      <c r="B302" s="61" t="s">
        <v>564</v>
      </c>
      <c r="C302" s="58" t="s">
        <v>58</v>
      </c>
      <c r="D302" s="64" t="s">
        <v>801</v>
      </c>
      <c r="E302" s="59" t="str">
        <f t="shared" si="5"/>
        <v>01002 20100</v>
      </c>
      <c r="F302" s="117" t="e">
        <f>#REF!</f>
        <v>#REF!</v>
      </c>
    </row>
    <row r="303" spans="1:6" s="7" customFormat="1" ht="15.75" hidden="1" outlineLevel="5">
      <c r="A303" s="56" t="s">
        <v>45</v>
      </c>
      <c r="B303" s="61" t="s">
        <v>564</v>
      </c>
      <c r="C303" s="58" t="s">
        <v>58</v>
      </c>
      <c r="D303" s="64" t="s">
        <v>801</v>
      </c>
      <c r="E303" s="59" t="str">
        <f t="shared" si="5"/>
        <v>01002 20100</v>
      </c>
      <c r="F303" s="117" t="e">
        <f>#REF!</f>
        <v>#REF!</v>
      </c>
    </row>
    <row r="304" spans="1:6" s="7" customFormat="1" ht="15.75" hidden="1" outlineLevel="6">
      <c r="A304" s="56" t="s">
        <v>68</v>
      </c>
      <c r="B304" s="61" t="s">
        <v>564</v>
      </c>
      <c r="C304" s="58" t="s">
        <v>58</v>
      </c>
      <c r="D304" s="64" t="s">
        <v>801</v>
      </c>
      <c r="E304" s="59" t="str">
        <f t="shared" si="5"/>
        <v>01002 20100</v>
      </c>
      <c r="F304" s="117" t="e">
        <f>#REF!</f>
        <v>#REF!</v>
      </c>
    </row>
    <row r="305" spans="1:6" s="7" customFormat="1" ht="15.75" hidden="1" outlineLevel="7">
      <c r="A305" s="30" t="s">
        <v>68</v>
      </c>
      <c r="B305" s="61" t="s">
        <v>564</v>
      </c>
      <c r="C305" s="61" t="s">
        <v>58</v>
      </c>
      <c r="D305" s="64" t="s">
        <v>801</v>
      </c>
      <c r="E305" s="59" t="str">
        <f t="shared" si="5"/>
        <v>01002 20100</v>
      </c>
      <c r="F305" s="117" t="e">
        <f>#REF!</f>
        <v>#REF!</v>
      </c>
    </row>
    <row r="306" spans="1:6" s="7" customFormat="1" ht="22.5" hidden="1" outlineLevel="7">
      <c r="A306" s="30" t="s">
        <v>561</v>
      </c>
      <c r="B306" s="61" t="s">
        <v>564</v>
      </c>
      <c r="C306" s="61" t="s">
        <v>52</v>
      </c>
      <c r="D306" s="64" t="s">
        <v>801</v>
      </c>
      <c r="E306" s="63"/>
      <c r="F306" s="118">
        <f>F307</f>
        <v>922</v>
      </c>
    </row>
    <row r="307" spans="1:6" s="7" customFormat="1" ht="15.75" hidden="1" outlineLevel="7">
      <c r="A307" s="30" t="s">
        <v>23</v>
      </c>
      <c r="B307" s="61" t="s">
        <v>564</v>
      </c>
      <c r="C307" s="61" t="s">
        <v>52</v>
      </c>
      <c r="D307" s="64" t="s">
        <v>801</v>
      </c>
      <c r="E307" s="63"/>
      <c r="F307" s="118">
        <f>F308+F328</f>
        <v>922</v>
      </c>
    </row>
    <row r="308" spans="1:6" s="7" customFormat="1" ht="33.75" hidden="1" outlineLevel="7">
      <c r="A308" s="30" t="s">
        <v>15</v>
      </c>
      <c r="B308" s="61" t="s">
        <v>564</v>
      </c>
      <c r="C308" s="61" t="s">
        <v>52</v>
      </c>
      <c r="D308" s="64" t="s">
        <v>801</v>
      </c>
      <c r="E308" s="68" t="s">
        <v>16</v>
      </c>
      <c r="F308" s="118">
        <f>F309</f>
        <v>885.8</v>
      </c>
    </row>
    <row r="309" spans="1:6" s="7" customFormat="1" ht="15.75" hidden="1" outlineLevel="1">
      <c r="A309" s="30" t="s">
        <v>17</v>
      </c>
      <c r="B309" s="61" t="s">
        <v>564</v>
      </c>
      <c r="C309" s="61" t="s">
        <v>52</v>
      </c>
      <c r="D309" s="64" t="s">
        <v>801</v>
      </c>
      <c r="E309" s="68">
        <v>120</v>
      </c>
      <c r="F309" s="118">
        <f>F326</f>
        <v>885.8</v>
      </c>
    </row>
    <row r="310" spans="1:6" s="7" customFormat="1" ht="15.75" hidden="1" outlineLevel="2">
      <c r="A310" s="56" t="s">
        <v>69</v>
      </c>
      <c r="B310" s="61" t="s">
        <v>564</v>
      </c>
      <c r="C310" s="61" t="s">
        <v>52</v>
      </c>
      <c r="D310" s="64" t="s">
        <v>801</v>
      </c>
      <c r="E310" s="63" t="str">
        <f t="shared" ref="E310:E325" si="6">D310</f>
        <v>01002 20100</v>
      </c>
      <c r="F310" s="118" t="e">
        <f>#REF!</f>
        <v>#REF!</v>
      </c>
    </row>
    <row r="311" spans="1:6" s="7" customFormat="1" ht="22.5" hidden="1" outlineLevel="3">
      <c r="A311" s="56" t="s">
        <v>72</v>
      </c>
      <c r="B311" s="61" t="s">
        <v>564</v>
      </c>
      <c r="C311" s="61" t="s">
        <v>52</v>
      </c>
      <c r="D311" s="64" t="s">
        <v>801</v>
      </c>
      <c r="E311" s="63" t="str">
        <f t="shared" si="6"/>
        <v>01002 20100</v>
      </c>
      <c r="F311" s="118" t="e">
        <f>#REF!</f>
        <v>#REF!</v>
      </c>
    </row>
    <row r="312" spans="1:6" s="7" customFormat="1" ht="15.75" hidden="1" outlineLevel="5">
      <c r="A312" s="56" t="s">
        <v>45</v>
      </c>
      <c r="B312" s="61" t="s">
        <v>564</v>
      </c>
      <c r="C312" s="61" t="s">
        <v>52</v>
      </c>
      <c r="D312" s="64" t="s">
        <v>801</v>
      </c>
      <c r="E312" s="63" t="str">
        <f t="shared" si="6"/>
        <v>01002 20100</v>
      </c>
      <c r="F312" s="118" t="e">
        <f>#REF!</f>
        <v>#REF!</v>
      </c>
    </row>
    <row r="313" spans="1:6" s="7" customFormat="1" ht="15.75" hidden="1" outlineLevel="6">
      <c r="A313" s="56" t="s">
        <v>73</v>
      </c>
      <c r="B313" s="61" t="s">
        <v>564</v>
      </c>
      <c r="C313" s="61" t="s">
        <v>52</v>
      </c>
      <c r="D313" s="64" t="s">
        <v>801</v>
      </c>
      <c r="E313" s="63" t="str">
        <f t="shared" si="6"/>
        <v>01002 20100</v>
      </c>
      <c r="F313" s="118" t="e">
        <f>#REF!</f>
        <v>#REF!</v>
      </c>
    </row>
    <row r="314" spans="1:6" s="7" customFormat="1" ht="15.75" hidden="1" outlineLevel="7">
      <c r="A314" s="30" t="s">
        <v>73</v>
      </c>
      <c r="B314" s="61" t="s">
        <v>564</v>
      </c>
      <c r="C314" s="61" t="s">
        <v>52</v>
      </c>
      <c r="D314" s="64" t="s">
        <v>801</v>
      </c>
      <c r="E314" s="63" t="str">
        <f t="shared" si="6"/>
        <v>01002 20100</v>
      </c>
      <c r="F314" s="118" t="e">
        <f>#REF!</f>
        <v>#REF!</v>
      </c>
    </row>
    <row r="315" spans="1:6" s="7" customFormat="1" ht="15.75" hidden="1" outlineLevel="1">
      <c r="A315" s="56" t="s">
        <v>75</v>
      </c>
      <c r="B315" s="61" t="s">
        <v>564</v>
      </c>
      <c r="C315" s="61" t="s">
        <v>52</v>
      </c>
      <c r="D315" s="64" t="s">
        <v>801</v>
      </c>
      <c r="E315" s="63" t="str">
        <f t="shared" si="6"/>
        <v>01002 20100</v>
      </c>
      <c r="F315" s="118" t="e">
        <f>#REF!</f>
        <v>#REF!</v>
      </c>
    </row>
    <row r="316" spans="1:6" s="7" customFormat="1" ht="22.5" hidden="1" outlineLevel="2">
      <c r="A316" s="56" t="s">
        <v>12</v>
      </c>
      <c r="B316" s="61" t="s">
        <v>564</v>
      </c>
      <c r="C316" s="61" t="s">
        <v>52</v>
      </c>
      <c r="D316" s="64" t="s">
        <v>801</v>
      </c>
      <c r="E316" s="63" t="str">
        <f t="shared" si="6"/>
        <v>01002 20100</v>
      </c>
      <c r="F316" s="118" t="e">
        <f>#REF!</f>
        <v>#REF!</v>
      </c>
    </row>
    <row r="317" spans="1:6" s="7" customFormat="1" ht="15.75" hidden="1" outlineLevel="3">
      <c r="A317" s="56" t="s">
        <v>77</v>
      </c>
      <c r="B317" s="61" t="s">
        <v>564</v>
      </c>
      <c r="C317" s="61" t="s">
        <v>52</v>
      </c>
      <c r="D317" s="64" t="s">
        <v>801</v>
      </c>
      <c r="E317" s="63" t="str">
        <f t="shared" si="6"/>
        <v>01002 20100</v>
      </c>
      <c r="F317" s="118" t="e">
        <f>#REF!</f>
        <v>#REF!</v>
      </c>
    </row>
    <row r="318" spans="1:6" s="7" customFormat="1" ht="33.75" hidden="1" outlineLevel="5">
      <c r="A318" s="56" t="s">
        <v>15</v>
      </c>
      <c r="B318" s="61" t="s">
        <v>564</v>
      </c>
      <c r="C318" s="61" t="s">
        <v>52</v>
      </c>
      <c r="D318" s="64" t="s">
        <v>801</v>
      </c>
      <c r="E318" s="63" t="str">
        <f t="shared" si="6"/>
        <v>01002 20100</v>
      </c>
      <c r="F318" s="118" t="e">
        <f>#REF!</f>
        <v>#REF!</v>
      </c>
    </row>
    <row r="319" spans="1:6" s="7" customFormat="1" ht="15.75" hidden="1" outlineLevel="6">
      <c r="A319" s="56" t="s">
        <v>78</v>
      </c>
      <c r="B319" s="61" t="s">
        <v>564</v>
      </c>
      <c r="C319" s="61" t="s">
        <v>52</v>
      </c>
      <c r="D319" s="64" t="s">
        <v>801</v>
      </c>
      <c r="E319" s="63" t="str">
        <f t="shared" si="6"/>
        <v>01002 20100</v>
      </c>
      <c r="F319" s="118" t="e">
        <f>#REF!</f>
        <v>#REF!</v>
      </c>
    </row>
    <row r="320" spans="1:6" s="7" customFormat="1" ht="15.75" hidden="1" outlineLevel="7">
      <c r="A320" s="30" t="s">
        <v>19</v>
      </c>
      <c r="B320" s="61" t="s">
        <v>564</v>
      </c>
      <c r="C320" s="61" t="s">
        <v>52</v>
      </c>
      <c r="D320" s="64" t="s">
        <v>801</v>
      </c>
      <c r="E320" s="63" t="str">
        <f t="shared" si="6"/>
        <v>01002 20100</v>
      </c>
      <c r="F320" s="118" t="e">
        <f>#REF!</f>
        <v>#REF!</v>
      </c>
    </row>
    <row r="321" spans="1:6" s="7" customFormat="1" ht="15.75" hidden="1" outlineLevel="7">
      <c r="A321" s="30" t="s">
        <v>24</v>
      </c>
      <c r="B321" s="61" t="s">
        <v>564</v>
      </c>
      <c r="C321" s="61" t="s">
        <v>52</v>
      </c>
      <c r="D321" s="64" t="s">
        <v>801</v>
      </c>
      <c r="E321" s="63" t="str">
        <f t="shared" si="6"/>
        <v>01002 20100</v>
      </c>
      <c r="F321" s="118" t="e">
        <f>#REF!</f>
        <v>#REF!</v>
      </c>
    </row>
    <row r="322" spans="1:6" s="7" customFormat="1" ht="15.75" hidden="1" outlineLevel="5">
      <c r="A322" s="56" t="s">
        <v>26</v>
      </c>
      <c r="B322" s="61" t="s">
        <v>564</v>
      </c>
      <c r="C322" s="61" t="s">
        <v>52</v>
      </c>
      <c r="D322" s="64" t="s">
        <v>801</v>
      </c>
      <c r="E322" s="63" t="str">
        <f t="shared" si="6"/>
        <v>01002 20100</v>
      </c>
      <c r="F322" s="118" t="e">
        <f>#REF!</f>
        <v>#REF!</v>
      </c>
    </row>
    <row r="323" spans="1:6" s="7" customFormat="1" ht="15.75" hidden="1" outlineLevel="6">
      <c r="A323" s="56" t="s">
        <v>28</v>
      </c>
      <c r="B323" s="61" t="s">
        <v>564</v>
      </c>
      <c r="C323" s="61" t="s">
        <v>52</v>
      </c>
      <c r="D323" s="64" t="s">
        <v>801</v>
      </c>
      <c r="E323" s="63" t="str">
        <f t="shared" si="6"/>
        <v>01002 20100</v>
      </c>
      <c r="F323" s="118" t="e">
        <f>#REF!</f>
        <v>#REF!</v>
      </c>
    </row>
    <row r="324" spans="1:6" s="7" customFormat="1" ht="15.75" hidden="1" outlineLevel="7">
      <c r="A324" s="30" t="s">
        <v>30</v>
      </c>
      <c r="B324" s="61" t="s">
        <v>564</v>
      </c>
      <c r="C324" s="61" t="s">
        <v>52</v>
      </c>
      <c r="D324" s="64" t="s">
        <v>801</v>
      </c>
      <c r="E324" s="63" t="str">
        <f t="shared" si="6"/>
        <v>01002 20100</v>
      </c>
      <c r="F324" s="118" t="e">
        <f>#REF!</f>
        <v>#REF!</v>
      </c>
    </row>
    <row r="325" spans="1:6" s="7" customFormat="1" ht="15.75" hidden="1" outlineLevel="7">
      <c r="A325" s="30" t="s">
        <v>32</v>
      </c>
      <c r="B325" s="61" t="s">
        <v>564</v>
      </c>
      <c r="C325" s="61" t="s">
        <v>52</v>
      </c>
      <c r="D325" s="64" t="s">
        <v>801</v>
      </c>
      <c r="E325" s="63" t="str">
        <f t="shared" si="6"/>
        <v>01002 20100</v>
      </c>
      <c r="F325" s="118" t="e">
        <f>#REF!</f>
        <v>#REF!</v>
      </c>
    </row>
    <row r="326" spans="1:6" s="7" customFormat="1" ht="15.75" hidden="1" outlineLevel="7">
      <c r="A326" s="30" t="s">
        <v>19</v>
      </c>
      <c r="B326" s="61" t="s">
        <v>564</v>
      </c>
      <c r="C326" s="61" t="s">
        <v>52</v>
      </c>
      <c r="D326" s="64" t="s">
        <v>801</v>
      </c>
      <c r="E326" s="68">
        <v>121</v>
      </c>
      <c r="F326" s="118">
        <v>885.8</v>
      </c>
    </row>
    <row r="327" spans="1:6" s="7" customFormat="1" ht="15.75" hidden="1" outlineLevel="7">
      <c r="A327" s="30" t="s">
        <v>23</v>
      </c>
      <c r="B327" s="61" t="s">
        <v>564</v>
      </c>
      <c r="C327" s="61" t="s">
        <v>52</v>
      </c>
      <c r="D327" s="64" t="s">
        <v>801</v>
      </c>
      <c r="E327" s="63"/>
      <c r="F327" s="118">
        <f>F328</f>
        <v>36.200000000000003</v>
      </c>
    </row>
    <row r="328" spans="1:6" s="7" customFormat="1" ht="15.75" hidden="1" outlineLevel="7">
      <c r="A328" s="30" t="s">
        <v>26</v>
      </c>
      <c r="B328" s="61" t="s">
        <v>564</v>
      </c>
      <c r="C328" s="61" t="s">
        <v>52</v>
      </c>
      <c r="D328" s="64" t="s">
        <v>801</v>
      </c>
      <c r="E328" s="68" t="s">
        <v>27</v>
      </c>
      <c r="F328" s="118">
        <f>F329</f>
        <v>36.200000000000003</v>
      </c>
    </row>
    <row r="329" spans="1:6" s="7" customFormat="1" ht="15.75" hidden="1" outlineLevel="7">
      <c r="A329" s="30" t="s">
        <v>28</v>
      </c>
      <c r="B329" s="61" t="s">
        <v>564</v>
      </c>
      <c r="C329" s="61" t="s">
        <v>52</v>
      </c>
      <c r="D329" s="64" t="s">
        <v>801</v>
      </c>
      <c r="E329" s="68" t="s">
        <v>29</v>
      </c>
      <c r="F329" s="118">
        <f>F330</f>
        <v>36.200000000000003</v>
      </c>
    </row>
    <row r="330" spans="1:6" s="7" customFormat="1" ht="15.75" hidden="1" outlineLevel="7">
      <c r="A330" s="30" t="s">
        <v>32</v>
      </c>
      <c r="B330" s="61" t="s">
        <v>564</v>
      </c>
      <c r="C330" s="61" t="s">
        <v>52</v>
      </c>
      <c r="D330" s="64" t="s">
        <v>801</v>
      </c>
      <c r="E330" s="68" t="s">
        <v>33</v>
      </c>
      <c r="F330" s="118">
        <v>36.200000000000003</v>
      </c>
    </row>
    <row r="331" spans="1:6" s="7" customFormat="1" ht="15.75" outlineLevel="7">
      <c r="A331" s="30" t="s">
        <v>941</v>
      </c>
      <c r="B331" s="61" t="s">
        <v>564</v>
      </c>
      <c r="C331" s="61" t="s">
        <v>40</v>
      </c>
      <c r="D331" s="64" t="s">
        <v>801</v>
      </c>
      <c r="E331" s="68" t="s">
        <v>940</v>
      </c>
      <c r="F331" s="118">
        <v>1531.7</v>
      </c>
    </row>
    <row r="332" spans="1:6" s="7" customFormat="1" ht="15.75" outlineLevel="7">
      <c r="A332" s="30" t="s">
        <v>112</v>
      </c>
      <c r="B332" s="61" t="s">
        <v>564</v>
      </c>
      <c r="C332" s="61" t="s">
        <v>40</v>
      </c>
      <c r="D332" s="64" t="s">
        <v>801</v>
      </c>
      <c r="E332" s="68" t="s">
        <v>909</v>
      </c>
      <c r="F332" s="118">
        <f>F333</f>
        <v>0</v>
      </c>
    </row>
    <row r="333" spans="1:6" s="7" customFormat="1" ht="22.5" outlineLevel="7">
      <c r="A333" s="112" t="s">
        <v>746</v>
      </c>
      <c r="B333" s="61" t="s">
        <v>564</v>
      </c>
      <c r="C333" s="61" t="s">
        <v>40</v>
      </c>
      <c r="D333" s="64" t="s">
        <v>801</v>
      </c>
      <c r="E333" s="68" t="s">
        <v>629</v>
      </c>
      <c r="F333" s="118">
        <v>0</v>
      </c>
    </row>
    <row r="334" spans="1:6" s="7" customFormat="1" ht="15.75" outlineLevel="7">
      <c r="A334" s="30" t="s">
        <v>47</v>
      </c>
      <c r="B334" s="61" t="s">
        <v>564</v>
      </c>
      <c r="C334" s="61" t="s">
        <v>40</v>
      </c>
      <c r="D334" s="64" t="s">
        <v>801</v>
      </c>
      <c r="E334" s="68" t="s">
        <v>48</v>
      </c>
      <c r="F334" s="118">
        <f>F335+F336</f>
        <v>3.9</v>
      </c>
    </row>
    <row r="335" spans="1:6" s="7" customFormat="1" ht="15.75" outlineLevel="7">
      <c r="A335" s="30" t="s">
        <v>625</v>
      </c>
      <c r="B335" s="61" t="s">
        <v>564</v>
      </c>
      <c r="C335" s="61" t="s">
        <v>40</v>
      </c>
      <c r="D335" s="64" t="s">
        <v>801</v>
      </c>
      <c r="E335" s="68" t="s">
        <v>50</v>
      </c>
      <c r="F335" s="118">
        <v>3.9</v>
      </c>
    </row>
    <row r="336" spans="1:6" s="7" customFormat="1" ht="15.75" outlineLevel="7">
      <c r="A336" s="30" t="s">
        <v>747</v>
      </c>
      <c r="B336" s="61" t="s">
        <v>564</v>
      </c>
      <c r="C336" s="61" t="s">
        <v>40</v>
      </c>
      <c r="D336" s="64" t="s">
        <v>801</v>
      </c>
      <c r="E336" s="68" t="s">
        <v>628</v>
      </c>
      <c r="F336" s="118"/>
    </row>
    <row r="337" spans="1:6" s="7" customFormat="1" ht="15.75" outlineLevel="7">
      <c r="A337" s="56" t="s">
        <v>57</v>
      </c>
      <c r="B337" s="67">
        <v>951</v>
      </c>
      <c r="C337" s="58" t="s">
        <v>58</v>
      </c>
      <c r="D337" s="77"/>
      <c r="E337" s="78"/>
      <c r="F337" s="117">
        <f>F338</f>
        <v>0</v>
      </c>
    </row>
    <row r="338" spans="1:6" s="7" customFormat="1" ht="15.75" outlineLevel="7">
      <c r="A338" s="65" t="s">
        <v>602</v>
      </c>
      <c r="B338" s="67">
        <v>951</v>
      </c>
      <c r="C338" s="58" t="s">
        <v>58</v>
      </c>
      <c r="D338" s="64" t="s">
        <v>603</v>
      </c>
      <c r="E338" s="68"/>
      <c r="F338" s="118">
        <f>F340</f>
        <v>0</v>
      </c>
    </row>
    <row r="339" spans="1:6" s="7" customFormat="1" ht="15.75" outlineLevel="7">
      <c r="A339" s="30" t="s">
        <v>910</v>
      </c>
      <c r="B339" s="23">
        <v>951</v>
      </c>
      <c r="C339" s="61" t="s">
        <v>58</v>
      </c>
      <c r="D339" s="64" t="s">
        <v>911</v>
      </c>
      <c r="E339" s="68"/>
      <c r="F339" s="118">
        <f>F340</f>
        <v>0</v>
      </c>
    </row>
    <row r="340" spans="1:6" s="7" customFormat="1" ht="15.75" outlineLevel="7">
      <c r="A340" s="30" t="s">
        <v>68</v>
      </c>
      <c r="B340" s="23">
        <v>951</v>
      </c>
      <c r="C340" s="61" t="s">
        <v>58</v>
      </c>
      <c r="D340" s="64" t="s">
        <v>911</v>
      </c>
      <c r="E340" s="68" t="s">
        <v>912</v>
      </c>
      <c r="F340" s="118">
        <v>0</v>
      </c>
    </row>
    <row r="341" spans="1:6" s="7" customFormat="1" ht="22.5" outlineLevel="7">
      <c r="A341" s="56" t="s">
        <v>791</v>
      </c>
      <c r="B341" s="58" t="s">
        <v>564</v>
      </c>
      <c r="C341" s="58" t="s">
        <v>70</v>
      </c>
      <c r="D341" s="77"/>
      <c r="E341" s="78"/>
      <c r="F341" s="117">
        <f>F342</f>
        <v>250</v>
      </c>
    </row>
    <row r="342" spans="1:6" s="7" customFormat="1" ht="15.75" hidden="1" outlineLevel="7">
      <c r="A342" s="30" t="s">
        <v>69</v>
      </c>
      <c r="B342" s="58" t="s">
        <v>564</v>
      </c>
      <c r="C342" s="61" t="s">
        <v>70</v>
      </c>
      <c r="D342" s="64" t="s">
        <v>71</v>
      </c>
      <c r="E342" s="68"/>
      <c r="F342" s="118">
        <f>F343</f>
        <v>250</v>
      </c>
    </row>
    <row r="343" spans="1:6" s="7" customFormat="1" ht="15.75" outlineLevel="7">
      <c r="A343" s="65" t="s">
        <v>602</v>
      </c>
      <c r="B343" s="61" t="s">
        <v>564</v>
      </c>
      <c r="C343" s="61" t="s">
        <v>70</v>
      </c>
      <c r="D343" s="64" t="s">
        <v>603</v>
      </c>
      <c r="E343" s="68"/>
      <c r="F343" s="118">
        <f>F344</f>
        <v>250</v>
      </c>
    </row>
    <row r="344" spans="1:6" s="7" customFormat="1" ht="15.75" outlineLevel="7">
      <c r="A344" s="65" t="s">
        <v>804</v>
      </c>
      <c r="B344" s="61" t="s">
        <v>564</v>
      </c>
      <c r="C344" s="61" t="s">
        <v>70</v>
      </c>
      <c r="D344" s="102" t="s">
        <v>803</v>
      </c>
      <c r="E344" s="68"/>
      <c r="F344" s="118">
        <f>F345</f>
        <v>250</v>
      </c>
    </row>
    <row r="345" spans="1:6" s="7" customFormat="1" ht="15.75" outlineLevel="1">
      <c r="A345" s="30" t="s">
        <v>45</v>
      </c>
      <c r="B345" s="61" t="s">
        <v>564</v>
      </c>
      <c r="C345" s="61" t="s">
        <v>70</v>
      </c>
      <c r="D345" s="102" t="s">
        <v>783</v>
      </c>
      <c r="E345" s="68">
        <v>800</v>
      </c>
      <c r="F345" s="118">
        <f>F530</f>
        <v>250</v>
      </c>
    </row>
    <row r="346" spans="1:6" s="7" customFormat="1" ht="15.75" hidden="1" outlineLevel="2">
      <c r="A346" s="56" t="s">
        <v>84</v>
      </c>
      <c r="B346" s="61" t="s">
        <v>564</v>
      </c>
      <c r="C346" s="61" t="s">
        <v>83</v>
      </c>
      <c r="D346" s="102" t="s">
        <v>597</v>
      </c>
      <c r="E346" s="63" t="str">
        <f t="shared" ref="E346:E409" si="7">D346</f>
        <v>0100400</v>
      </c>
      <c r="F346" s="118">
        <v>350000</v>
      </c>
    </row>
    <row r="347" spans="1:6" s="7" customFormat="1" ht="15.75" hidden="1" outlineLevel="3">
      <c r="A347" s="56" t="s">
        <v>85</v>
      </c>
      <c r="B347" s="61" t="s">
        <v>564</v>
      </c>
      <c r="C347" s="61" t="s">
        <v>83</v>
      </c>
      <c r="D347" s="102" t="s">
        <v>597</v>
      </c>
      <c r="E347" s="63" t="str">
        <f t="shared" si="7"/>
        <v>0100400</v>
      </c>
      <c r="F347" s="118">
        <v>350000</v>
      </c>
    </row>
    <row r="348" spans="1:6" s="7" customFormat="1" ht="22.5" hidden="1" outlineLevel="4">
      <c r="A348" s="56" t="s">
        <v>86</v>
      </c>
      <c r="B348" s="61" t="s">
        <v>564</v>
      </c>
      <c r="C348" s="61" t="s">
        <v>83</v>
      </c>
      <c r="D348" s="102" t="s">
        <v>597</v>
      </c>
      <c r="E348" s="63" t="str">
        <f t="shared" si="7"/>
        <v>0100400</v>
      </c>
      <c r="F348" s="118">
        <v>350000</v>
      </c>
    </row>
    <row r="349" spans="1:6" s="7" customFormat="1" ht="33.75" hidden="1" outlineLevel="5">
      <c r="A349" s="56" t="s">
        <v>15</v>
      </c>
      <c r="B349" s="61" t="s">
        <v>564</v>
      </c>
      <c r="C349" s="61" t="s">
        <v>83</v>
      </c>
      <c r="D349" s="102" t="s">
        <v>597</v>
      </c>
      <c r="E349" s="63" t="str">
        <f t="shared" si="7"/>
        <v>0100400</v>
      </c>
      <c r="F349" s="118">
        <v>350000</v>
      </c>
    </row>
    <row r="350" spans="1:6" s="7" customFormat="1" ht="15.75" hidden="1" outlineLevel="6">
      <c r="A350" s="56" t="s">
        <v>17</v>
      </c>
      <c r="B350" s="61" t="s">
        <v>564</v>
      </c>
      <c r="C350" s="61" t="s">
        <v>83</v>
      </c>
      <c r="D350" s="102" t="s">
        <v>597</v>
      </c>
      <c r="E350" s="63" t="str">
        <f t="shared" si="7"/>
        <v>0100400</v>
      </c>
      <c r="F350" s="118">
        <v>350000</v>
      </c>
    </row>
    <row r="351" spans="1:6" s="7" customFormat="1" ht="15.75" hidden="1" outlineLevel="7">
      <c r="A351" s="30" t="s">
        <v>19</v>
      </c>
      <c r="B351" s="61" t="s">
        <v>564</v>
      </c>
      <c r="C351" s="61" t="s">
        <v>83</v>
      </c>
      <c r="D351" s="102" t="s">
        <v>597</v>
      </c>
      <c r="E351" s="63" t="str">
        <f t="shared" si="7"/>
        <v>0100400</v>
      </c>
      <c r="F351" s="118">
        <v>350000</v>
      </c>
    </row>
    <row r="352" spans="1:6" s="7" customFormat="1" ht="15.75" hidden="1" outlineLevel="7">
      <c r="A352" s="30" t="s">
        <v>24</v>
      </c>
      <c r="B352" s="61" t="s">
        <v>564</v>
      </c>
      <c r="C352" s="61" t="s">
        <v>83</v>
      </c>
      <c r="D352" s="102" t="s">
        <v>597</v>
      </c>
      <c r="E352" s="63" t="str">
        <f t="shared" si="7"/>
        <v>0100400</v>
      </c>
      <c r="F352" s="118">
        <v>350000</v>
      </c>
    </row>
    <row r="353" spans="1:6" s="7" customFormat="1" ht="15.75" hidden="1" outlineLevel="5">
      <c r="A353" s="56" t="s">
        <v>26</v>
      </c>
      <c r="B353" s="61" t="s">
        <v>564</v>
      </c>
      <c r="C353" s="61" t="s">
        <v>83</v>
      </c>
      <c r="D353" s="102" t="s">
        <v>597</v>
      </c>
      <c r="E353" s="63" t="str">
        <f t="shared" si="7"/>
        <v>0100400</v>
      </c>
      <c r="F353" s="118">
        <v>350000</v>
      </c>
    </row>
    <row r="354" spans="1:6" s="7" customFormat="1" ht="15.75" hidden="1" outlineLevel="6">
      <c r="A354" s="56" t="s">
        <v>28</v>
      </c>
      <c r="B354" s="61" t="s">
        <v>564</v>
      </c>
      <c r="C354" s="61" t="s">
        <v>83</v>
      </c>
      <c r="D354" s="102" t="s">
        <v>597</v>
      </c>
      <c r="E354" s="63" t="str">
        <f t="shared" si="7"/>
        <v>0100400</v>
      </c>
      <c r="F354" s="118">
        <v>350000</v>
      </c>
    </row>
    <row r="355" spans="1:6" s="7" customFormat="1" ht="15.75" hidden="1" outlineLevel="7">
      <c r="A355" s="30" t="s">
        <v>30</v>
      </c>
      <c r="B355" s="61" t="s">
        <v>564</v>
      </c>
      <c r="C355" s="61" t="s">
        <v>83</v>
      </c>
      <c r="D355" s="102" t="s">
        <v>597</v>
      </c>
      <c r="E355" s="63" t="str">
        <f t="shared" si="7"/>
        <v>0100400</v>
      </c>
      <c r="F355" s="118">
        <v>350000</v>
      </c>
    </row>
    <row r="356" spans="1:6" s="7" customFormat="1" ht="15.75" hidden="1" outlineLevel="7">
      <c r="A356" s="30" t="s">
        <v>87</v>
      </c>
      <c r="B356" s="61" t="s">
        <v>564</v>
      </c>
      <c r="C356" s="61" t="s">
        <v>83</v>
      </c>
      <c r="D356" s="102" t="s">
        <v>597</v>
      </c>
      <c r="E356" s="63" t="str">
        <f t="shared" si="7"/>
        <v>0100400</v>
      </c>
      <c r="F356" s="118">
        <v>350000</v>
      </c>
    </row>
    <row r="357" spans="1:6" s="7" customFormat="1" ht="15.75" hidden="1" outlineLevel="7">
      <c r="A357" s="30" t="s">
        <v>32</v>
      </c>
      <c r="B357" s="61" t="s">
        <v>564</v>
      </c>
      <c r="C357" s="61" t="s">
        <v>83</v>
      </c>
      <c r="D357" s="102" t="s">
        <v>597</v>
      </c>
      <c r="E357" s="63" t="str">
        <f t="shared" si="7"/>
        <v>0100400</v>
      </c>
      <c r="F357" s="118">
        <v>350000</v>
      </c>
    </row>
    <row r="358" spans="1:6" s="7" customFormat="1" ht="22.5" hidden="1" outlineLevel="4">
      <c r="A358" s="56" t="s">
        <v>88</v>
      </c>
      <c r="B358" s="61" t="s">
        <v>564</v>
      </c>
      <c r="C358" s="61" t="s">
        <v>83</v>
      </c>
      <c r="D358" s="102" t="s">
        <v>597</v>
      </c>
      <c r="E358" s="63" t="str">
        <f t="shared" si="7"/>
        <v>0100400</v>
      </c>
      <c r="F358" s="118">
        <v>350000</v>
      </c>
    </row>
    <row r="359" spans="1:6" s="7" customFormat="1" ht="33.75" hidden="1" outlineLevel="5">
      <c r="A359" s="56" t="s">
        <v>15</v>
      </c>
      <c r="B359" s="61" t="s">
        <v>564</v>
      </c>
      <c r="C359" s="61" t="s">
        <v>83</v>
      </c>
      <c r="D359" s="102" t="s">
        <v>597</v>
      </c>
      <c r="E359" s="63" t="str">
        <f t="shared" si="7"/>
        <v>0100400</v>
      </c>
      <c r="F359" s="118">
        <v>350000</v>
      </c>
    </row>
    <row r="360" spans="1:6" s="7" customFormat="1" ht="15.75" hidden="1" outlineLevel="6">
      <c r="A360" s="56" t="s">
        <v>17</v>
      </c>
      <c r="B360" s="61" t="s">
        <v>564</v>
      </c>
      <c r="C360" s="61" t="s">
        <v>83</v>
      </c>
      <c r="D360" s="102" t="s">
        <v>597</v>
      </c>
      <c r="E360" s="63" t="str">
        <f t="shared" si="7"/>
        <v>0100400</v>
      </c>
      <c r="F360" s="118">
        <v>350000</v>
      </c>
    </row>
    <row r="361" spans="1:6" s="7" customFormat="1" ht="15.75" hidden="1" outlineLevel="7">
      <c r="A361" s="30" t="s">
        <v>19</v>
      </c>
      <c r="B361" s="61" t="s">
        <v>564</v>
      </c>
      <c r="C361" s="61" t="s">
        <v>83</v>
      </c>
      <c r="D361" s="102" t="s">
        <v>597</v>
      </c>
      <c r="E361" s="63" t="str">
        <f t="shared" si="7"/>
        <v>0100400</v>
      </c>
      <c r="F361" s="118">
        <v>350000</v>
      </c>
    </row>
    <row r="362" spans="1:6" s="7" customFormat="1" ht="22.5" hidden="1" outlineLevel="2">
      <c r="A362" s="56" t="s">
        <v>12</v>
      </c>
      <c r="B362" s="61" t="s">
        <v>564</v>
      </c>
      <c r="C362" s="61" t="s">
        <v>83</v>
      </c>
      <c r="D362" s="102" t="s">
        <v>597</v>
      </c>
      <c r="E362" s="63" t="str">
        <f t="shared" si="7"/>
        <v>0100400</v>
      </c>
      <c r="F362" s="118">
        <v>350000</v>
      </c>
    </row>
    <row r="363" spans="1:6" s="7" customFormat="1" ht="22.5" hidden="1" outlineLevel="3">
      <c r="A363" s="56" t="s">
        <v>53</v>
      </c>
      <c r="B363" s="61" t="s">
        <v>564</v>
      </c>
      <c r="C363" s="61" t="s">
        <v>83</v>
      </c>
      <c r="D363" s="102" t="s">
        <v>597</v>
      </c>
      <c r="E363" s="63" t="str">
        <f t="shared" si="7"/>
        <v>0100400</v>
      </c>
      <c r="F363" s="118">
        <v>350000</v>
      </c>
    </row>
    <row r="364" spans="1:6" s="7" customFormat="1" ht="33.75" hidden="1" outlineLevel="5">
      <c r="A364" s="56" t="s">
        <v>15</v>
      </c>
      <c r="B364" s="61" t="s">
        <v>564</v>
      </c>
      <c r="C364" s="61" t="s">
        <v>83</v>
      </c>
      <c r="D364" s="102" t="s">
        <v>597</v>
      </c>
      <c r="E364" s="63" t="str">
        <f t="shared" si="7"/>
        <v>0100400</v>
      </c>
      <c r="F364" s="118">
        <v>350000</v>
      </c>
    </row>
    <row r="365" spans="1:6" s="7" customFormat="1" ht="15.75" hidden="1" outlineLevel="6">
      <c r="A365" s="56" t="s">
        <v>17</v>
      </c>
      <c r="B365" s="61" t="s">
        <v>564</v>
      </c>
      <c r="C365" s="61" t="s">
        <v>83</v>
      </c>
      <c r="D365" s="102" t="s">
        <v>597</v>
      </c>
      <c r="E365" s="63" t="str">
        <f t="shared" si="7"/>
        <v>0100400</v>
      </c>
      <c r="F365" s="118">
        <v>350000</v>
      </c>
    </row>
    <row r="366" spans="1:6" s="7" customFormat="1" ht="15.75" hidden="1" outlineLevel="7">
      <c r="A366" s="30" t="s">
        <v>19</v>
      </c>
      <c r="B366" s="61" t="s">
        <v>564</v>
      </c>
      <c r="C366" s="61" t="s">
        <v>83</v>
      </c>
      <c r="D366" s="102" t="s">
        <v>597</v>
      </c>
      <c r="E366" s="63" t="str">
        <f t="shared" si="7"/>
        <v>0100400</v>
      </c>
      <c r="F366" s="118">
        <v>350000</v>
      </c>
    </row>
    <row r="367" spans="1:6" s="7" customFormat="1" ht="15.75" hidden="1" outlineLevel="3">
      <c r="A367" s="56" t="s">
        <v>23</v>
      </c>
      <c r="B367" s="61" t="s">
        <v>564</v>
      </c>
      <c r="C367" s="61" t="s">
        <v>83</v>
      </c>
      <c r="D367" s="102" t="s">
        <v>597</v>
      </c>
      <c r="E367" s="63" t="str">
        <f t="shared" si="7"/>
        <v>0100400</v>
      </c>
      <c r="F367" s="118">
        <v>350000</v>
      </c>
    </row>
    <row r="368" spans="1:6" s="7" customFormat="1" ht="33.75" hidden="1" outlineLevel="5">
      <c r="A368" s="56" t="s">
        <v>15</v>
      </c>
      <c r="B368" s="61" t="s">
        <v>564</v>
      </c>
      <c r="C368" s="61" t="s">
        <v>83</v>
      </c>
      <c r="D368" s="102" t="s">
        <v>597</v>
      </c>
      <c r="E368" s="63" t="str">
        <f t="shared" si="7"/>
        <v>0100400</v>
      </c>
      <c r="F368" s="118">
        <v>350000</v>
      </c>
    </row>
    <row r="369" spans="1:6" s="7" customFormat="1" ht="15.75" hidden="1" outlineLevel="6">
      <c r="A369" s="56" t="s">
        <v>17</v>
      </c>
      <c r="B369" s="61" t="s">
        <v>564</v>
      </c>
      <c r="C369" s="61" t="s">
        <v>83</v>
      </c>
      <c r="D369" s="102" t="s">
        <v>597</v>
      </c>
      <c r="E369" s="63" t="str">
        <f t="shared" si="7"/>
        <v>0100400</v>
      </c>
      <c r="F369" s="118">
        <v>350000</v>
      </c>
    </row>
    <row r="370" spans="1:6" s="7" customFormat="1" ht="15.75" hidden="1" outlineLevel="7">
      <c r="A370" s="30" t="s">
        <v>19</v>
      </c>
      <c r="B370" s="61" t="s">
        <v>564</v>
      </c>
      <c r="C370" s="61" t="s">
        <v>83</v>
      </c>
      <c r="D370" s="102" t="s">
        <v>597</v>
      </c>
      <c r="E370" s="63" t="str">
        <f t="shared" si="7"/>
        <v>0100400</v>
      </c>
      <c r="F370" s="118">
        <v>350000</v>
      </c>
    </row>
    <row r="371" spans="1:6" s="7" customFormat="1" ht="15.75" hidden="1" outlineLevel="7">
      <c r="A371" s="30" t="s">
        <v>24</v>
      </c>
      <c r="B371" s="61" t="s">
        <v>564</v>
      </c>
      <c r="C371" s="61" t="s">
        <v>83</v>
      </c>
      <c r="D371" s="102" t="s">
        <v>597</v>
      </c>
      <c r="E371" s="63" t="str">
        <f t="shared" si="7"/>
        <v>0100400</v>
      </c>
      <c r="F371" s="118">
        <v>350000</v>
      </c>
    </row>
    <row r="372" spans="1:6" s="7" customFormat="1" ht="15.75" hidden="1" outlineLevel="5">
      <c r="A372" s="56" t="s">
        <v>26</v>
      </c>
      <c r="B372" s="61" t="s">
        <v>564</v>
      </c>
      <c r="C372" s="61" t="s">
        <v>83</v>
      </c>
      <c r="D372" s="102" t="s">
        <v>597</v>
      </c>
      <c r="E372" s="63" t="str">
        <f t="shared" si="7"/>
        <v>0100400</v>
      </c>
      <c r="F372" s="118">
        <v>350000</v>
      </c>
    </row>
    <row r="373" spans="1:6" s="7" customFormat="1" ht="15.75" hidden="1" outlineLevel="6">
      <c r="A373" s="56" t="s">
        <v>28</v>
      </c>
      <c r="B373" s="61" t="s">
        <v>564</v>
      </c>
      <c r="C373" s="61" t="s">
        <v>83</v>
      </c>
      <c r="D373" s="102" t="s">
        <v>597</v>
      </c>
      <c r="E373" s="63" t="str">
        <f t="shared" si="7"/>
        <v>0100400</v>
      </c>
      <c r="F373" s="118">
        <v>350000</v>
      </c>
    </row>
    <row r="374" spans="1:6" s="7" customFormat="1" ht="15.75" hidden="1" outlineLevel="7">
      <c r="A374" s="30" t="s">
        <v>30</v>
      </c>
      <c r="B374" s="61" t="s">
        <v>564</v>
      </c>
      <c r="C374" s="61" t="s">
        <v>83</v>
      </c>
      <c r="D374" s="102" t="s">
        <v>597</v>
      </c>
      <c r="E374" s="63" t="str">
        <f t="shared" si="7"/>
        <v>0100400</v>
      </c>
      <c r="F374" s="118">
        <v>350000</v>
      </c>
    </row>
    <row r="375" spans="1:6" s="7" customFormat="1" ht="15.75" hidden="1" outlineLevel="7">
      <c r="A375" s="30" t="s">
        <v>87</v>
      </c>
      <c r="B375" s="61" t="s">
        <v>564</v>
      </c>
      <c r="C375" s="61" t="s">
        <v>83</v>
      </c>
      <c r="D375" s="102" t="s">
        <v>597</v>
      </c>
      <c r="E375" s="63" t="str">
        <f t="shared" si="7"/>
        <v>0100400</v>
      </c>
      <c r="F375" s="118">
        <v>350000</v>
      </c>
    </row>
    <row r="376" spans="1:6" s="7" customFormat="1" ht="15.75" hidden="1" outlineLevel="7">
      <c r="A376" s="30" t="s">
        <v>32</v>
      </c>
      <c r="B376" s="61" t="s">
        <v>564</v>
      </c>
      <c r="C376" s="61" t="s">
        <v>83</v>
      </c>
      <c r="D376" s="102" t="s">
        <v>597</v>
      </c>
      <c r="E376" s="63" t="str">
        <f t="shared" si="7"/>
        <v>0100400</v>
      </c>
      <c r="F376" s="118">
        <v>350000</v>
      </c>
    </row>
    <row r="377" spans="1:6" s="7" customFormat="1" ht="15.75" hidden="1" outlineLevel="5">
      <c r="A377" s="56" t="s">
        <v>45</v>
      </c>
      <c r="B377" s="61" t="s">
        <v>564</v>
      </c>
      <c r="C377" s="61" t="s">
        <v>83</v>
      </c>
      <c r="D377" s="102" t="s">
        <v>597</v>
      </c>
      <c r="E377" s="63" t="str">
        <f t="shared" si="7"/>
        <v>0100400</v>
      </c>
      <c r="F377" s="118">
        <v>350000</v>
      </c>
    </row>
    <row r="378" spans="1:6" s="7" customFormat="1" ht="15.75" hidden="1" outlineLevel="6">
      <c r="A378" s="56" t="s">
        <v>47</v>
      </c>
      <c r="B378" s="61" t="s">
        <v>564</v>
      </c>
      <c r="C378" s="61" t="s">
        <v>83</v>
      </c>
      <c r="D378" s="102" t="s">
        <v>597</v>
      </c>
      <c r="E378" s="63" t="str">
        <f t="shared" si="7"/>
        <v>0100400</v>
      </c>
      <c r="F378" s="118">
        <v>350000</v>
      </c>
    </row>
    <row r="379" spans="1:6" s="7" customFormat="1" ht="15.75" hidden="1" outlineLevel="7">
      <c r="A379" s="30" t="s">
        <v>54</v>
      </c>
      <c r="B379" s="61" t="s">
        <v>564</v>
      </c>
      <c r="C379" s="61" t="s">
        <v>83</v>
      </c>
      <c r="D379" s="102" t="s">
        <v>597</v>
      </c>
      <c r="E379" s="63" t="str">
        <f t="shared" si="7"/>
        <v>0100400</v>
      </c>
      <c r="F379" s="118">
        <v>350000</v>
      </c>
    </row>
    <row r="380" spans="1:6" s="7" customFormat="1" ht="15.75" hidden="1" outlineLevel="7">
      <c r="A380" s="30" t="s">
        <v>49</v>
      </c>
      <c r="B380" s="61" t="s">
        <v>564</v>
      </c>
      <c r="C380" s="61" t="s">
        <v>83</v>
      </c>
      <c r="D380" s="102" t="s">
        <v>597</v>
      </c>
      <c r="E380" s="63" t="str">
        <f t="shared" si="7"/>
        <v>0100400</v>
      </c>
      <c r="F380" s="118">
        <v>350000</v>
      </c>
    </row>
    <row r="381" spans="1:6" s="7" customFormat="1" ht="22.5" hidden="1" outlineLevel="3">
      <c r="A381" s="56" t="s">
        <v>89</v>
      </c>
      <c r="B381" s="61" t="s">
        <v>564</v>
      </c>
      <c r="C381" s="61" t="s">
        <v>83</v>
      </c>
      <c r="D381" s="102" t="s">
        <v>597</v>
      </c>
      <c r="E381" s="63" t="str">
        <f t="shared" si="7"/>
        <v>0100400</v>
      </c>
      <c r="F381" s="118">
        <v>350000</v>
      </c>
    </row>
    <row r="382" spans="1:6" s="7" customFormat="1" ht="15.75" hidden="1" outlineLevel="5">
      <c r="A382" s="56" t="s">
        <v>26</v>
      </c>
      <c r="B382" s="61" t="s">
        <v>564</v>
      </c>
      <c r="C382" s="61" t="s">
        <v>83</v>
      </c>
      <c r="D382" s="102" t="s">
        <v>597</v>
      </c>
      <c r="E382" s="63" t="str">
        <f t="shared" si="7"/>
        <v>0100400</v>
      </c>
      <c r="F382" s="118">
        <v>350000</v>
      </c>
    </row>
    <row r="383" spans="1:6" s="7" customFormat="1" ht="15.75" hidden="1" outlineLevel="6">
      <c r="A383" s="56" t="s">
        <v>28</v>
      </c>
      <c r="B383" s="61" t="s">
        <v>564</v>
      </c>
      <c r="C383" s="61" t="s">
        <v>83</v>
      </c>
      <c r="D383" s="102" t="s">
        <v>597</v>
      </c>
      <c r="E383" s="63" t="str">
        <f t="shared" si="7"/>
        <v>0100400</v>
      </c>
      <c r="F383" s="118">
        <v>350000</v>
      </c>
    </row>
    <row r="384" spans="1:6" s="7" customFormat="1" ht="15.75" hidden="1" outlineLevel="7">
      <c r="A384" s="30" t="s">
        <v>32</v>
      </c>
      <c r="B384" s="61" t="s">
        <v>564</v>
      </c>
      <c r="C384" s="61" t="s">
        <v>83</v>
      </c>
      <c r="D384" s="102" t="s">
        <v>597</v>
      </c>
      <c r="E384" s="63" t="str">
        <f t="shared" si="7"/>
        <v>0100400</v>
      </c>
      <c r="F384" s="118">
        <v>350000</v>
      </c>
    </row>
    <row r="385" spans="1:6" s="7" customFormat="1" ht="22.5" hidden="1" outlineLevel="3">
      <c r="A385" s="56" t="s">
        <v>90</v>
      </c>
      <c r="B385" s="61" t="s">
        <v>564</v>
      </c>
      <c r="C385" s="61" t="s">
        <v>83</v>
      </c>
      <c r="D385" s="102" t="s">
        <v>597</v>
      </c>
      <c r="E385" s="63" t="str">
        <f t="shared" si="7"/>
        <v>0100400</v>
      </c>
      <c r="F385" s="118">
        <v>350000</v>
      </c>
    </row>
    <row r="386" spans="1:6" s="7" customFormat="1" ht="15.75" hidden="1" outlineLevel="4">
      <c r="A386" s="56" t="s">
        <v>91</v>
      </c>
      <c r="B386" s="61" t="s">
        <v>564</v>
      </c>
      <c r="C386" s="61" t="s">
        <v>83</v>
      </c>
      <c r="D386" s="102" t="s">
        <v>597</v>
      </c>
      <c r="E386" s="63" t="str">
        <f t="shared" si="7"/>
        <v>0100400</v>
      </c>
      <c r="F386" s="118">
        <v>350000</v>
      </c>
    </row>
    <row r="387" spans="1:6" s="7" customFormat="1" ht="33.75" hidden="1" outlineLevel="5">
      <c r="A387" s="56" t="s">
        <v>15</v>
      </c>
      <c r="B387" s="61" t="s">
        <v>564</v>
      </c>
      <c r="C387" s="61" t="s">
        <v>83</v>
      </c>
      <c r="D387" s="102" t="s">
        <v>597</v>
      </c>
      <c r="E387" s="63" t="str">
        <f t="shared" si="7"/>
        <v>0100400</v>
      </c>
      <c r="F387" s="118">
        <v>350000</v>
      </c>
    </row>
    <row r="388" spans="1:6" s="7" customFormat="1" ht="15.75" hidden="1" outlineLevel="6">
      <c r="A388" s="56" t="s">
        <v>17</v>
      </c>
      <c r="B388" s="61" t="s">
        <v>564</v>
      </c>
      <c r="C388" s="61" t="s">
        <v>83</v>
      </c>
      <c r="D388" s="102" t="s">
        <v>597</v>
      </c>
      <c r="E388" s="63" t="str">
        <f t="shared" si="7"/>
        <v>0100400</v>
      </c>
      <c r="F388" s="118">
        <v>350000</v>
      </c>
    </row>
    <row r="389" spans="1:6" s="7" customFormat="1" ht="15.75" hidden="1" outlineLevel="7">
      <c r="A389" s="30" t="s">
        <v>19</v>
      </c>
      <c r="B389" s="61" t="s">
        <v>564</v>
      </c>
      <c r="C389" s="61" t="s">
        <v>83</v>
      </c>
      <c r="D389" s="102" t="s">
        <v>597</v>
      </c>
      <c r="E389" s="63" t="str">
        <f t="shared" si="7"/>
        <v>0100400</v>
      </c>
      <c r="F389" s="118">
        <v>350000</v>
      </c>
    </row>
    <row r="390" spans="1:6" s="7" customFormat="1" ht="22.5" hidden="1" outlineLevel="4">
      <c r="A390" s="56" t="s">
        <v>92</v>
      </c>
      <c r="B390" s="61" t="s">
        <v>564</v>
      </c>
      <c r="C390" s="61" t="s">
        <v>83</v>
      </c>
      <c r="D390" s="102" t="s">
        <v>597</v>
      </c>
      <c r="E390" s="63" t="str">
        <f t="shared" si="7"/>
        <v>0100400</v>
      </c>
      <c r="F390" s="118">
        <v>350000</v>
      </c>
    </row>
    <row r="391" spans="1:6" s="7" customFormat="1" ht="33.75" hidden="1" outlineLevel="5">
      <c r="A391" s="56" t="s">
        <v>15</v>
      </c>
      <c r="B391" s="61" t="s">
        <v>564</v>
      </c>
      <c r="C391" s="61" t="s">
        <v>83</v>
      </c>
      <c r="D391" s="102" t="s">
        <v>597</v>
      </c>
      <c r="E391" s="63" t="str">
        <f t="shared" si="7"/>
        <v>0100400</v>
      </c>
      <c r="F391" s="118">
        <v>350000</v>
      </c>
    </row>
    <row r="392" spans="1:6" s="7" customFormat="1" ht="15.75" hidden="1" outlineLevel="6">
      <c r="A392" s="56" t="s">
        <v>17</v>
      </c>
      <c r="B392" s="61" t="s">
        <v>564</v>
      </c>
      <c r="C392" s="61" t="s">
        <v>83</v>
      </c>
      <c r="D392" s="102" t="s">
        <v>597</v>
      </c>
      <c r="E392" s="63" t="str">
        <f t="shared" si="7"/>
        <v>0100400</v>
      </c>
      <c r="F392" s="118">
        <v>350000</v>
      </c>
    </row>
    <row r="393" spans="1:6" s="7" customFormat="1" ht="15.75" hidden="1" outlineLevel="7">
      <c r="A393" s="30" t="s">
        <v>19</v>
      </c>
      <c r="B393" s="61" t="s">
        <v>564</v>
      </c>
      <c r="C393" s="61" t="s">
        <v>83</v>
      </c>
      <c r="D393" s="102" t="s">
        <v>597</v>
      </c>
      <c r="E393" s="63" t="str">
        <f t="shared" si="7"/>
        <v>0100400</v>
      </c>
      <c r="F393" s="118">
        <v>350000</v>
      </c>
    </row>
    <row r="394" spans="1:6" s="7" customFormat="1" ht="15.75" hidden="1" outlineLevel="7">
      <c r="A394" s="30" t="s">
        <v>24</v>
      </c>
      <c r="B394" s="61" t="s">
        <v>564</v>
      </c>
      <c r="C394" s="61" t="s">
        <v>83</v>
      </c>
      <c r="D394" s="102" t="s">
        <v>597</v>
      </c>
      <c r="E394" s="63" t="str">
        <f t="shared" si="7"/>
        <v>0100400</v>
      </c>
      <c r="F394" s="118">
        <v>350000</v>
      </c>
    </row>
    <row r="395" spans="1:6" s="7" customFormat="1" ht="15.75" hidden="1" outlineLevel="5">
      <c r="A395" s="56" t="s">
        <v>26</v>
      </c>
      <c r="B395" s="61" t="s">
        <v>564</v>
      </c>
      <c r="C395" s="61" t="s">
        <v>83</v>
      </c>
      <c r="D395" s="102" t="s">
        <v>597</v>
      </c>
      <c r="E395" s="63" t="str">
        <f t="shared" si="7"/>
        <v>0100400</v>
      </c>
      <c r="F395" s="118">
        <v>350000</v>
      </c>
    </row>
    <row r="396" spans="1:6" s="7" customFormat="1" ht="15.75" hidden="1" outlineLevel="6">
      <c r="A396" s="56" t="s">
        <v>28</v>
      </c>
      <c r="B396" s="61" t="s">
        <v>564</v>
      </c>
      <c r="C396" s="61" t="s">
        <v>83</v>
      </c>
      <c r="D396" s="102" t="s">
        <v>597</v>
      </c>
      <c r="E396" s="63" t="str">
        <f t="shared" si="7"/>
        <v>0100400</v>
      </c>
      <c r="F396" s="118">
        <v>350000</v>
      </c>
    </row>
    <row r="397" spans="1:6" s="7" customFormat="1" ht="15.75" hidden="1" outlineLevel="7">
      <c r="A397" s="30" t="s">
        <v>30</v>
      </c>
      <c r="B397" s="61" t="s">
        <v>564</v>
      </c>
      <c r="C397" s="61" t="s">
        <v>83</v>
      </c>
      <c r="D397" s="102" t="s">
        <v>597</v>
      </c>
      <c r="E397" s="63" t="str">
        <f t="shared" si="7"/>
        <v>0100400</v>
      </c>
      <c r="F397" s="118">
        <v>350000</v>
      </c>
    </row>
    <row r="398" spans="1:6" s="7" customFormat="1" ht="15.75" hidden="1" outlineLevel="7">
      <c r="A398" s="30" t="s">
        <v>32</v>
      </c>
      <c r="B398" s="61" t="s">
        <v>564</v>
      </c>
      <c r="C398" s="61" t="s">
        <v>83</v>
      </c>
      <c r="D398" s="102" t="s">
        <v>597</v>
      </c>
      <c r="E398" s="63" t="str">
        <f t="shared" si="7"/>
        <v>0100400</v>
      </c>
      <c r="F398" s="118">
        <v>350000</v>
      </c>
    </row>
    <row r="399" spans="1:6" s="7" customFormat="1" ht="22.5" hidden="1" outlineLevel="3">
      <c r="A399" s="56" t="s">
        <v>93</v>
      </c>
      <c r="B399" s="61" t="s">
        <v>564</v>
      </c>
      <c r="C399" s="61" t="s">
        <v>83</v>
      </c>
      <c r="D399" s="102" t="s">
        <v>597</v>
      </c>
      <c r="E399" s="63" t="str">
        <f t="shared" si="7"/>
        <v>0100400</v>
      </c>
      <c r="F399" s="118">
        <v>350000</v>
      </c>
    </row>
    <row r="400" spans="1:6" s="7" customFormat="1" ht="15.75" hidden="1" outlineLevel="4">
      <c r="A400" s="56" t="s">
        <v>94</v>
      </c>
      <c r="B400" s="61" t="s">
        <v>564</v>
      </c>
      <c r="C400" s="61" t="s">
        <v>83</v>
      </c>
      <c r="D400" s="102" t="s">
        <v>597</v>
      </c>
      <c r="E400" s="63" t="str">
        <f t="shared" si="7"/>
        <v>0100400</v>
      </c>
      <c r="F400" s="118">
        <v>350000</v>
      </c>
    </row>
    <row r="401" spans="1:6" s="7" customFormat="1" ht="33.75" hidden="1" outlineLevel="5">
      <c r="A401" s="56" t="s">
        <v>15</v>
      </c>
      <c r="B401" s="61" t="s">
        <v>564</v>
      </c>
      <c r="C401" s="61" t="s">
        <v>83</v>
      </c>
      <c r="D401" s="102" t="s">
        <v>597</v>
      </c>
      <c r="E401" s="63" t="str">
        <f t="shared" si="7"/>
        <v>0100400</v>
      </c>
      <c r="F401" s="118">
        <v>350000</v>
      </c>
    </row>
    <row r="402" spans="1:6" s="7" customFormat="1" ht="15.75" hidden="1" outlineLevel="6">
      <c r="A402" s="56" t="s">
        <v>17</v>
      </c>
      <c r="B402" s="61" t="s">
        <v>564</v>
      </c>
      <c r="C402" s="61" t="s">
        <v>83</v>
      </c>
      <c r="D402" s="102" t="s">
        <v>597</v>
      </c>
      <c r="E402" s="63" t="str">
        <f t="shared" si="7"/>
        <v>0100400</v>
      </c>
      <c r="F402" s="118">
        <v>350000</v>
      </c>
    </row>
    <row r="403" spans="1:6" s="7" customFormat="1" ht="15.75" hidden="1" outlineLevel="7">
      <c r="A403" s="30" t="s">
        <v>19</v>
      </c>
      <c r="B403" s="61" t="s">
        <v>564</v>
      </c>
      <c r="C403" s="61" t="s">
        <v>83</v>
      </c>
      <c r="D403" s="102" t="s">
        <v>597</v>
      </c>
      <c r="E403" s="63" t="str">
        <f t="shared" si="7"/>
        <v>0100400</v>
      </c>
      <c r="F403" s="118">
        <v>350000</v>
      </c>
    </row>
    <row r="404" spans="1:6" s="7" customFormat="1" ht="22.5" hidden="1" outlineLevel="4">
      <c r="A404" s="56" t="s">
        <v>95</v>
      </c>
      <c r="B404" s="61" t="s">
        <v>564</v>
      </c>
      <c r="C404" s="61" t="s">
        <v>83</v>
      </c>
      <c r="D404" s="102" t="s">
        <v>597</v>
      </c>
      <c r="E404" s="63" t="str">
        <f t="shared" si="7"/>
        <v>0100400</v>
      </c>
      <c r="F404" s="118">
        <v>350000</v>
      </c>
    </row>
    <row r="405" spans="1:6" s="7" customFormat="1" ht="33.75" hidden="1" outlineLevel="5">
      <c r="A405" s="56" t="s">
        <v>15</v>
      </c>
      <c r="B405" s="61" t="s">
        <v>564</v>
      </c>
      <c r="C405" s="61" t="s">
        <v>83</v>
      </c>
      <c r="D405" s="102" t="s">
        <v>597</v>
      </c>
      <c r="E405" s="63" t="str">
        <f t="shared" si="7"/>
        <v>0100400</v>
      </c>
      <c r="F405" s="118">
        <v>350000</v>
      </c>
    </row>
    <row r="406" spans="1:6" s="7" customFormat="1" ht="15.75" hidden="1" outlineLevel="6">
      <c r="A406" s="56" t="s">
        <v>17</v>
      </c>
      <c r="B406" s="61" t="s">
        <v>564</v>
      </c>
      <c r="C406" s="61" t="s">
        <v>83</v>
      </c>
      <c r="D406" s="102" t="s">
        <v>597</v>
      </c>
      <c r="E406" s="63" t="str">
        <f t="shared" si="7"/>
        <v>0100400</v>
      </c>
      <c r="F406" s="118">
        <v>350000</v>
      </c>
    </row>
    <row r="407" spans="1:6" s="7" customFormat="1" ht="15.75" hidden="1" outlineLevel="7">
      <c r="A407" s="30" t="s">
        <v>19</v>
      </c>
      <c r="B407" s="61" t="s">
        <v>564</v>
      </c>
      <c r="C407" s="61" t="s">
        <v>83</v>
      </c>
      <c r="D407" s="102" t="s">
        <v>597</v>
      </c>
      <c r="E407" s="63" t="str">
        <f t="shared" si="7"/>
        <v>0100400</v>
      </c>
      <c r="F407" s="118">
        <v>350000</v>
      </c>
    </row>
    <row r="408" spans="1:6" s="7" customFormat="1" ht="15.75" hidden="1" outlineLevel="7">
      <c r="A408" s="30" t="s">
        <v>24</v>
      </c>
      <c r="B408" s="61" t="s">
        <v>564</v>
      </c>
      <c r="C408" s="61" t="s">
        <v>83</v>
      </c>
      <c r="D408" s="102" t="s">
        <v>597</v>
      </c>
      <c r="E408" s="63" t="str">
        <f t="shared" si="7"/>
        <v>0100400</v>
      </c>
      <c r="F408" s="118">
        <v>350000</v>
      </c>
    </row>
    <row r="409" spans="1:6" s="7" customFormat="1" ht="15.75" hidden="1" outlineLevel="5">
      <c r="A409" s="56" t="s">
        <v>26</v>
      </c>
      <c r="B409" s="61" t="s">
        <v>564</v>
      </c>
      <c r="C409" s="61" t="s">
        <v>83</v>
      </c>
      <c r="D409" s="102" t="s">
        <v>597</v>
      </c>
      <c r="E409" s="63" t="str">
        <f t="shared" si="7"/>
        <v>0100400</v>
      </c>
      <c r="F409" s="118">
        <v>350000</v>
      </c>
    </row>
    <row r="410" spans="1:6" s="7" customFormat="1" ht="15.75" hidden="1" outlineLevel="6">
      <c r="A410" s="56" t="s">
        <v>28</v>
      </c>
      <c r="B410" s="61" t="s">
        <v>564</v>
      </c>
      <c r="C410" s="61" t="s">
        <v>83</v>
      </c>
      <c r="D410" s="102" t="s">
        <v>597</v>
      </c>
      <c r="E410" s="63" t="str">
        <f t="shared" ref="E410:E473" si="8">D410</f>
        <v>0100400</v>
      </c>
      <c r="F410" s="118">
        <v>350000</v>
      </c>
    </row>
    <row r="411" spans="1:6" s="7" customFormat="1" ht="15.75" hidden="1" outlineLevel="7">
      <c r="A411" s="30" t="s">
        <v>30</v>
      </c>
      <c r="B411" s="61" t="s">
        <v>564</v>
      </c>
      <c r="C411" s="61" t="s">
        <v>83</v>
      </c>
      <c r="D411" s="102" t="s">
        <v>597</v>
      </c>
      <c r="E411" s="63" t="str">
        <f t="shared" si="8"/>
        <v>0100400</v>
      </c>
      <c r="F411" s="118">
        <v>350000</v>
      </c>
    </row>
    <row r="412" spans="1:6" s="7" customFormat="1" ht="15.75" hidden="1" outlineLevel="7">
      <c r="A412" s="30" t="s">
        <v>32</v>
      </c>
      <c r="B412" s="61" t="s">
        <v>564</v>
      </c>
      <c r="C412" s="61" t="s">
        <v>83</v>
      </c>
      <c r="D412" s="102" t="s">
        <v>597</v>
      </c>
      <c r="E412" s="63" t="str">
        <f t="shared" si="8"/>
        <v>0100400</v>
      </c>
      <c r="F412" s="118">
        <v>350000</v>
      </c>
    </row>
    <row r="413" spans="1:6" s="7" customFormat="1" ht="15.75" hidden="1" outlineLevel="3">
      <c r="A413" s="56" t="s">
        <v>96</v>
      </c>
      <c r="B413" s="61" t="s">
        <v>564</v>
      </c>
      <c r="C413" s="61" t="s">
        <v>83</v>
      </c>
      <c r="D413" s="102" t="s">
        <v>597</v>
      </c>
      <c r="E413" s="63" t="str">
        <f t="shared" si="8"/>
        <v>0100400</v>
      </c>
      <c r="F413" s="118">
        <v>350000</v>
      </c>
    </row>
    <row r="414" spans="1:6" s="7" customFormat="1" ht="33.75" hidden="1" outlineLevel="5">
      <c r="A414" s="56" t="s">
        <v>15</v>
      </c>
      <c r="B414" s="61" t="s">
        <v>564</v>
      </c>
      <c r="C414" s="61" t="s">
        <v>83</v>
      </c>
      <c r="D414" s="102" t="s">
        <v>597</v>
      </c>
      <c r="E414" s="63" t="str">
        <f t="shared" si="8"/>
        <v>0100400</v>
      </c>
      <c r="F414" s="118">
        <v>350000</v>
      </c>
    </row>
    <row r="415" spans="1:6" s="7" customFormat="1" ht="15.75" hidden="1" outlineLevel="6">
      <c r="A415" s="56" t="s">
        <v>78</v>
      </c>
      <c r="B415" s="61" t="s">
        <v>564</v>
      </c>
      <c r="C415" s="61" t="s">
        <v>83</v>
      </c>
      <c r="D415" s="102" t="s">
        <v>597</v>
      </c>
      <c r="E415" s="63" t="str">
        <f t="shared" si="8"/>
        <v>0100400</v>
      </c>
      <c r="F415" s="118">
        <v>350000</v>
      </c>
    </row>
    <row r="416" spans="1:6" s="7" customFormat="1" ht="15.75" hidden="1" outlineLevel="7">
      <c r="A416" s="30" t="s">
        <v>19</v>
      </c>
      <c r="B416" s="61" t="s">
        <v>564</v>
      </c>
      <c r="C416" s="61" t="s">
        <v>83</v>
      </c>
      <c r="D416" s="102" t="s">
        <v>597</v>
      </c>
      <c r="E416" s="63" t="str">
        <f t="shared" si="8"/>
        <v>0100400</v>
      </c>
      <c r="F416" s="118">
        <v>350000</v>
      </c>
    </row>
    <row r="417" spans="1:6" s="7" customFormat="1" ht="15.75" hidden="1" outlineLevel="7">
      <c r="A417" s="30" t="s">
        <v>24</v>
      </c>
      <c r="B417" s="61" t="s">
        <v>564</v>
      </c>
      <c r="C417" s="61" t="s">
        <v>83</v>
      </c>
      <c r="D417" s="102" t="s">
        <v>597</v>
      </c>
      <c r="E417" s="63" t="str">
        <f t="shared" si="8"/>
        <v>0100400</v>
      </c>
      <c r="F417" s="118">
        <v>350000</v>
      </c>
    </row>
    <row r="418" spans="1:6" s="7" customFormat="1" ht="15.75" hidden="1" outlineLevel="5">
      <c r="A418" s="56" t="s">
        <v>26</v>
      </c>
      <c r="B418" s="61" t="s">
        <v>564</v>
      </c>
      <c r="C418" s="61" t="s">
        <v>83</v>
      </c>
      <c r="D418" s="102" t="s">
        <v>597</v>
      </c>
      <c r="E418" s="63" t="str">
        <f t="shared" si="8"/>
        <v>0100400</v>
      </c>
      <c r="F418" s="118">
        <v>350000</v>
      </c>
    </row>
    <row r="419" spans="1:6" s="7" customFormat="1" ht="15.75" hidden="1" outlineLevel="6">
      <c r="A419" s="56" t="s">
        <v>28</v>
      </c>
      <c r="B419" s="61" t="s">
        <v>564</v>
      </c>
      <c r="C419" s="61" t="s">
        <v>83</v>
      </c>
      <c r="D419" s="102" t="s">
        <v>597</v>
      </c>
      <c r="E419" s="63" t="str">
        <f t="shared" si="8"/>
        <v>0100400</v>
      </c>
      <c r="F419" s="118">
        <v>350000</v>
      </c>
    </row>
    <row r="420" spans="1:6" s="7" customFormat="1" ht="15.75" hidden="1" outlineLevel="7">
      <c r="A420" s="30" t="s">
        <v>30</v>
      </c>
      <c r="B420" s="61" t="s">
        <v>564</v>
      </c>
      <c r="C420" s="61" t="s">
        <v>83</v>
      </c>
      <c r="D420" s="102" t="s">
        <v>597</v>
      </c>
      <c r="E420" s="63" t="str">
        <f t="shared" si="8"/>
        <v>0100400</v>
      </c>
      <c r="F420" s="118">
        <v>350000</v>
      </c>
    </row>
    <row r="421" spans="1:6" s="7" customFormat="1" ht="15.75" hidden="1" outlineLevel="7">
      <c r="A421" s="30" t="s">
        <v>32</v>
      </c>
      <c r="B421" s="61" t="s">
        <v>564</v>
      </c>
      <c r="C421" s="61" t="s">
        <v>83</v>
      </c>
      <c r="D421" s="102" t="s">
        <v>597</v>
      </c>
      <c r="E421" s="63" t="str">
        <f t="shared" si="8"/>
        <v>0100400</v>
      </c>
      <c r="F421" s="118">
        <v>350000</v>
      </c>
    </row>
    <row r="422" spans="1:6" s="7" customFormat="1" ht="15.75" hidden="1" outlineLevel="5">
      <c r="A422" s="56" t="s">
        <v>45</v>
      </c>
      <c r="B422" s="61" t="s">
        <v>564</v>
      </c>
      <c r="C422" s="61" t="s">
        <v>83</v>
      </c>
      <c r="D422" s="102" t="s">
        <v>597</v>
      </c>
      <c r="E422" s="63" t="str">
        <f t="shared" si="8"/>
        <v>0100400</v>
      </c>
      <c r="F422" s="118">
        <v>350000</v>
      </c>
    </row>
    <row r="423" spans="1:6" s="7" customFormat="1" ht="15.75" hidden="1" outlineLevel="6">
      <c r="A423" s="56" t="s">
        <v>47</v>
      </c>
      <c r="B423" s="61" t="s">
        <v>564</v>
      </c>
      <c r="C423" s="61" t="s">
        <v>83</v>
      </c>
      <c r="D423" s="102" t="s">
        <v>597</v>
      </c>
      <c r="E423" s="63" t="str">
        <f t="shared" si="8"/>
        <v>0100400</v>
      </c>
      <c r="F423" s="118">
        <v>350000</v>
      </c>
    </row>
    <row r="424" spans="1:6" s="7" customFormat="1" ht="15.75" hidden="1" outlineLevel="7">
      <c r="A424" s="30" t="s">
        <v>49</v>
      </c>
      <c r="B424" s="61" t="s">
        <v>564</v>
      </c>
      <c r="C424" s="61" t="s">
        <v>83</v>
      </c>
      <c r="D424" s="102" t="s">
        <v>597</v>
      </c>
      <c r="E424" s="63" t="str">
        <f t="shared" si="8"/>
        <v>0100400</v>
      </c>
      <c r="F424" s="118">
        <v>350000</v>
      </c>
    </row>
    <row r="425" spans="1:6" s="7" customFormat="1" ht="33.75" hidden="1" outlineLevel="3">
      <c r="A425" s="56" t="s">
        <v>97</v>
      </c>
      <c r="B425" s="61" t="s">
        <v>564</v>
      </c>
      <c r="C425" s="61" t="s">
        <v>83</v>
      </c>
      <c r="D425" s="102" t="s">
        <v>597</v>
      </c>
      <c r="E425" s="63" t="str">
        <f t="shared" si="8"/>
        <v>0100400</v>
      </c>
      <c r="F425" s="118">
        <v>350000</v>
      </c>
    </row>
    <row r="426" spans="1:6" s="7" customFormat="1" ht="15.75" hidden="1" outlineLevel="5">
      <c r="A426" s="56" t="s">
        <v>98</v>
      </c>
      <c r="B426" s="61" t="s">
        <v>564</v>
      </c>
      <c r="C426" s="61" t="s">
        <v>83</v>
      </c>
      <c r="D426" s="102" t="s">
        <v>597</v>
      </c>
      <c r="E426" s="63" t="str">
        <f t="shared" si="8"/>
        <v>0100400</v>
      </c>
      <c r="F426" s="118">
        <v>350000</v>
      </c>
    </row>
    <row r="427" spans="1:6" s="7" customFormat="1" ht="15.75" hidden="1" outlineLevel="6">
      <c r="A427" s="56" t="s">
        <v>99</v>
      </c>
      <c r="B427" s="61" t="s">
        <v>564</v>
      </c>
      <c r="C427" s="61" t="s">
        <v>83</v>
      </c>
      <c r="D427" s="102" t="s">
        <v>597</v>
      </c>
      <c r="E427" s="63" t="str">
        <f t="shared" si="8"/>
        <v>0100400</v>
      </c>
      <c r="F427" s="118">
        <v>350000</v>
      </c>
    </row>
    <row r="428" spans="1:6" s="7" customFormat="1" ht="15.75" hidden="1" outlineLevel="7">
      <c r="A428" s="30" t="s">
        <v>99</v>
      </c>
      <c r="B428" s="61" t="s">
        <v>564</v>
      </c>
      <c r="C428" s="61" t="s">
        <v>83</v>
      </c>
      <c r="D428" s="102" t="s">
        <v>597</v>
      </c>
      <c r="E428" s="63" t="str">
        <f t="shared" si="8"/>
        <v>0100400</v>
      </c>
      <c r="F428" s="118">
        <v>350000</v>
      </c>
    </row>
    <row r="429" spans="1:6" s="7" customFormat="1" ht="22.5" hidden="1" outlineLevel="3">
      <c r="A429" s="56" t="s">
        <v>100</v>
      </c>
      <c r="B429" s="61" t="s">
        <v>564</v>
      </c>
      <c r="C429" s="61" t="s">
        <v>83</v>
      </c>
      <c r="D429" s="102" t="s">
        <v>597</v>
      </c>
      <c r="E429" s="63" t="str">
        <f t="shared" si="8"/>
        <v>0100400</v>
      </c>
      <c r="F429" s="118">
        <v>350000</v>
      </c>
    </row>
    <row r="430" spans="1:6" s="7" customFormat="1" ht="15.75" hidden="1" outlineLevel="5">
      <c r="A430" s="56" t="s">
        <v>98</v>
      </c>
      <c r="B430" s="61" t="s">
        <v>564</v>
      </c>
      <c r="C430" s="61" t="s">
        <v>83</v>
      </c>
      <c r="D430" s="102" t="s">
        <v>597</v>
      </c>
      <c r="E430" s="63" t="str">
        <f t="shared" si="8"/>
        <v>0100400</v>
      </c>
      <c r="F430" s="118">
        <v>350000</v>
      </c>
    </row>
    <row r="431" spans="1:6" s="7" customFormat="1" ht="15.75" hidden="1" outlineLevel="6">
      <c r="A431" s="56" t="s">
        <v>99</v>
      </c>
      <c r="B431" s="61" t="s">
        <v>564</v>
      </c>
      <c r="C431" s="61" t="s">
        <v>83</v>
      </c>
      <c r="D431" s="102" t="s">
        <v>597</v>
      </c>
      <c r="E431" s="63" t="str">
        <f t="shared" si="8"/>
        <v>0100400</v>
      </c>
      <c r="F431" s="118">
        <v>350000</v>
      </c>
    </row>
    <row r="432" spans="1:6" s="7" customFormat="1" ht="15.75" hidden="1" outlineLevel="7">
      <c r="A432" s="30" t="s">
        <v>99</v>
      </c>
      <c r="B432" s="61" t="s">
        <v>564</v>
      </c>
      <c r="C432" s="61" t="s">
        <v>83</v>
      </c>
      <c r="D432" s="102" t="s">
        <v>597</v>
      </c>
      <c r="E432" s="63" t="str">
        <f t="shared" si="8"/>
        <v>0100400</v>
      </c>
      <c r="F432" s="118">
        <v>350000</v>
      </c>
    </row>
    <row r="433" spans="1:6" s="7" customFormat="1" ht="22.5" hidden="1" outlineLevel="3">
      <c r="A433" s="56" t="s">
        <v>101</v>
      </c>
      <c r="B433" s="61" t="s">
        <v>564</v>
      </c>
      <c r="C433" s="61" t="s">
        <v>83</v>
      </c>
      <c r="D433" s="102" t="s">
        <v>597</v>
      </c>
      <c r="E433" s="63" t="str">
        <f t="shared" si="8"/>
        <v>0100400</v>
      </c>
      <c r="F433" s="118">
        <v>350000</v>
      </c>
    </row>
    <row r="434" spans="1:6" s="7" customFormat="1" ht="15.75" hidden="1" outlineLevel="5">
      <c r="A434" s="56" t="s">
        <v>98</v>
      </c>
      <c r="B434" s="61" t="s">
        <v>564</v>
      </c>
      <c r="C434" s="61" t="s">
        <v>83</v>
      </c>
      <c r="D434" s="102" t="s">
        <v>597</v>
      </c>
      <c r="E434" s="63" t="str">
        <f t="shared" si="8"/>
        <v>0100400</v>
      </c>
      <c r="F434" s="118">
        <v>350000</v>
      </c>
    </row>
    <row r="435" spans="1:6" s="7" customFormat="1" ht="15.75" hidden="1" outlineLevel="6">
      <c r="A435" s="56" t="s">
        <v>99</v>
      </c>
      <c r="B435" s="61" t="s">
        <v>564</v>
      </c>
      <c r="C435" s="61" t="s">
        <v>83</v>
      </c>
      <c r="D435" s="102" t="s">
        <v>597</v>
      </c>
      <c r="E435" s="63" t="str">
        <f t="shared" si="8"/>
        <v>0100400</v>
      </c>
      <c r="F435" s="118">
        <v>350000</v>
      </c>
    </row>
    <row r="436" spans="1:6" s="7" customFormat="1" ht="15.75" hidden="1" outlineLevel="7">
      <c r="A436" s="30" t="s">
        <v>99</v>
      </c>
      <c r="B436" s="61" t="s">
        <v>564</v>
      </c>
      <c r="C436" s="61" t="s">
        <v>83</v>
      </c>
      <c r="D436" s="102" t="s">
        <v>597</v>
      </c>
      <c r="E436" s="63" t="str">
        <f t="shared" si="8"/>
        <v>0100400</v>
      </c>
      <c r="F436" s="118">
        <v>350000</v>
      </c>
    </row>
    <row r="437" spans="1:6" s="7" customFormat="1" ht="22.5" hidden="1" outlineLevel="3">
      <c r="A437" s="56" t="s">
        <v>102</v>
      </c>
      <c r="B437" s="61" t="s">
        <v>564</v>
      </c>
      <c r="C437" s="61" t="s">
        <v>83</v>
      </c>
      <c r="D437" s="102" t="s">
        <v>597</v>
      </c>
      <c r="E437" s="63" t="str">
        <f t="shared" si="8"/>
        <v>0100400</v>
      </c>
      <c r="F437" s="118">
        <v>350000</v>
      </c>
    </row>
    <row r="438" spans="1:6" s="7" customFormat="1" ht="15.75" hidden="1" outlineLevel="5">
      <c r="A438" s="56" t="s">
        <v>98</v>
      </c>
      <c r="B438" s="61" t="s">
        <v>564</v>
      </c>
      <c r="C438" s="61" t="s">
        <v>83</v>
      </c>
      <c r="D438" s="102" t="s">
        <v>597</v>
      </c>
      <c r="E438" s="63" t="str">
        <f t="shared" si="8"/>
        <v>0100400</v>
      </c>
      <c r="F438" s="118">
        <v>350000</v>
      </c>
    </row>
    <row r="439" spans="1:6" s="7" customFormat="1" ht="15.75" hidden="1" outlineLevel="6">
      <c r="A439" s="56" t="s">
        <v>99</v>
      </c>
      <c r="B439" s="61" t="s">
        <v>564</v>
      </c>
      <c r="C439" s="61" t="s">
        <v>83</v>
      </c>
      <c r="D439" s="102" t="s">
        <v>597</v>
      </c>
      <c r="E439" s="63" t="str">
        <f t="shared" si="8"/>
        <v>0100400</v>
      </c>
      <c r="F439" s="118">
        <v>350000</v>
      </c>
    </row>
    <row r="440" spans="1:6" s="7" customFormat="1" ht="15.75" hidden="1" outlineLevel="7">
      <c r="A440" s="30" t="s">
        <v>99</v>
      </c>
      <c r="B440" s="61" t="s">
        <v>564</v>
      </c>
      <c r="C440" s="61" t="s">
        <v>83</v>
      </c>
      <c r="D440" s="102" t="s">
        <v>597</v>
      </c>
      <c r="E440" s="63" t="str">
        <f t="shared" si="8"/>
        <v>0100400</v>
      </c>
      <c r="F440" s="118">
        <v>350000</v>
      </c>
    </row>
    <row r="441" spans="1:6" s="7" customFormat="1" ht="15.75" hidden="1" outlineLevel="3">
      <c r="A441" s="56" t="s">
        <v>77</v>
      </c>
      <c r="B441" s="61" t="s">
        <v>564</v>
      </c>
      <c r="C441" s="61" t="s">
        <v>83</v>
      </c>
      <c r="D441" s="102" t="s">
        <v>597</v>
      </c>
      <c r="E441" s="63" t="str">
        <f t="shared" si="8"/>
        <v>0100400</v>
      </c>
      <c r="F441" s="118">
        <v>350000</v>
      </c>
    </row>
    <row r="442" spans="1:6" s="7" customFormat="1" ht="33.75" hidden="1" outlineLevel="5">
      <c r="A442" s="56" t="s">
        <v>15</v>
      </c>
      <c r="B442" s="61" t="s">
        <v>564</v>
      </c>
      <c r="C442" s="61" t="s">
        <v>83</v>
      </c>
      <c r="D442" s="102" t="s">
        <v>597</v>
      </c>
      <c r="E442" s="63" t="str">
        <f t="shared" si="8"/>
        <v>0100400</v>
      </c>
      <c r="F442" s="118">
        <v>350000</v>
      </c>
    </row>
    <row r="443" spans="1:6" s="7" customFormat="1" ht="15.75" hidden="1" outlineLevel="6">
      <c r="A443" s="56" t="s">
        <v>78</v>
      </c>
      <c r="B443" s="61" t="s">
        <v>564</v>
      </c>
      <c r="C443" s="61" t="s">
        <v>83</v>
      </c>
      <c r="D443" s="102" t="s">
        <v>597</v>
      </c>
      <c r="E443" s="63" t="str">
        <f t="shared" si="8"/>
        <v>0100400</v>
      </c>
      <c r="F443" s="118">
        <v>350000</v>
      </c>
    </row>
    <row r="444" spans="1:6" s="7" customFormat="1" ht="15.75" hidden="1" outlineLevel="7">
      <c r="A444" s="30" t="s">
        <v>19</v>
      </c>
      <c r="B444" s="61" t="s">
        <v>564</v>
      </c>
      <c r="C444" s="61" t="s">
        <v>83</v>
      </c>
      <c r="D444" s="102" t="s">
        <v>597</v>
      </c>
      <c r="E444" s="63" t="str">
        <f t="shared" si="8"/>
        <v>0100400</v>
      </c>
      <c r="F444" s="118">
        <v>350000</v>
      </c>
    </row>
    <row r="445" spans="1:6" s="7" customFormat="1" ht="15.75" hidden="1" outlineLevel="7">
      <c r="A445" s="30" t="s">
        <v>24</v>
      </c>
      <c r="B445" s="61" t="s">
        <v>564</v>
      </c>
      <c r="C445" s="61" t="s">
        <v>83</v>
      </c>
      <c r="D445" s="102" t="s">
        <v>597</v>
      </c>
      <c r="E445" s="63" t="str">
        <f t="shared" si="8"/>
        <v>0100400</v>
      </c>
      <c r="F445" s="118">
        <v>350000</v>
      </c>
    </row>
    <row r="446" spans="1:6" s="7" customFormat="1" ht="15.75" hidden="1" outlineLevel="5">
      <c r="A446" s="56" t="s">
        <v>26</v>
      </c>
      <c r="B446" s="61" t="s">
        <v>564</v>
      </c>
      <c r="C446" s="61" t="s">
        <v>83</v>
      </c>
      <c r="D446" s="102" t="s">
        <v>597</v>
      </c>
      <c r="E446" s="63" t="str">
        <f t="shared" si="8"/>
        <v>0100400</v>
      </c>
      <c r="F446" s="118">
        <v>350000</v>
      </c>
    </row>
    <row r="447" spans="1:6" s="7" customFormat="1" ht="15.75" hidden="1" outlineLevel="6">
      <c r="A447" s="56" t="s">
        <v>28</v>
      </c>
      <c r="B447" s="61" t="s">
        <v>564</v>
      </c>
      <c r="C447" s="61" t="s">
        <v>83</v>
      </c>
      <c r="D447" s="102" t="s">
        <v>597</v>
      </c>
      <c r="E447" s="63" t="str">
        <f t="shared" si="8"/>
        <v>0100400</v>
      </c>
      <c r="F447" s="118">
        <v>350000</v>
      </c>
    </row>
    <row r="448" spans="1:6" s="7" customFormat="1" ht="15.75" hidden="1" outlineLevel="7">
      <c r="A448" s="30" t="s">
        <v>30</v>
      </c>
      <c r="B448" s="61" t="s">
        <v>564</v>
      </c>
      <c r="C448" s="61" t="s">
        <v>83</v>
      </c>
      <c r="D448" s="102" t="s">
        <v>597</v>
      </c>
      <c r="E448" s="63" t="str">
        <f t="shared" si="8"/>
        <v>0100400</v>
      </c>
      <c r="F448" s="118">
        <v>350000</v>
      </c>
    </row>
    <row r="449" spans="1:6" s="7" customFormat="1" ht="15.75" hidden="1" outlineLevel="7">
      <c r="A449" s="30" t="s">
        <v>32</v>
      </c>
      <c r="B449" s="61" t="s">
        <v>564</v>
      </c>
      <c r="C449" s="61" t="s">
        <v>83</v>
      </c>
      <c r="D449" s="102" t="s">
        <v>597</v>
      </c>
      <c r="E449" s="63" t="str">
        <f t="shared" si="8"/>
        <v>0100400</v>
      </c>
      <c r="F449" s="118">
        <v>350000</v>
      </c>
    </row>
    <row r="450" spans="1:6" s="7" customFormat="1" ht="22.5" hidden="1" outlineLevel="5">
      <c r="A450" s="56" t="s">
        <v>103</v>
      </c>
      <c r="B450" s="61" t="s">
        <v>564</v>
      </c>
      <c r="C450" s="61" t="s">
        <v>83</v>
      </c>
      <c r="D450" s="102" t="s">
        <v>597</v>
      </c>
      <c r="E450" s="63" t="str">
        <f t="shared" si="8"/>
        <v>0100400</v>
      </c>
      <c r="F450" s="118">
        <v>350000</v>
      </c>
    </row>
    <row r="451" spans="1:6" s="7" customFormat="1" ht="15.75" hidden="1" outlineLevel="6">
      <c r="A451" s="56" t="s">
        <v>104</v>
      </c>
      <c r="B451" s="61" t="s">
        <v>564</v>
      </c>
      <c r="C451" s="61" t="s">
        <v>83</v>
      </c>
      <c r="D451" s="102" t="s">
        <v>597</v>
      </c>
      <c r="E451" s="63" t="str">
        <f t="shared" si="8"/>
        <v>0100400</v>
      </c>
      <c r="F451" s="118">
        <v>350000</v>
      </c>
    </row>
    <row r="452" spans="1:6" s="7" customFormat="1" ht="22.5" hidden="1" outlineLevel="7">
      <c r="A452" s="30" t="s">
        <v>105</v>
      </c>
      <c r="B452" s="61" t="s">
        <v>564</v>
      </c>
      <c r="C452" s="61" t="s">
        <v>83</v>
      </c>
      <c r="D452" s="102" t="s">
        <v>597</v>
      </c>
      <c r="E452" s="63" t="str">
        <f t="shared" si="8"/>
        <v>0100400</v>
      </c>
      <c r="F452" s="118">
        <v>350000</v>
      </c>
    </row>
    <row r="453" spans="1:6" s="7" customFormat="1" ht="15.75" hidden="1" outlineLevel="5">
      <c r="A453" s="56" t="s">
        <v>45</v>
      </c>
      <c r="B453" s="61" t="s">
        <v>564</v>
      </c>
      <c r="C453" s="61" t="s">
        <v>83</v>
      </c>
      <c r="D453" s="102" t="s">
        <v>597</v>
      </c>
      <c r="E453" s="63" t="str">
        <f t="shared" si="8"/>
        <v>0100400</v>
      </c>
      <c r="F453" s="118">
        <v>350000</v>
      </c>
    </row>
    <row r="454" spans="1:6" s="7" customFormat="1" ht="15.75" hidden="1" outlineLevel="6">
      <c r="A454" s="56" t="s">
        <v>47</v>
      </c>
      <c r="B454" s="61" t="s">
        <v>564</v>
      </c>
      <c r="C454" s="61" t="s">
        <v>83</v>
      </c>
      <c r="D454" s="102" t="s">
        <v>597</v>
      </c>
      <c r="E454" s="63" t="str">
        <f t="shared" si="8"/>
        <v>0100400</v>
      </c>
      <c r="F454" s="118">
        <v>350000</v>
      </c>
    </row>
    <row r="455" spans="1:6" s="7" customFormat="1" ht="15.75" hidden="1" outlineLevel="7">
      <c r="A455" s="30" t="s">
        <v>54</v>
      </c>
      <c r="B455" s="61" t="s">
        <v>564</v>
      </c>
      <c r="C455" s="61" t="s">
        <v>83</v>
      </c>
      <c r="D455" s="102" t="s">
        <v>597</v>
      </c>
      <c r="E455" s="63" t="str">
        <f t="shared" si="8"/>
        <v>0100400</v>
      </c>
      <c r="F455" s="118">
        <v>350000</v>
      </c>
    </row>
    <row r="456" spans="1:6" s="7" customFormat="1" ht="15.75" hidden="1" outlineLevel="7">
      <c r="A456" s="30" t="s">
        <v>49</v>
      </c>
      <c r="B456" s="61" t="s">
        <v>564</v>
      </c>
      <c r="C456" s="61" t="s">
        <v>83</v>
      </c>
      <c r="D456" s="102" t="s">
        <v>597</v>
      </c>
      <c r="E456" s="63" t="str">
        <f t="shared" si="8"/>
        <v>0100400</v>
      </c>
      <c r="F456" s="118">
        <v>350000</v>
      </c>
    </row>
    <row r="457" spans="1:6" s="7" customFormat="1" ht="22.5" hidden="1" outlineLevel="2" collapsed="1">
      <c r="A457" s="56" t="s">
        <v>106</v>
      </c>
      <c r="B457" s="61" t="s">
        <v>564</v>
      </c>
      <c r="C457" s="61" t="s">
        <v>83</v>
      </c>
      <c r="D457" s="102" t="s">
        <v>597</v>
      </c>
      <c r="E457" s="63" t="str">
        <f t="shared" si="8"/>
        <v>0100400</v>
      </c>
      <c r="F457" s="118">
        <v>350000</v>
      </c>
    </row>
    <row r="458" spans="1:6" s="7" customFormat="1" ht="22.5" hidden="1" outlineLevel="3">
      <c r="A458" s="56" t="s">
        <v>107</v>
      </c>
      <c r="B458" s="61" t="s">
        <v>564</v>
      </c>
      <c r="C458" s="61" t="s">
        <v>83</v>
      </c>
      <c r="D458" s="102" t="s">
        <v>597</v>
      </c>
      <c r="E458" s="63" t="str">
        <f t="shared" si="8"/>
        <v>0100400</v>
      </c>
      <c r="F458" s="118">
        <v>350000</v>
      </c>
    </row>
    <row r="459" spans="1:6" s="7" customFormat="1" ht="15.75" hidden="1" outlineLevel="5">
      <c r="A459" s="56" t="s">
        <v>26</v>
      </c>
      <c r="B459" s="61" t="s">
        <v>564</v>
      </c>
      <c r="C459" s="61" t="s">
        <v>83</v>
      </c>
      <c r="D459" s="102" t="s">
        <v>597</v>
      </c>
      <c r="E459" s="63" t="str">
        <f t="shared" si="8"/>
        <v>0100400</v>
      </c>
      <c r="F459" s="118">
        <v>350000</v>
      </c>
    </row>
    <row r="460" spans="1:6" s="7" customFormat="1" ht="15.75" hidden="1" outlineLevel="6">
      <c r="A460" s="56" t="s">
        <v>28</v>
      </c>
      <c r="B460" s="61" t="s">
        <v>564</v>
      </c>
      <c r="C460" s="61" t="s">
        <v>83</v>
      </c>
      <c r="D460" s="102" t="s">
        <v>597</v>
      </c>
      <c r="E460" s="63" t="str">
        <f t="shared" si="8"/>
        <v>0100400</v>
      </c>
      <c r="F460" s="118">
        <v>350000</v>
      </c>
    </row>
    <row r="461" spans="1:6" s="7" customFormat="1" ht="15.75" hidden="1" outlineLevel="7">
      <c r="A461" s="30" t="s">
        <v>32</v>
      </c>
      <c r="B461" s="61" t="s">
        <v>564</v>
      </c>
      <c r="C461" s="61" t="s">
        <v>83</v>
      </c>
      <c r="D461" s="102" t="s">
        <v>597</v>
      </c>
      <c r="E461" s="63" t="str">
        <f t="shared" si="8"/>
        <v>0100400</v>
      </c>
      <c r="F461" s="118">
        <v>350000</v>
      </c>
    </row>
    <row r="462" spans="1:6" s="7" customFormat="1" ht="22.5" hidden="1" outlineLevel="3">
      <c r="A462" s="56" t="s">
        <v>108</v>
      </c>
      <c r="B462" s="61" t="s">
        <v>564</v>
      </c>
      <c r="C462" s="61" t="s">
        <v>83</v>
      </c>
      <c r="D462" s="102" t="s">
        <v>597</v>
      </c>
      <c r="E462" s="63" t="str">
        <f t="shared" si="8"/>
        <v>0100400</v>
      </c>
      <c r="F462" s="118">
        <v>350000</v>
      </c>
    </row>
    <row r="463" spans="1:6" s="7" customFormat="1" ht="15.75" hidden="1" outlineLevel="5">
      <c r="A463" s="56" t="s">
        <v>26</v>
      </c>
      <c r="B463" s="61" t="s">
        <v>564</v>
      </c>
      <c r="C463" s="61" t="s">
        <v>83</v>
      </c>
      <c r="D463" s="102" t="s">
        <v>597</v>
      </c>
      <c r="E463" s="63" t="str">
        <f t="shared" si="8"/>
        <v>0100400</v>
      </c>
      <c r="F463" s="118">
        <v>350000</v>
      </c>
    </row>
    <row r="464" spans="1:6" s="7" customFormat="1" ht="15.75" hidden="1" outlineLevel="6">
      <c r="A464" s="56" t="s">
        <v>28</v>
      </c>
      <c r="B464" s="61" t="s">
        <v>564</v>
      </c>
      <c r="C464" s="61" t="s">
        <v>83</v>
      </c>
      <c r="D464" s="102" t="s">
        <v>597</v>
      </c>
      <c r="E464" s="63" t="str">
        <f t="shared" si="8"/>
        <v>0100400</v>
      </c>
      <c r="F464" s="118">
        <v>350000</v>
      </c>
    </row>
    <row r="465" spans="1:6" s="7" customFormat="1" ht="15.75" hidden="1" outlineLevel="7">
      <c r="A465" s="30" t="s">
        <v>32</v>
      </c>
      <c r="B465" s="61" t="s">
        <v>564</v>
      </c>
      <c r="C465" s="61" t="s">
        <v>83</v>
      </c>
      <c r="D465" s="102" t="s">
        <v>597</v>
      </c>
      <c r="E465" s="63" t="str">
        <f t="shared" si="8"/>
        <v>0100400</v>
      </c>
      <c r="F465" s="118">
        <v>350000</v>
      </c>
    </row>
    <row r="466" spans="1:6" s="7" customFormat="1" ht="15.75" hidden="1" outlineLevel="2">
      <c r="A466" s="56" t="s">
        <v>109</v>
      </c>
      <c r="B466" s="61" t="s">
        <v>564</v>
      </c>
      <c r="C466" s="61" t="s">
        <v>83</v>
      </c>
      <c r="D466" s="102" t="s">
        <v>597</v>
      </c>
      <c r="E466" s="63" t="str">
        <f t="shared" si="8"/>
        <v>0100400</v>
      </c>
      <c r="F466" s="118">
        <v>350000</v>
      </c>
    </row>
    <row r="467" spans="1:6" s="7" customFormat="1" ht="15.75" hidden="1" outlineLevel="3">
      <c r="A467" s="56" t="s">
        <v>110</v>
      </c>
      <c r="B467" s="61" t="s">
        <v>564</v>
      </c>
      <c r="C467" s="61" t="s">
        <v>83</v>
      </c>
      <c r="D467" s="102" t="s">
        <v>597</v>
      </c>
      <c r="E467" s="63" t="str">
        <f t="shared" si="8"/>
        <v>0100400</v>
      </c>
      <c r="F467" s="118">
        <v>350000</v>
      </c>
    </row>
    <row r="468" spans="1:6" s="7" customFormat="1" ht="33.75" hidden="1" outlineLevel="5">
      <c r="A468" s="56" t="s">
        <v>15</v>
      </c>
      <c r="B468" s="61" t="s">
        <v>564</v>
      </c>
      <c r="C468" s="61" t="s">
        <v>83</v>
      </c>
      <c r="D468" s="102" t="s">
        <v>597</v>
      </c>
      <c r="E468" s="63" t="str">
        <f t="shared" si="8"/>
        <v>0100400</v>
      </c>
      <c r="F468" s="118">
        <v>350000</v>
      </c>
    </row>
    <row r="469" spans="1:6" s="7" customFormat="1" ht="15.75" hidden="1" outlineLevel="6">
      <c r="A469" s="56" t="s">
        <v>17</v>
      </c>
      <c r="B469" s="61" t="s">
        <v>564</v>
      </c>
      <c r="C469" s="61" t="s">
        <v>83</v>
      </c>
      <c r="D469" s="102" t="s">
        <v>597</v>
      </c>
      <c r="E469" s="63" t="str">
        <f t="shared" si="8"/>
        <v>0100400</v>
      </c>
      <c r="F469" s="118">
        <v>350000</v>
      </c>
    </row>
    <row r="470" spans="1:6" s="7" customFormat="1" ht="15.75" hidden="1" outlineLevel="7">
      <c r="A470" s="30" t="s">
        <v>24</v>
      </c>
      <c r="B470" s="61" t="s">
        <v>564</v>
      </c>
      <c r="C470" s="61" t="s">
        <v>83</v>
      </c>
      <c r="D470" s="102" t="s">
        <v>597</v>
      </c>
      <c r="E470" s="63" t="str">
        <f t="shared" si="8"/>
        <v>0100400</v>
      </c>
      <c r="F470" s="118">
        <v>350000</v>
      </c>
    </row>
    <row r="471" spans="1:6" s="7" customFormat="1" ht="15.75" hidden="1" outlineLevel="5">
      <c r="A471" s="56" t="s">
        <v>26</v>
      </c>
      <c r="B471" s="61" t="s">
        <v>564</v>
      </c>
      <c r="C471" s="61" t="s">
        <v>83</v>
      </c>
      <c r="D471" s="102" t="s">
        <v>597</v>
      </c>
      <c r="E471" s="63" t="str">
        <f t="shared" si="8"/>
        <v>0100400</v>
      </c>
      <c r="F471" s="118">
        <v>350000</v>
      </c>
    </row>
    <row r="472" spans="1:6" s="7" customFormat="1" ht="15.75" hidden="1" outlineLevel="6">
      <c r="A472" s="56" t="s">
        <v>28</v>
      </c>
      <c r="B472" s="61" t="s">
        <v>564</v>
      </c>
      <c r="C472" s="61" t="s">
        <v>83</v>
      </c>
      <c r="D472" s="102" t="s">
        <v>597</v>
      </c>
      <c r="E472" s="63" t="str">
        <f t="shared" si="8"/>
        <v>0100400</v>
      </c>
      <c r="F472" s="118">
        <v>350000</v>
      </c>
    </row>
    <row r="473" spans="1:6" s="7" customFormat="1" ht="15.75" hidden="1" outlineLevel="7">
      <c r="A473" s="30" t="s">
        <v>30</v>
      </c>
      <c r="B473" s="61" t="s">
        <v>564</v>
      </c>
      <c r="C473" s="61" t="s">
        <v>83</v>
      </c>
      <c r="D473" s="102" t="s">
        <v>597</v>
      </c>
      <c r="E473" s="63" t="str">
        <f t="shared" si="8"/>
        <v>0100400</v>
      </c>
      <c r="F473" s="118">
        <v>350000</v>
      </c>
    </row>
    <row r="474" spans="1:6" s="7" customFormat="1" ht="15.75" hidden="1" outlineLevel="7">
      <c r="A474" s="30" t="s">
        <v>32</v>
      </c>
      <c r="B474" s="61" t="s">
        <v>564</v>
      </c>
      <c r="C474" s="61" t="s">
        <v>83</v>
      </c>
      <c r="D474" s="102" t="s">
        <v>597</v>
      </c>
      <c r="E474" s="63" t="str">
        <f t="shared" ref="E474:E529" si="9">D474</f>
        <v>0100400</v>
      </c>
      <c r="F474" s="118">
        <v>350000</v>
      </c>
    </row>
    <row r="475" spans="1:6" s="7" customFormat="1" ht="15.75" hidden="1" outlineLevel="5">
      <c r="A475" s="56" t="s">
        <v>34</v>
      </c>
      <c r="B475" s="61" t="s">
        <v>564</v>
      </c>
      <c r="C475" s="61" t="s">
        <v>83</v>
      </c>
      <c r="D475" s="102" t="s">
        <v>597</v>
      </c>
      <c r="E475" s="63" t="str">
        <f t="shared" si="9"/>
        <v>0100400</v>
      </c>
      <c r="F475" s="118">
        <v>350000</v>
      </c>
    </row>
    <row r="476" spans="1:6" s="7" customFormat="1" ht="15.75" hidden="1" outlineLevel="6">
      <c r="A476" s="56" t="s">
        <v>35</v>
      </c>
      <c r="B476" s="61" t="s">
        <v>564</v>
      </c>
      <c r="C476" s="61" t="s">
        <v>83</v>
      </c>
      <c r="D476" s="102" t="s">
        <v>597</v>
      </c>
      <c r="E476" s="63" t="str">
        <f t="shared" si="9"/>
        <v>0100400</v>
      </c>
      <c r="F476" s="118">
        <v>350000</v>
      </c>
    </row>
    <row r="477" spans="1:6" s="7" customFormat="1" ht="15.75" hidden="1" outlineLevel="7">
      <c r="A477" s="30" t="s">
        <v>35</v>
      </c>
      <c r="B477" s="61" t="s">
        <v>564</v>
      </c>
      <c r="C477" s="61" t="s">
        <v>83</v>
      </c>
      <c r="D477" s="102" t="s">
        <v>597</v>
      </c>
      <c r="E477" s="63" t="str">
        <f t="shared" si="9"/>
        <v>0100400</v>
      </c>
      <c r="F477" s="118">
        <v>350000</v>
      </c>
    </row>
    <row r="478" spans="1:6" s="7" customFormat="1" ht="22.5" hidden="1" outlineLevel="5">
      <c r="A478" s="56" t="s">
        <v>103</v>
      </c>
      <c r="B478" s="61" t="s">
        <v>564</v>
      </c>
      <c r="C478" s="61" t="s">
        <v>83</v>
      </c>
      <c r="D478" s="102" t="s">
        <v>597</v>
      </c>
      <c r="E478" s="63" t="str">
        <f t="shared" si="9"/>
        <v>0100400</v>
      </c>
      <c r="F478" s="118">
        <v>350000</v>
      </c>
    </row>
    <row r="479" spans="1:6" s="7" customFormat="1" ht="22.5" hidden="1" outlineLevel="6">
      <c r="A479" s="56" t="s">
        <v>111</v>
      </c>
      <c r="B479" s="61" t="s">
        <v>564</v>
      </c>
      <c r="C479" s="61" t="s">
        <v>83</v>
      </c>
      <c r="D479" s="102" t="s">
        <v>597</v>
      </c>
      <c r="E479" s="63" t="str">
        <f t="shared" si="9"/>
        <v>0100400</v>
      </c>
      <c r="F479" s="118">
        <v>350000</v>
      </c>
    </row>
    <row r="480" spans="1:6" s="7" customFormat="1" ht="15.75" hidden="1" outlineLevel="7">
      <c r="A480" s="30" t="s">
        <v>111</v>
      </c>
      <c r="B480" s="61" t="s">
        <v>564</v>
      </c>
      <c r="C480" s="61" t="s">
        <v>83</v>
      </c>
      <c r="D480" s="102" t="s">
        <v>597</v>
      </c>
      <c r="E480" s="63" t="str">
        <f t="shared" si="9"/>
        <v>0100400</v>
      </c>
      <c r="F480" s="118">
        <v>350000</v>
      </c>
    </row>
    <row r="481" spans="1:6" s="7" customFormat="1" ht="15.75" hidden="1" outlineLevel="5">
      <c r="A481" s="56" t="s">
        <v>45</v>
      </c>
      <c r="B481" s="61" t="s">
        <v>564</v>
      </c>
      <c r="C481" s="61" t="s">
        <v>83</v>
      </c>
      <c r="D481" s="102" t="s">
        <v>597</v>
      </c>
      <c r="E481" s="63" t="str">
        <f t="shared" si="9"/>
        <v>0100400</v>
      </c>
      <c r="F481" s="118">
        <v>350000</v>
      </c>
    </row>
    <row r="482" spans="1:6" s="7" customFormat="1" ht="15.75" hidden="1" outlineLevel="6">
      <c r="A482" s="56" t="s">
        <v>112</v>
      </c>
      <c r="B482" s="61" t="s">
        <v>564</v>
      </c>
      <c r="C482" s="61" t="s">
        <v>83</v>
      </c>
      <c r="D482" s="102" t="s">
        <v>597</v>
      </c>
      <c r="E482" s="63" t="str">
        <f t="shared" si="9"/>
        <v>0100400</v>
      </c>
      <c r="F482" s="118">
        <v>350000</v>
      </c>
    </row>
    <row r="483" spans="1:6" s="7" customFormat="1" ht="45" hidden="1" outlineLevel="7">
      <c r="A483" s="79" t="s">
        <v>113</v>
      </c>
      <c r="B483" s="61" t="s">
        <v>564</v>
      </c>
      <c r="C483" s="61" t="s">
        <v>83</v>
      </c>
      <c r="D483" s="102" t="s">
        <v>597</v>
      </c>
      <c r="E483" s="63" t="str">
        <f t="shared" si="9"/>
        <v>0100400</v>
      </c>
      <c r="F483" s="118">
        <v>350000</v>
      </c>
    </row>
    <row r="484" spans="1:6" s="7" customFormat="1" ht="15.75" hidden="1" outlineLevel="6" collapsed="1">
      <c r="A484" s="56" t="s">
        <v>47</v>
      </c>
      <c r="B484" s="61" t="s">
        <v>564</v>
      </c>
      <c r="C484" s="61" t="s">
        <v>83</v>
      </c>
      <c r="D484" s="102" t="s">
        <v>597</v>
      </c>
      <c r="E484" s="63" t="str">
        <f t="shared" si="9"/>
        <v>0100400</v>
      </c>
      <c r="F484" s="118">
        <v>350000</v>
      </c>
    </row>
    <row r="485" spans="1:6" s="7" customFormat="1" ht="15.75" hidden="1" outlineLevel="7">
      <c r="A485" s="30" t="s">
        <v>49</v>
      </c>
      <c r="B485" s="61" t="s">
        <v>564</v>
      </c>
      <c r="C485" s="61" t="s">
        <v>83</v>
      </c>
      <c r="D485" s="102" t="s">
        <v>597</v>
      </c>
      <c r="E485" s="63" t="str">
        <f t="shared" si="9"/>
        <v>0100400</v>
      </c>
      <c r="F485" s="118">
        <v>350000</v>
      </c>
    </row>
    <row r="486" spans="1:6" s="7" customFormat="1" ht="22.5" hidden="1" outlineLevel="3">
      <c r="A486" s="56" t="s">
        <v>114</v>
      </c>
      <c r="B486" s="61" t="s">
        <v>564</v>
      </c>
      <c r="C486" s="61" t="s">
        <v>83</v>
      </c>
      <c r="D486" s="102" t="s">
        <v>597</v>
      </c>
      <c r="E486" s="63" t="str">
        <f t="shared" si="9"/>
        <v>0100400</v>
      </c>
      <c r="F486" s="118">
        <v>350000</v>
      </c>
    </row>
    <row r="487" spans="1:6" s="7" customFormat="1" ht="15.75" hidden="1" outlineLevel="5">
      <c r="A487" s="56" t="s">
        <v>26</v>
      </c>
      <c r="B487" s="61" t="s">
        <v>564</v>
      </c>
      <c r="C487" s="61" t="s">
        <v>83</v>
      </c>
      <c r="D487" s="102" t="s">
        <v>597</v>
      </c>
      <c r="E487" s="63" t="str">
        <f t="shared" si="9"/>
        <v>0100400</v>
      </c>
      <c r="F487" s="118">
        <v>350000</v>
      </c>
    </row>
    <row r="488" spans="1:6" s="7" customFormat="1" ht="15.75" hidden="1" outlineLevel="6">
      <c r="A488" s="56" t="s">
        <v>28</v>
      </c>
      <c r="B488" s="61" t="s">
        <v>564</v>
      </c>
      <c r="C488" s="61" t="s">
        <v>83</v>
      </c>
      <c r="D488" s="102" t="s">
        <v>597</v>
      </c>
      <c r="E488" s="63" t="str">
        <f t="shared" si="9"/>
        <v>0100400</v>
      </c>
      <c r="F488" s="118">
        <v>350000</v>
      </c>
    </row>
    <row r="489" spans="1:6" s="7" customFormat="1" ht="15.75" hidden="1" outlineLevel="7">
      <c r="A489" s="30" t="s">
        <v>32</v>
      </c>
      <c r="B489" s="61" t="s">
        <v>564</v>
      </c>
      <c r="C489" s="61" t="s">
        <v>83</v>
      </c>
      <c r="D489" s="102" t="s">
        <v>597</v>
      </c>
      <c r="E489" s="63" t="str">
        <f t="shared" si="9"/>
        <v>0100400</v>
      </c>
      <c r="F489" s="118">
        <v>350000</v>
      </c>
    </row>
    <row r="490" spans="1:6" s="7" customFormat="1" ht="15.75" hidden="1" outlineLevel="5">
      <c r="A490" s="56" t="s">
        <v>34</v>
      </c>
      <c r="B490" s="61" t="s">
        <v>564</v>
      </c>
      <c r="C490" s="61" t="s">
        <v>83</v>
      </c>
      <c r="D490" s="102" t="s">
        <v>597</v>
      </c>
      <c r="E490" s="63" t="str">
        <f t="shared" si="9"/>
        <v>0100400</v>
      </c>
      <c r="F490" s="118">
        <v>350000</v>
      </c>
    </row>
    <row r="491" spans="1:6" s="7" customFormat="1" ht="15.75" hidden="1" outlineLevel="6">
      <c r="A491" s="56" t="s">
        <v>35</v>
      </c>
      <c r="B491" s="61" t="s">
        <v>564</v>
      </c>
      <c r="C491" s="61" t="s">
        <v>83</v>
      </c>
      <c r="D491" s="102" t="s">
        <v>597</v>
      </c>
      <c r="E491" s="63" t="str">
        <f t="shared" si="9"/>
        <v>0100400</v>
      </c>
      <c r="F491" s="118">
        <v>350000</v>
      </c>
    </row>
    <row r="492" spans="1:6" s="7" customFormat="1" ht="15.75" hidden="1" outlineLevel="7">
      <c r="A492" s="30" t="s">
        <v>35</v>
      </c>
      <c r="B492" s="61" t="s">
        <v>564</v>
      </c>
      <c r="C492" s="61" t="s">
        <v>83</v>
      </c>
      <c r="D492" s="102" t="s">
        <v>597</v>
      </c>
      <c r="E492" s="63" t="str">
        <f t="shared" si="9"/>
        <v>0100400</v>
      </c>
      <c r="F492" s="118">
        <v>350000</v>
      </c>
    </row>
    <row r="493" spans="1:6" s="7" customFormat="1" ht="15.75" hidden="1" outlineLevel="2">
      <c r="A493" s="56" t="s">
        <v>115</v>
      </c>
      <c r="B493" s="61" t="s">
        <v>564</v>
      </c>
      <c r="C493" s="61" t="s">
        <v>83</v>
      </c>
      <c r="D493" s="102" t="s">
        <v>597</v>
      </c>
      <c r="E493" s="63" t="str">
        <f t="shared" si="9"/>
        <v>0100400</v>
      </c>
      <c r="F493" s="118">
        <v>350000</v>
      </c>
    </row>
    <row r="494" spans="1:6" s="7" customFormat="1" ht="15.75" hidden="1" outlineLevel="3">
      <c r="A494" s="56" t="s">
        <v>77</v>
      </c>
      <c r="B494" s="61" t="s">
        <v>564</v>
      </c>
      <c r="C494" s="61" t="s">
        <v>83</v>
      </c>
      <c r="D494" s="102" t="s">
        <v>597</v>
      </c>
      <c r="E494" s="63" t="str">
        <f t="shared" si="9"/>
        <v>0100400</v>
      </c>
      <c r="F494" s="118">
        <v>350000</v>
      </c>
    </row>
    <row r="495" spans="1:6" s="7" customFormat="1" ht="33.75" hidden="1" outlineLevel="5">
      <c r="A495" s="56" t="s">
        <v>15</v>
      </c>
      <c r="B495" s="61" t="s">
        <v>564</v>
      </c>
      <c r="C495" s="61" t="s">
        <v>83</v>
      </c>
      <c r="D495" s="102" t="s">
        <v>597</v>
      </c>
      <c r="E495" s="63" t="str">
        <f t="shared" si="9"/>
        <v>0100400</v>
      </c>
      <c r="F495" s="118">
        <v>350000</v>
      </c>
    </row>
    <row r="496" spans="1:6" s="7" customFormat="1" ht="15.75" hidden="1" outlineLevel="6">
      <c r="A496" s="56" t="s">
        <v>78</v>
      </c>
      <c r="B496" s="61" t="s">
        <v>564</v>
      </c>
      <c r="C496" s="61" t="s">
        <v>83</v>
      </c>
      <c r="D496" s="102" t="s">
        <v>597</v>
      </c>
      <c r="E496" s="63" t="str">
        <f t="shared" si="9"/>
        <v>0100400</v>
      </c>
      <c r="F496" s="118">
        <v>350000</v>
      </c>
    </row>
    <row r="497" spans="1:6" s="7" customFormat="1" ht="15.75" hidden="1" outlineLevel="7">
      <c r="A497" s="30" t="s">
        <v>19</v>
      </c>
      <c r="B497" s="61" t="s">
        <v>564</v>
      </c>
      <c r="C497" s="61" t="s">
        <v>83</v>
      </c>
      <c r="D497" s="102" t="s">
        <v>597</v>
      </c>
      <c r="E497" s="63" t="str">
        <f t="shared" si="9"/>
        <v>0100400</v>
      </c>
      <c r="F497" s="118">
        <v>350000</v>
      </c>
    </row>
    <row r="498" spans="1:6" s="7" customFormat="1" ht="15.75" hidden="1" outlineLevel="7">
      <c r="A498" s="30" t="s">
        <v>24</v>
      </c>
      <c r="B498" s="61" t="s">
        <v>564</v>
      </c>
      <c r="C498" s="61" t="s">
        <v>83</v>
      </c>
      <c r="D498" s="102" t="s">
        <v>597</v>
      </c>
      <c r="E498" s="63" t="str">
        <f t="shared" si="9"/>
        <v>0100400</v>
      </c>
      <c r="F498" s="118">
        <v>350000</v>
      </c>
    </row>
    <row r="499" spans="1:6" s="7" customFormat="1" ht="15.75" hidden="1" outlineLevel="6">
      <c r="A499" s="56" t="s">
        <v>17</v>
      </c>
      <c r="B499" s="61" t="s">
        <v>564</v>
      </c>
      <c r="C499" s="61" t="s">
        <v>83</v>
      </c>
      <c r="D499" s="102" t="s">
        <v>597</v>
      </c>
      <c r="E499" s="63" t="str">
        <f t="shared" si="9"/>
        <v>0100400</v>
      </c>
      <c r="F499" s="118">
        <v>350000</v>
      </c>
    </row>
    <row r="500" spans="1:6" s="7" customFormat="1" ht="15.75" hidden="1" outlineLevel="7">
      <c r="A500" s="30" t="s">
        <v>19</v>
      </c>
      <c r="B500" s="61" t="s">
        <v>564</v>
      </c>
      <c r="C500" s="61" t="s">
        <v>83</v>
      </c>
      <c r="D500" s="102" t="s">
        <v>597</v>
      </c>
      <c r="E500" s="63" t="str">
        <f t="shared" si="9"/>
        <v>0100400</v>
      </c>
      <c r="F500" s="118">
        <v>350000</v>
      </c>
    </row>
    <row r="501" spans="1:6" s="7" customFormat="1" ht="15.75" hidden="1" outlineLevel="5">
      <c r="A501" s="56" t="s">
        <v>26</v>
      </c>
      <c r="B501" s="61" t="s">
        <v>564</v>
      </c>
      <c r="C501" s="61" t="s">
        <v>83</v>
      </c>
      <c r="D501" s="102" t="s">
        <v>597</v>
      </c>
      <c r="E501" s="63" t="str">
        <f t="shared" si="9"/>
        <v>0100400</v>
      </c>
      <c r="F501" s="118">
        <v>350000</v>
      </c>
    </row>
    <row r="502" spans="1:6" s="7" customFormat="1" ht="15.75" hidden="1" outlineLevel="6">
      <c r="A502" s="56" t="s">
        <v>28</v>
      </c>
      <c r="B502" s="61" t="s">
        <v>564</v>
      </c>
      <c r="C502" s="61" t="s">
        <v>83</v>
      </c>
      <c r="D502" s="102" t="s">
        <v>597</v>
      </c>
      <c r="E502" s="63" t="str">
        <f t="shared" si="9"/>
        <v>0100400</v>
      </c>
      <c r="F502" s="118">
        <v>350000</v>
      </c>
    </row>
    <row r="503" spans="1:6" s="7" customFormat="1" ht="15.75" hidden="1" outlineLevel="7">
      <c r="A503" s="30" t="s">
        <v>30</v>
      </c>
      <c r="B503" s="61" t="s">
        <v>564</v>
      </c>
      <c r="C503" s="61" t="s">
        <v>83</v>
      </c>
      <c r="D503" s="102" t="s">
        <v>597</v>
      </c>
      <c r="E503" s="63" t="str">
        <f t="shared" si="9"/>
        <v>0100400</v>
      </c>
      <c r="F503" s="118">
        <v>350000</v>
      </c>
    </row>
    <row r="504" spans="1:6" s="7" customFormat="1" ht="15.75" hidden="1" outlineLevel="7">
      <c r="A504" s="30" t="s">
        <v>87</v>
      </c>
      <c r="B504" s="61" t="s">
        <v>564</v>
      </c>
      <c r="C504" s="61" t="s">
        <v>83</v>
      </c>
      <c r="D504" s="102" t="s">
        <v>597</v>
      </c>
      <c r="E504" s="63" t="str">
        <f t="shared" si="9"/>
        <v>0100400</v>
      </c>
      <c r="F504" s="118">
        <v>350000</v>
      </c>
    </row>
    <row r="505" spans="1:6" s="7" customFormat="1" ht="15.75" hidden="1" outlineLevel="7">
      <c r="A505" s="30" t="s">
        <v>32</v>
      </c>
      <c r="B505" s="61" t="s">
        <v>564</v>
      </c>
      <c r="C505" s="61" t="s">
        <v>83</v>
      </c>
      <c r="D505" s="102" t="s">
        <v>597</v>
      </c>
      <c r="E505" s="63" t="str">
        <f t="shared" si="9"/>
        <v>0100400</v>
      </c>
      <c r="F505" s="118">
        <v>350000</v>
      </c>
    </row>
    <row r="506" spans="1:6" s="7" customFormat="1" ht="15.75" hidden="1" outlineLevel="5">
      <c r="A506" s="56" t="s">
        <v>45</v>
      </c>
      <c r="B506" s="61" t="s">
        <v>564</v>
      </c>
      <c r="C506" s="61" t="s">
        <v>83</v>
      </c>
      <c r="D506" s="102" t="s">
        <v>597</v>
      </c>
      <c r="E506" s="63" t="str">
        <f t="shared" si="9"/>
        <v>0100400</v>
      </c>
      <c r="F506" s="118">
        <v>350000</v>
      </c>
    </row>
    <row r="507" spans="1:6" s="7" customFormat="1" ht="15.75" hidden="1" outlineLevel="6">
      <c r="A507" s="56" t="s">
        <v>47</v>
      </c>
      <c r="B507" s="61" t="s">
        <v>564</v>
      </c>
      <c r="C507" s="61" t="s">
        <v>83</v>
      </c>
      <c r="D507" s="102" t="s">
        <v>597</v>
      </c>
      <c r="E507" s="63" t="str">
        <f t="shared" si="9"/>
        <v>0100400</v>
      </c>
      <c r="F507" s="118">
        <v>350000</v>
      </c>
    </row>
    <row r="508" spans="1:6" s="7" customFormat="1" ht="15.75" hidden="1" outlineLevel="7">
      <c r="A508" s="30" t="s">
        <v>54</v>
      </c>
      <c r="B508" s="61" t="s">
        <v>564</v>
      </c>
      <c r="C508" s="61" t="s">
        <v>83</v>
      </c>
      <c r="D508" s="102" t="s">
        <v>597</v>
      </c>
      <c r="E508" s="63" t="str">
        <f t="shared" si="9"/>
        <v>0100400</v>
      </c>
      <c r="F508" s="118">
        <v>350000</v>
      </c>
    </row>
    <row r="509" spans="1:6" s="7" customFormat="1" ht="15.75" hidden="1" outlineLevel="7">
      <c r="A509" s="30" t="s">
        <v>49</v>
      </c>
      <c r="B509" s="61" t="s">
        <v>564</v>
      </c>
      <c r="C509" s="61" t="s">
        <v>83</v>
      </c>
      <c r="D509" s="102" t="s">
        <v>597</v>
      </c>
      <c r="E509" s="63" t="str">
        <f t="shared" si="9"/>
        <v>0100400</v>
      </c>
      <c r="F509" s="118">
        <v>350000</v>
      </c>
    </row>
    <row r="510" spans="1:6" s="7" customFormat="1" ht="15.75" hidden="1" outlineLevel="2">
      <c r="A510" s="56" t="s">
        <v>116</v>
      </c>
      <c r="B510" s="61" t="s">
        <v>564</v>
      </c>
      <c r="C510" s="61" t="s">
        <v>83</v>
      </c>
      <c r="D510" s="102" t="s">
        <v>597</v>
      </c>
      <c r="E510" s="63" t="str">
        <f t="shared" si="9"/>
        <v>0100400</v>
      </c>
      <c r="F510" s="118">
        <v>350000</v>
      </c>
    </row>
    <row r="511" spans="1:6" s="7" customFormat="1" ht="33.75" hidden="1" outlineLevel="3">
      <c r="A511" s="56" t="s">
        <v>117</v>
      </c>
      <c r="B511" s="61" t="s">
        <v>564</v>
      </c>
      <c r="C511" s="61" t="s">
        <v>83</v>
      </c>
      <c r="D511" s="102" t="s">
        <v>597</v>
      </c>
      <c r="E511" s="63" t="str">
        <f t="shared" si="9"/>
        <v>0100400</v>
      </c>
      <c r="F511" s="118">
        <v>350000</v>
      </c>
    </row>
    <row r="512" spans="1:6" s="7" customFormat="1" ht="15.75" hidden="1" outlineLevel="5">
      <c r="A512" s="56" t="s">
        <v>26</v>
      </c>
      <c r="B512" s="61" t="s">
        <v>564</v>
      </c>
      <c r="C512" s="61" t="s">
        <v>83</v>
      </c>
      <c r="D512" s="102" t="s">
        <v>597</v>
      </c>
      <c r="E512" s="63" t="str">
        <f t="shared" si="9"/>
        <v>0100400</v>
      </c>
      <c r="F512" s="118">
        <v>350000</v>
      </c>
    </row>
    <row r="513" spans="1:6" s="7" customFormat="1" ht="15.75" hidden="1" outlineLevel="6">
      <c r="A513" s="56" t="s">
        <v>28</v>
      </c>
      <c r="B513" s="61" t="s">
        <v>564</v>
      </c>
      <c r="C513" s="61" t="s">
        <v>83</v>
      </c>
      <c r="D513" s="102" t="s">
        <v>597</v>
      </c>
      <c r="E513" s="63" t="str">
        <f t="shared" si="9"/>
        <v>0100400</v>
      </c>
      <c r="F513" s="118">
        <v>350000</v>
      </c>
    </row>
    <row r="514" spans="1:6" s="7" customFormat="1" ht="15.75" hidden="1" outlineLevel="7">
      <c r="A514" s="30" t="s">
        <v>32</v>
      </c>
      <c r="B514" s="61" t="s">
        <v>564</v>
      </c>
      <c r="C514" s="61" t="s">
        <v>83</v>
      </c>
      <c r="D514" s="102" t="s">
        <v>597</v>
      </c>
      <c r="E514" s="63" t="str">
        <f t="shared" si="9"/>
        <v>0100400</v>
      </c>
      <c r="F514" s="118">
        <v>350000</v>
      </c>
    </row>
    <row r="515" spans="1:6" s="7" customFormat="1" ht="22.5" hidden="1" outlineLevel="5">
      <c r="A515" s="56" t="s">
        <v>103</v>
      </c>
      <c r="B515" s="61" t="s">
        <v>564</v>
      </c>
      <c r="C515" s="61" t="s">
        <v>83</v>
      </c>
      <c r="D515" s="102" t="s">
        <v>597</v>
      </c>
      <c r="E515" s="63" t="str">
        <f t="shared" si="9"/>
        <v>0100400</v>
      </c>
      <c r="F515" s="118">
        <v>350000</v>
      </c>
    </row>
    <row r="516" spans="1:6" s="7" customFormat="1" ht="22.5" hidden="1" outlineLevel="6">
      <c r="A516" s="56" t="s">
        <v>111</v>
      </c>
      <c r="B516" s="61" t="s">
        <v>564</v>
      </c>
      <c r="C516" s="61" t="s">
        <v>83</v>
      </c>
      <c r="D516" s="102" t="s">
        <v>597</v>
      </c>
      <c r="E516" s="63" t="str">
        <f t="shared" si="9"/>
        <v>0100400</v>
      </c>
      <c r="F516" s="118">
        <v>350000</v>
      </c>
    </row>
    <row r="517" spans="1:6" s="7" customFormat="1" ht="15.75" hidden="1" outlineLevel="7">
      <c r="A517" s="30" t="s">
        <v>111</v>
      </c>
      <c r="B517" s="61" t="s">
        <v>564</v>
      </c>
      <c r="C517" s="61" t="s">
        <v>83</v>
      </c>
      <c r="D517" s="102" t="s">
        <v>597</v>
      </c>
      <c r="E517" s="63" t="str">
        <f t="shared" si="9"/>
        <v>0100400</v>
      </c>
      <c r="F517" s="118">
        <v>350000</v>
      </c>
    </row>
    <row r="518" spans="1:6" s="7" customFormat="1" ht="22.5" hidden="1" outlineLevel="3">
      <c r="A518" s="56" t="s">
        <v>118</v>
      </c>
      <c r="B518" s="61" t="s">
        <v>564</v>
      </c>
      <c r="C518" s="61" t="s">
        <v>83</v>
      </c>
      <c r="D518" s="102" t="s">
        <v>597</v>
      </c>
      <c r="E518" s="63" t="str">
        <f t="shared" si="9"/>
        <v>0100400</v>
      </c>
      <c r="F518" s="118">
        <v>350000</v>
      </c>
    </row>
    <row r="519" spans="1:6" s="7" customFormat="1" ht="15.75" hidden="1" outlineLevel="5">
      <c r="A519" s="56" t="s">
        <v>26</v>
      </c>
      <c r="B519" s="61" t="s">
        <v>564</v>
      </c>
      <c r="C519" s="61" t="s">
        <v>83</v>
      </c>
      <c r="D519" s="102" t="s">
        <v>597</v>
      </c>
      <c r="E519" s="63" t="str">
        <f t="shared" si="9"/>
        <v>0100400</v>
      </c>
      <c r="F519" s="118">
        <v>350000</v>
      </c>
    </row>
    <row r="520" spans="1:6" s="7" customFormat="1" ht="15.75" hidden="1" outlineLevel="6">
      <c r="A520" s="56" t="s">
        <v>28</v>
      </c>
      <c r="B520" s="61" t="s">
        <v>564</v>
      </c>
      <c r="C520" s="61" t="s">
        <v>83</v>
      </c>
      <c r="D520" s="102" t="s">
        <v>597</v>
      </c>
      <c r="E520" s="63" t="str">
        <f t="shared" si="9"/>
        <v>0100400</v>
      </c>
      <c r="F520" s="118">
        <v>350000</v>
      </c>
    </row>
    <row r="521" spans="1:6" s="7" customFormat="1" ht="15.75" hidden="1" outlineLevel="7">
      <c r="A521" s="30" t="s">
        <v>32</v>
      </c>
      <c r="B521" s="61" t="s">
        <v>564</v>
      </c>
      <c r="C521" s="61" t="s">
        <v>83</v>
      </c>
      <c r="D521" s="102" t="s">
        <v>597</v>
      </c>
      <c r="E521" s="63" t="str">
        <f t="shared" si="9"/>
        <v>0100400</v>
      </c>
      <c r="F521" s="118">
        <v>350000</v>
      </c>
    </row>
    <row r="522" spans="1:6" s="7" customFormat="1" ht="45" hidden="1" outlineLevel="3">
      <c r="A522" s="76" t="s">
        <v>119</v>
      </c>
      <c r="B522" s="61" t="s">
        <v>564</v>
      </c>
      <c r="C522" s="61" t="s">
        <v>83</v>
      </c>
      <c r="D522" s="102" t="s">
        <v>597</v>
      </c>
      <c r="E522" s="63" t="str">
        <f t="shared" si="9"/>
        <v>0100400</v>
      </c>
      <c r="F522" s="118">
        <v>350000</v>
      </c>
    </row>
    <row r="523" spans="1:6" s="7" customFormat="1" ht="15.75" hidden="1" outlineLevel="5">
      <c r="A523" s="56" t="s">
        <v>26</v>
      </c>
      <c r="B523" s="61" t="s">
        <v>564</v>
      </c>
      <c r="C523" s="61" t="s">
        <v>83</v>
      </c>
      <c r="D523" s="102" t="s">
        <v>597</v>
      </c>
      <c r="E523" s="63" t="str">
        <f t="shared" si="9"/>
        <v>0100400</v>
      </c>
      <c r="F523" s="118">
        <v>350000</v>
      </c>
    </row>
    <row r="524" spans="1:6" s="7" customFormat="1" ht="15.75" hidden="1" outlineLevel="6">
      <c r="A524" s="56" t="s">
        <v>28</v>
      </c>
      <c r="B524" s="61" t="s">
        <v>564</v>
      </c>
      <c r="C524" s="61" t="s">
        <v>83</v>
      </c>
      <c r="D524" s="102" t="s">
        <v>597</v>
      </c>
      <c r="E524" s="63" t="str">
        <f t="shared" si="9"/>
        <v>0100400</v>
      </c>
      <c r="F524" s="118">
        <v>350000</v>
      </c>
    </row>
    <row r="525" spans="1:6" s="7" customFormat="1" ht="15.75" hidden="1" outlineLevel="7">
      <c r="A525" s="30" t="s">
        <v>30</v>
      </c>
      <c r="B525" s="61" t="s">
        <v>564</v>
      </c>
      <c r="C525" s="61" t="s">
        <v>83</v>
      </c>
      <c r="D525" s="102" t="s">
        <v>597</v>
      </c>
      <c r="E525" s="63" t="str">
        <f t="shared" si="9"/>
        <v>0100400</v>
      </c>
      <c r="F525" s="118">
        <v>350000</v>
      </c>
    </row>
    <row r="526" spans="1:6" s="7" customFormat="1" ht="22.5" hidden="1" outlineLevel="3">
      <c r="A526" s="56" t="s">
        <v>120</v>
      </c>
      <c r="B526" s="61" t="s">
        <v>564</v>
      </c>
      <c r="C526" s="61" t="s">
        <v>83</v>
      </c>
      <c r="D526" s="102" t="s">
        <v>597</v>
      </c>
      <c r="E526" s="63" t="str">
        <f t="shared" si="9"/>
        <v>0100400</v>
      </c>
      <c r="F526" s="118">
        <v>350000</v>
      </c>
    </row>
    <row r="527" spans="1:6" s="7" customFormat="1" ht="15.75" hidden="1" outlineLevel="5">
      <c r="A527" s="56" t="s">
        <v>26</v>
      </c>
      <c r="B527" s="61" t="s">
        <v>564</v>
      </c>
      <c r="C527" s="61" t="s">
        <v>83</v>
      </c>
      <c r="D527" s="102" t="s">
        <v>597</v>
      </c>
      <c r="E527" s="63" t="str">
        <f t="shared" si="9"/>
        <v>0100400</v>
      </c>
      <c r="F527" s="118">
        <v>350000</v>
      </c>
    </row>
    <row r="528" spans="1:6" s="7" customFormat="1" ht="15.75" hidden="1" outlineLevel="6">
      <c r="A528" s="56" t="s">
        <v>28</v>
      </c>
      <c r="B528" s="61" t="s">
        <v>564</v>
      </c>
      <c r="C528" s="61" t="s">
        <v>83</v>
      </c>
      <c r="D528" s="102" t="s">
        <v>597</v>
      </c>
      <c r="E528" s="63" t="str">
        <f t="shared" si="9"/>
        <v>0100400</v>
      </c>
      <c r="F528" s="118">
        <v>350000</v>
      </c>
    </row>
    <row r="529" spans="1:6" s="7" customFormat="1" ht="15.75" hidden="1" outlineLevel="7">
      <c r="A529" s="30" t="s">
        <v>32</v>
      </c>
      <c r="B529" s="61" t="s">
        <v>564</v>
      </c>
      <c r="C529" s="61" t="s">
        <v>83</v>
      </c>
      <c r="D529" s="102" t="s">
        <v>597</v>
      </c>
      <c r="E529" s="63" t="str">
        <f t="shared" si="9"/>
        <v>0100400</v>
      </c>
      <c r="F529" s="118">
        <v>350000</v>
      </c>
    </row>
    <row r="530" spans="1:6" s="7" customFormat="1" ht="15.75" outlineLevel="7">
      <c r="A530" s="30" t="s">
        <v>73</v>
      </c>
      <c r="B530" s="61" t="s">
        <v>564</v>
      </c>
      <c r="C530" s="61" t="s">
        <v>70</v>
      </c>
      <c r="D530" s="102" t="s">
        <v>803</v>
      </c>
      <c r="E530" s="68" t="s">
        <v>74</v>
      </c>
      <c r="F530" s="118">
        <v>250</v>
      </c>
    </row>
    <row r="531" spans="1:6" s="7" customFormat="1" ht="22.5" outlineLevel="7">
      <c r="A531" s="56" t="s">
        <v>792</v>
      </c>
      <c r="B531" s="58" t="s">
        <v>564</v>
      </c>
      <c r="C531" s="58" t="s">
        <v>83</v>
      </c>
      <c r="D531" s="77"/>
      <c r="E531" s="78"/>
      <c r="F531" s="117">
        <f>F532+F541</f>
        <v>1665.7</v>
      </c>
    </row>
    <row r="532" spans="1:6" s="7" customFormat="1" ht="23.25" outlineLevel="7">
      <c r="A532" s="83" t="s">
        <v>1034</v>
      </c>
      <c r="B532" s="61" t="s">
        <v>564</v>
      </c>
      <c r="C532" s="61" t="s">
        <v>83</v>
      </c>
      <c r="D532" s="64" t="s">
        <v>806</v>
      </c>
      <c r="E532" s="68"/>
      <c r="F532" s="118">
        <f>F533+F539</f>
        <v>1665</v>
      </c>
    </row>
    <row r="533" spans="1:6" s="7" customFormat="1" ht="34.5" outlineLevel="7">
      <c r="A533" s="25" t="s">
        <v>805</v>
      </c>
      <c r="B533" s="61" t="s">
        <v>564</v>
      </c>
      <c r="C533" s="61" t="s">
        <v>83</v>
      </c>
      <c r="D533" s="64" t="s">
        <v>605</v>
      </c>
      <c r="E533" s="68"/>
      <c r="F533" s="118">
        <f>F534</f>
        <v>1665</v>
      </c>
    </row>
    <row r="534" spans="1:6" s="7" customFormat="1" ht="15.75" outlineLevel="7">
      <c r="A534" s="35" t="s">
        <v>733</v>
      </c>
      <c r="B534" s="61" t="s">
        <v>564</v>
      </c>
      <c r="C534" s="61" t="s">
        <v>83</v>
      </c>
      <c r="D534" s="64" t="s">
        <v>606</v>
      </c>
      <c r="E534" s="68"/>
      <c r="F534" s="118">
        <f>F535+F538</f>
        <v>1665</v>
      </c>
    </row>
    <row r="535" spans="1:6" s="7" customFormat="1" ht="15.75" outlineLevel="7">
      <c r="A535" s="30" t="s">
        <v>623</v>
      </c>
      <c r="B535" s="61" t="s">
        <v>564</v>
      </c>
      <c r="C535" s="61" t="s">
        <v>83</v>
      </c>
      <c r="D535" s="64" t="s">
        <v>606</v>
      </c>
      <c r="E535" s="68" t="s">
        <v>27</v>
      </c>
      <c r="F535" s="118">
        <f>F536</f>
        <v>1665</v>
      </c>
    </row>
    <row r="536" spans="1:6" s="7" customFormat="1" ht="15.75" outlineLevel="7">
      <c r="A536" s="30" t="s">
        <v>624</v>
      </c>
      <c r="B536" s="61" t="s">
        <v>564</v>
      </c>
      <c r="C536" s="61" t="s">
        <v>83</v>
      </c>
      <c r="D536" s="64" t="s">
        <v>606</v>
      </c>
      <c r="E536" s="68" t="s">
        <v>29</v>
      </c>
      <c r="F536" s="118">
        <f>F537</f>
        <v>1665</v>
      </c>
    </row>
    <row r="537" spans="1:6" s="7" customFormat="1" ht="15.75" outlineLevel="7">
      <c r="A537" s="30" t="s">
        <v>802</v>
      </c>
      <c r="B537" s="61" t="s">
        <v>564</v>
      </c>
      <c r="C537" s="61" t="s">
        <v>83</v>
      </c>
      <c r="D537" s="64" t="s">
        <v>606</v>
      </c>
      <c r="E537" s="68" t="s">
        <v>33</v>
      </c>
      <c r="F537" s="118">
        <v>1665</v>
      </c>
    </row>
    <row r="538" spans="1:6" s="7" customFormat="1" ht="22.5" outlineLevel="7">
      <c r="A538" s="112" t="s">
        <v>746</v>
      </c>
      <c r="B538" s="61" t="s">
        <v>564</v>
      </c>
      <c r="C538" s="61" t="s">
        <v>83</v>
      </c>
      <c r="D538" s="64" t="s">
        <v>606</v>
      </c>
      <c r="E538" s="68" t="s">
        <v>629</v>
      </c>
      <c r="F538" s="118">
        <v>0</v>
      </c>
    </row>
    <row r="539" spans="1:6" s="7" customFormat="1" ht="23.25" outlineLevel="7">
      <c r="A539" s="25" t="s">
        <v>946</v>
      </c>
      <c r="B539" s="61" t="s">
        <v>564</v>
      </c>
      <c r="C539" s="61" t="s">
        <v>83</v>
      </c>
      <c r="D539" s="64" t="s">
        <v>807</v>
      </c>
      <c r="E539" s="68"/>
      <c r="F539" s="118">
        <f>F540</f>
        <v>0</v>
      </c>
    </row>
    <row r="540" spans="1:6" s="7" customFormat="1" ht="15.75" outlineLevel="7">
      <c r="A540" s="30" t="s">
        <v>802</v>
      </c>
      <c r="B540" s="61" t="s">
        <v>564</v>
      </c>
      <c r="C540" s="61" t="s">
        <v>83</v>
      </c>
      <c r="D540" s="64" t="s">
        <v>808</v>
      </c>
      <c r="E540" s="68" t="s">
        <v>33</v>
      </c>
      <c r="F540" s="118">
        <v>0</v>
      </c>
    </row>
    <row r="541" spans="1:6" s="7" customFormat="1" ht="23.25" outlineLevel="7">
      <c r="A541" s="113" t="s">
        <v>811</v>
      </c>
      <c r="B541" s="61" t="s">
        <v>564</v>
      </c>
      <c r="C541" s="61" t="s">
        <v>83</v>
      </c>
      <c r="D541" s="64" t="s">
        <v>913</v>
      </c>
      <c r="E541" s="68"/>
      <c r="F541" s="118">
        <f>F542</f>
        <v>0.7</v>
      </c>
    </row>
    <row r="542" spans="1:6" s="7" customFormat="1" ht="48" customHeight="1" outlineLevel="7">
      <c r="A542" s="30" t="s">
        <v>802</v>
      </c>
      <c r="B542" s="61" t="s">
        <v>564</v>
      </c>
      <c r="C542" s="61" t="s">
        <v>83</v>
      </c>
      <c r="D542" s="64" t="s">
        <v>913</v>
      </c>
      <c r="E542" s="68" t="s">
        <v>33</v>
      </c>
      <c r="F542" s="118">
        <v>0.7</v>
      </c>
    </row>
    <row r="543" spans="1:6" s="7" customFormat="1" ht="15.75">
      <c r="A543" s="56" t="s">
        <v>121</v>
      </c>
      <c r="B543" s="58" t="s">
        <v>564</v>
      </c>
      <c r="C543" s="58" t="s">
        <v>122</v>
      </c>
      <c r="D543" s="77"/>
      <c r="E543" s="59"/>
      <c r="F543" s="117">
        <f>F544</f>
        <v>1855.3999999999999</v>
      </c>
    </row>
    <row r="544" spans="1:6" s="7" customFormat="1" ht="33.75" outlineLevel="1">
      <c r="A544" s="30" t="s">
        <v>793</v>
      </c>
      <c r="B544" s="61" t="s">
        <v>564</v>
      </c>
      <c r="C544" s="61" t="s">
        <v>124</v>
      </c>
      <c r="D544" s="64"/>
      <c r="E544" s="63"/>
      <c r="F544" s="118">
        <f>F556</f>
        <v>1855.3999999999999</v>
      </c>
    </row>
    <row r="545" spans="1:6" s="7" customFormat="1" ht="15.75" hidden="1" outlineLevel="2">
      <c r="A545" s="56" t="s">
        <v>84</v>
      </c>
      <c r="B545" s="61" t="s">
        <v>564</v>
      </c>
      <c r="C545" s="61" t="s">
        <v>124</v>
      </c>
      <c r="D545" s="64" t="s">
        <v>607</v>
      </c>
      <c r="E545" s="63" t="str">
        <f t="shared" ref="E545:E555" si="10">D545</f>
        <v>70302 51180</v>
      </c>
      <c r="F545" s="118" t="e">
        <f>#REF!</f>
        <v>#REF!</v>
      </c>
    </row>
    <row r="546" spans="1:6" s="7" customFormat="1" ht="22.5" hidden="1" outlineLevel="3">
      <c r="A546" s="56" t="s">
        <v>125</v>
      </c>
      <c r="B546" s="61" t="s">
        <v>564</v>
      </c>
      <c r="C546" s="61" t="s">
        <v>124</v>
      </c>
      <c r="D546" s="64" t="s">
        <v>607</v>
      </c>
      <c r="E546" s="63" t="str">
        <f t="shared" si="10"/>
        <v>70302 51180</v>
      </c>
      <c r="F546" s="118" t="e">
        <f>#REF!</f>
        <v>#REF!</v>
      </c>
    </row>
    <row r="547" spans="1:6" s="7" customFormat="1" ht="15.75" hidden="1" outlineLevel="5">
      <c r="A547" s="56" t="s">
        <v>98</v>
      </c>
      <c r="B547" s="61" t="s">
        <v>564</v>
      </c>
      <c r="C547" s="61" t="s">
        <v>124</v>
      </c>
      <c r="D547" s="64" t="s">
        <v>607</v>
      </c>
      <c r="E547" s="63" t="str">
        <f t="shared" si="10"/>
        <v>70302 51180</v>
      </c>
      <c r="F547" s="118" t="e">
        <f>#REF!</f>
        <v>#REF!</v>
      </c>
    </row>
    <row r="548" spans="1:6" s="7" customFormat="1" ht="15.75" hidden="1" outlineLevel="6">
      <c r="A548" s="56" t="s">
        <v>99</v>
      </c>
      <c r="B548" s="61" t="s">
        <v>564</v>
      </c>
      <c r="C548" s="61" t="s">
        <v>124</v>
      </c>
      <c r="D548" s="64" t="s">
        <v>607</v>
      </c>
      <c r="E548" s="63" t="str">
        <f t="shared" si="10"/>
        <v>70302 51180</v>
      </c>
      <c r="F548" s="118" t="e">
        <f>#REF!</f>
        <v>#REF!</v>
      </c>
    </row>
    <row r="549" spans="1:6" s="7" customFormat="1" ht="15.75" hidden="1" outlineLevel="7">
      <c r="A549" s="30" t="s">
        <v>99</v>
      </c>
      <c r="B549" s="61" t="s">
        <v>564</v>
      </c>
      <c r="C549" s="61" t="s">
        <v>124</v>
      </c>
      <c r="D549" s="64" t="s">
        <v>607</v>
      </c>
      <c r="E549" s="63" t="str">
        <f t="shared" si="10"/>
        <v>70302 51180</v>
      </c>
      <c r="F549" s="118" t="e">
        <f>#REF!</f>
        <v>#REF!</v>
      </c>
    </row>
    <row r="550" spans="1:6" s="7" customFormat="1" ht="15.75" hidden="1" outlineLevel="1">
      <c r="A550" s="56" t="s">
        <v>126</v>
      </c>
      <c r="B550" s="61" t="s">
        <v>564</v>
      </c>
      <c r="C550" s="61" t="s">
        <v>127</v>
      </c>
      <c r="D550" s="64" t="s">
        <v>607</v>
      </c>
      <c r="E550" s="63" t="str">
        <f t="shared" si="10"/>
        <v>70302 51180</v>
      </c>
      <c r="F550" s="118" t="e">
        <f>#REF!</f>
        <v>#REF!</v>
      </c>
    </row>
    <row r="551" spans="1:6" s="7" customFormat="1" ht="15.75" hidden="1" outlineLevel="2">
      <c r="A551" s="56" t="s">
        <v>128</v>
      </c>
      <c r="B551" s="61" t="s">
        <v>564</v>
      </c>
      <c r="C551" s="61" t="s">
        <v>127</v>
      </c>
      <c r="D551" s="64" t="s">
        <v>607</v>
      </c>
      <c r="E551" s="63" t="str">
        <f t="shared" si="10"/>
        <v>70302 51180</v>
      </c>
      <c r="F551" s="118" t="e">
        <f>#REF!</f>
        <v>#REF!</v>
      </c>
    </row>
    <row r="552" spans="1:6" s="7" customFormat="1" ht="15.75" hidden="1" outlineLevel="3">
      <c r="A552" s="56" t="s">
        <v>129</v>
      </c>
      <c r="B552" s="61" t="s">
        <v>564</v>
      </c>
      <c r="C552" s="61" t="s">
        <v>127</v>
      </c>
      <c r="D552" s="64" t="s">
        <v>607</v>
      </c>
      <c r="E552" s="63" t="str">
        <f t="shared" si="10"/>
        <v>70302 51180</v>
      </c>
      <c r="F552" s="118" t="e">
        <f>#REF!</f>
        <v>#REF!</v>
      </c>
    </row>
    <row r="553" spans="1:6" s="7" customFormat="1" ht="15.75" hidden="1" outlineLevel="5">
      <c r="A553" s="56" t="s">
        <v>26</v>
      </c>
      <c r="B553" s="61" t="s">
        <v>564</v>
      </c>
      <c r="C553" s="61" t="s">
        <v>127</v>
      </c>
      <c r="D553" s="64" t="s">
        <v>607</v>
      </c>
      <c r="E553" s="63" t="str">
        <f t="shared" si="10"/>
        <v>70302 51180</v>
      </c>
      <c r="F553" s="118" t="e">
        <f>#REF!</f>
        <v>#REF!</v>
      </c>
    </row>
    <row r="554" spans="1:6" s="7" customFormat="1" ht="15.75" hidden="1" outlineLevel="6">
      <c r="A554" s="56" t="s">
        <v>28</v>
      </c>
      <c r="B554" s="61" t="s">
        <v>564</v>
      </c>
      <c r="C554" s="61" t="s">
        <v>127</v>
      </c>
      <c r="D554" s="64" t="s">
        <v>607</v>
      </c>
      <c r="E554" s="63" t="str">
        <f t="shared" si="10"/>
        <v>70302 51180</v>
      </c>
      <c r="F554" s="118" t="e">
        <f>#REF!</f>
        <v>#REF!</v>
      </c>
    </row>
    <row r="555" spans="1:6" s="7" customFormat="1" ht="15.75" hidden="1" outlineLevel="7">
      <c r="A555" s="30" t="s">
        <v>32</v>
      </c>
      <c r="B555" s="61" t="s">
        <v>564</v>
      </c>
      <c r="C555" s="61" t="s">
        <v>127</v>
      </c>
      <c r="D555" s="64" t="s">
        <v>607</v>
      </c>
      <c r="E555" s="63" t="str">
        <f t="shared" si="10"/>
        <v>70302 51180</v>
      </c>
      <c r="F555" s="118" t="e">
        <f>#REF!</f>
        <v>#REF!</v>
      </c>
    </row>
    <row r="556" spans="1:6" s="7" customFormat="1" ht="15.75" hidden="1" outlineLevel="7">
      <c r="A556" s="30" t="s">
        <v>84</v>
      </c>
      <c r="B556" s="61" t="s">
        <v>564</v>
      </c>
      <c r="C556" s="61" t="s">
        <v>124</v>
      </c>
      <c r="D556" s="64" t="s">
        <v>607</v>
      </c>
      <c r="E556" s="63"/>
      <c r="F556" s="118">
        <f>F557</f>
        <v>1855.3999999999999</v>
      </c>
    </row>
    <row r="557" spans="1:6" s="7" customFormat="1" ht="23.25" outlineLevel="7">
      <c r="A557" s="83" t="s">
        <v>1033</v>
      </c>
      <c r="B557" s="61" t="s">
        <v>564</v>
      </c>
      <c r="C557" s="61" t="s">
        <v>124</v>
      </c>
      <c r="D557" s="64" t="s">
        <v>599</v>
      </c>
      <c r="E557" s="63"/>
      <c r="F557" s="118">
        <f>F558</f>
        <v>1855.3999999999999</v>
      </c>
    </row>
    <row r="558" spans="1:6" s="7" customFormat="1" ht="23.25" outlineLevel="7">
      <c r="A558" s="25" t="s">
        <v>813</v>
      </c>
      <c r="B558" s="61" t="s">
        <v>564</v>
      </c>
      <c r="C558" s="61" t="s">
        <v>124</v>
      </c>
      <c r="D558" s="64" t="s">
        <v>812</v>
      </c>
      <c r="E558" s="63"/>
      <c r="F558" s="118">
        <f>F559+F564</f>
        <v>1855.3999999999999</v>
      </c>
    </row>
    <row r="559" spans="1:6" s="7" customFormat="1" ht="33.75" outlineLevel="7">
      <c r="A559" s="30" t="s">
        <v>798</v>
      </c>
      <c r="B559" s="61" t="s">
        <v>564</v>
      </c>
      <c r="C559" s="61" t="s">
        <v>124</v>
      </c>
      <c r="D559" s="64" t="s">
        <v>812</v>
      </c>
      <c r="E559" s="68">
        <v>100</v>
      </c>
      <c r="F559" s="118">
        <f>F560</f>
        <v>1725.3999999999999</v>
      </c>
    </row>
    <row r="560" spans="1:6" s="7" customFormat="1" ht="15.75" outlineLevel="7">
      <c r="A560" s="30" t="s">
        <v>799</v>
      </c>
      <c r="B560" s="61" t="s">
        <v>564</v>
      </c>
      <c r="C560" s="61" t="s">
        <v>124</v>
      </c>
      <c r="D560" s="64" t="s">
        <v>812</v>
      </c>
      <c r="E560" s="68" t="s">
        <v>18</v>
      </c>
      <c r="F560" s="118">
        <f>F561+F562+F563</f>
        <v>1725.3999999999999</v>
      </c>
    </row>
    <row r="561" spans="1:6" s="7" customFormat="1" ht="15.75" outlineLevel="7">
      <c r="A561" s="30" t="s">
        <v>600</v>
      </c>
      <c r="B561" s="61" t="s">
        <v>564</v>
      </c>
      <c r="C561" s="61" t="s">
        <v>124</v>
      </c>
      <c r="D561" s="64" t="s">
        <v>812</v>
      </c>
      <c r="E561" s="68" t="s">
        <v>20</v>
      </c>
      <c r="F561" s="118">
        <v>1276</v>
      </c>
    </row>
    <row r="562" spans="1:6" s="7" customFormat="1" ht="22.5" outlineLevel="7">
      <c r="A562" s="30" t="s">
        <v>622</v>
      </c>
      <c r="B562" s="61" t="s">
        <v>564</v>
      </c>
      <c r="C562" s="61" t="s">
        <v>124</v>
      </c>
      <c r="D562" s="64" t="s">
        <v>812</v>
      </c>
      <c r="E562" s="68" t="s">
        <v>25</v>
      </c>
      <c r="F562" s="118">
        <v>64.099999999999994</v>
      </c>
    </row>
    <row r="563" spans="1:6" s="7" customFormat="1" ht="22.5" outlineLevel="7">
      <c r="A563" s="30" t="s">
        <v>601</v>
      </c>
      <c r="B563" s="61" t="s">
        <v>564</v>
      </c>
      <c r="C563" s="61" t="s">
        <v>124</v>
      </c>
      <c r="D563" s="64" t="s">
        <v>812</v>
      </c>
      <c r="E563" s="68" t="s">
        <v>604</v>
      </c>
      <c r="F563" s="118">
        <v>385.3</v>
      </c>
    </row>
    <row r="564" spans="1:6" s="7" customFormat="1" ht="15.75" outlineLevel="7">
      <c r="A564" s="30" t="s">
        <v>623</v>
      </c>
      <c r="B564" s="61" t="s">
        <v>564</v>
      </c>
      <c r="C564" s="61" t="s">
        <v>124</v>
      </c>
      <c r="D564" s="64" t="s">
        <v>812</v>
      </c>
      <c r="E564" s="68" t="s">
        <v>27</v>
      </c>
      <c r="F564" s="118">
        <f>F565</f>
        <v>130</v>
      </c>
    </row>
    <row r="565" spans="1:6" s="7" customFormat="1" ht="15.75" outlineLevel="7">
      <c r="A565" s="30" t="s">
        <v>624</v>
      </c>
      <c r="B565" s="61" t="s">
        <v>564</v>
      </c>
      <c r="C565" s="61" t="s">
        <v>124</v>
      </c>
      <c r="D565" s="64" t="s">
        <v>812</v>
      </c>
      <c r="E565" s="68" t="s">
        <v>29</v>
      </c>
      <c r="F565" s="118">
        <f>F566+F567</f>
        <v>130</v>
      </c>
    </row>
    <row r="566" spans="1:6" s="7" customFormat="1" ht="15.75" outlineLevel="7">
      <c r="A566" s="30" t="s">
        <v>30</v>
      </c>
      <c r="B566" s="61" t="s">
        <v>564</v>
      </c>
      <c r="C566" s="61" t="s">
        <v>124</v>
      </c>
      <c r="D566" s="64" t="s">
        <v>812</v>
      </c>
      <c r="E566" s="68" t="s">
        <v>31</v>
      </c>
      <c r="F566" s="118"/>
    </row>
    <row r="567" spans="1:6" s="7" customFormat="1" ht="15.75" outlineLevel="7">
      <c r="A567" s="30" t="s">
        <v>802</v>
      </c>
      <c r="B567" s="61" t="s">
        <v>564</v>
      </c>
      <c r="C567" s="61" t="s">
        <v>124</v>
      </c>
      <c r="D567" s="64" t="s">
        <v>812</v>
      </c>
      <c r="E567" s="68" t="s">
        <v>33</v>
      </c>
      <c r="F567" s="118">
        <v>130</v>
      </c>
    </row>
    <row r="568" spans="1:6" s="7" customFormat="1" ht="15.75">
      <c r="A568" s="56" t="s">
        <v>130</v>
      </c>
      <c r="B568" s="58" t="s">
        <v>564</v>
      </c>
      <c r="C568" s="58" t="s">
        <v>131</v>
      </c>
      <c r="D568" s="54"/>
      <c r="E568" s="59"/>
      <c r="F568" s="117">
        <f>F570</f>
        <v>1741</v>
      </c>
    </row>
    <row r="569" spans="1:6" s="7" customFormat="1" ht="22.5">
      <c r="A569" s="56" t="s">
        <v>132</v>
      </c>
      <c r="B569" s="58" t="s">
        <v>564</v>
      </c>
      <c r="C569" s="58" t="s">
        <v>938</v>
      </c>
      <c r="D569" s="54"/>
      <c r="E569" s="59"/>
      <c r="F569" s="117">
        <f>F570</f>
        <v>1741</v>
      </c>
    </row>
    <row r="570" spans="1:6" s="7" customFormat="1" ht="23.25">
      <c r="A570" s="25" t="s">
        <v>1035</v>
      </c>
      <c r="B570" s="58" t="s">
        <v>564</v>
      </c>
      <c r="C570" s="58" t="s">
        <v>938</v>
      </c>
      <c r="D570" s="77" t="s">
        <v>814</v>
      </c>
      <c r="E570" s="59"/>
      <c r="F570" s="117">
        <f>F571+F575+F574</f>
        <v>1741</v>
      </c>
    </row>
    <row r="571" spans="1:6" s="7" customFormat="1" ht="15.75" outlineLevel="7">
      <c r="A571" s="30" t="s">
        <v>623</v>
      </c>
      <c r="B571" s="61" t="s">
        <v>564</v>
      </c>
      <c r="C571" s="61" t="s">
        <v>938</v>
      </c>
      <c r="D571" s="64" t="s">
        <v>608</v>
      </c>
      <c r="E571" s="68">
        <v>200</v>
      </c>
      <c r="F571" s="118">
        <f>F572</f>
        <v>1741</v>
      </c>
    </row>
    <row r="572" spans="1:6" s="7" customFormat="1" ht="15.75" outlineLevel="7">
      <c r="A572" s="30" t="s">
        <v>624</v>
      </c>
      <c r="B572" s="61" t="s">
        <v>564</v>
      </c>
      <c r="C572" s="61" t="s">
        <v>938</v>
      </c>
      <c r="D572" s="64" t="s">
        <v>608</v>
      </c>
      <c r="E572" s="68" t="s">
        <v>29</v>
      </c>
      <c r="F572" s="118">
        <f>F573</f>
        <v>1741</v>
      </c>
    </row>
    <row r="573" spans="1:6" s="7" customFormat="1" ht="15.75" outlineLevel="7">
      <c r="A573" s="30" t="s">
        <v>802</v>
      </c>
      <c r="B573" s="61" t="s">
        <v>564</v>
      </c>
      <c r="C573" s="61" t="s">
        <v>938</v>
      </c>
      <c r="D573" s="64" t="s">
        <v>608</v>
      </c>
      <c r="E573" s="68" t="s">
        <v>33</v>
      </c>
      <c r="F573" s="118">
        <v>1741</v>
      </c>
    </row>
    <row r="574" spans="1:6" s="7" customFormat="1" ht="33.75" outlineLevel="7">
      <c r="A574" s="30" t="s">
        <v>945</v>
      </c>
      <c r="B574" s="61" t="s">
        <v>564</v>
      </c>
      <c r="C574" s="61" t="s">
        <v>938</v>
      </c>
      <c r="D574" s="64" t="s">
        <v>608</v>
      </c>
      <c r="E574" s="68" t="s">
        <v>944</v>
      </c>
      <c r="F574" s="118">
        <v>0</v>
      </c>
    </row>
    <row r="575" spans="1:6" s="7" customFormat="1" ht="15.75" outlineLevel="7">
      <c r="A575" s="112" t="s">
        <v>45</v>
      </c>
      <c r="B575" s="61" t="s">
        <v>564</v>
      </c>
      <c r="C575" s="61" t="s">
        <v>938</v>
      </c>
      <c r="D575" s="64" t="s">
        <v>608</v>
      </c>
      <c r="E575" s="68" t="s">
        <v>46</v>
      </c>
      <c r="F575" s="118">
        <f>F576</f>
        <v>0</v>
      </c>
    </row>
    <row r="576" spans="1:6" s="7" customFormat="1" ht="15.75" outlineLevel="7">
      <c r="A576" s="115" t="s">
        <v>47</v>
      </c>
      <c r="B576" s="61" t="s">
        <v>564</v>
      </c>
      <c r="C576" s="61" t="s">
        <v>938</v>
      </c>
      <c r="D576" s="64" t="s">
        <v>608</v>
      </c>
      <c r="E576" s="68" t="s">
        <v>48</v>
      </c>
      <c r="F576" s="118">
        <f>F577</f>
        <v>0</v>
      </c>
    </row>
    <row r="577" spans="1:6" s="7" customFormat="1" ht="15.75" outlineLevel="7">
      <c r="A577" s="112" t="s">
        <v>747</v>
      </c>
      <c r="B577" s="61" t="s">
        <v>564</v>
      </c>
      <c r="C577" s="61" t="s">
        <v>938</v>
      </c>
      <c r="D577" s="64" t="s">
        <v>608</v>
      </c>
      <c r="E577" s="68" t="s">
        <v>628</v>
      </c>
      <c r="F577" s="118">
        <v>0</v>
      </c>
    </row>
    <row r="578" spans="1:6" s="7" customFormat="1" ht="15.75" outlineLevel="7">
      <c r="A578" s="30" t="s">
        <v>802</v>
      </c>
      <c r="B578" s="61" t="s">
        <v>564</v>
      </c>
      <c r="C578" s="61" t="s">
        <v>938</v>
      </c>
      <c r="D578" s="64" t="s">
        <v>803</v>
      </c>
      <c r="E578" s="68" t="s">
        <v>33</v>
      </c>
      <c r="F578" s="118">
        <v>0</v>
      </c>
    </row>
    <row r="579" spans="1:6" s="7" customFormat="1" ht="15.75">
      <c r="A579" s="56" t="s">
        <v>140</v>
      </c>
      <c r="B579" s="58" t="s">
        <v>564</v>
      </c>
      <c r="C579" s="58" t="s">
        <v>141</v>
      </c>
      <c r="D579" s="54"/>
      <c r="E579" s="59"/>
      <c r="F579" s="117">
        <f>F580+F1025+F1037+F1264+F1022</f>
        <v>63867.8</v>
      </c>
    </row>
    <row r="580" spans="1:6" s="7" customFormat="1" ht="15.75" outlineLevel="1">
      <c r="A580" s="56" t="s">
        <v>142</v>
      </c>
      <c r="B580" s="58" t="s">
        <v>564</v>
      </c>
      <c r="C580" s="58" t="s">
        <v>143</v>
      </c>
      <c r="D580" s="54"/>
      <c r="E580" s="59"/>
      <c r="F580" s="117">
        <f>F1013</f>
        <v>247.7</v>
      </c>
    </row>
    <row r="581" spans="1:6" s="7" customFormat="1" ht="15.75" hidden="1" outlineLevel="2">
      <c r="A581" s="56" t="s">
        <v>142</v>
      </c>
      <c r="B581" s="58" t="s">
        <v>564</v>
      </c>
      <c r="C581" s="58" t="s">
        <v>143</v>
      </c>
      <c r="D581" s="54">
        <v>335788</v>
      </c>
      <c r="E581" s="59">
        <f t="shared" ref="E581:E644" si="11">D581</f>
        <v>335788</v>
      </c>
      <c r="F581" s="117" t="e">
        <f>#REF!</f>
        <v>#REF!</v>
      </c>
    </row>
    <row r="582" spans="1:6" s="7" customFormat="1" ht="22.5" hidden="1" outlineLevel="3">
      <c r="A582" s="56" t="s">
        <v>12</v>
      </c>
      <c r="B582" s="58" t="s">
        <v>564</v>
      </c>
      <c r="C582" s="58" t="s">
        <v>143</v>
      </c>
      <c r="D582" s="54">
        <v>9112.9</v>
      </c>
      <c r="E582" s="59">
        <f t="shared" si="11"/>
        <v>9112.9</v>
      </c>
      <c r="F582" s="117" t="e">
        <f>#REF!</f>
        <v>#REF!</v>
      </c>
    </row>
    <row r="583" spans="1:6" s="7" customFormat="1" ht="22.5" hidden="1" outlineLevel="5">
      <c r="A583" s="56" t="s">
        <v>53</v>
      </c>
      <c r="B583" s="58" t="s">
        <v>564</v>
      </c>
      <c r="C583" s="58" t="s">
        <v>143</v>
      </c>
      <c r="D583" s="54">
        <v>9112.9</v>
      </c>
      <c r="E583" s="59">
        <f t="shared" si="11"/>
        <v>9112.9</v>
      </c>
      <c r="F583" s="117" t="e">
        <f>#REF!</f>
        <v>#REF!</v>
      </c>
    </row>
    <row r="584" spans="1:6" s="7" customFormat="1" ht="33.75" hidden="1" outlineLevel="6">
      <c r="A584" s="56" t="s">
        <v>15</v>
      </c>
      <c r="B584" s="58" t="s">
        <v>564</v>
      </c>
      <c r="C584" s="58" t="s">
        <v>143</v>
      </c>
      <c r="D584" s="54">
        <v>9112.9</v>
      </c>
      <c r="E584" s="59">
        <f t="shared" si="11"/>
        <v>9112.9</v>
      </c>
      <c r="F584" s="117" t="e">
        <f>#REF!</f>
        <v>#REF!</v>
      </c>
    </row>
    <row r="585" spans="1:6" s="7" customFormat="1" ht="15.75" hidden="1" outlineLevel="7">
      <c r="A585" s="56" t="s">
        <v>17</v>
      </c>
      <c r="B585" s="58" t="s">
        <v>564</v>
      </c>
      <c r="C585" s="61" t="s">
        <v>143</v>
      </c>
      <c r="D585" s="62">
        <v>9112.9</v>
      </c>
      <c r="E585" s="59">
        <f t="shared" si="11"/>
        <v>9112.9</v>
      </c>
      <c r="F585" s="117" t="e">
        <f>#REF!</f>
        <v>#REF!</v>
      </c>
    </row>
    <row r="586" spans="1:6" s="7" customFormat="1" ht="15.75" hidden="1" outlineLevel="3">
      <c r="A586" s="30" t="s">
        <v>19</v>
      </c>
      <c r="B586" s="58" t="s">
        <v>564</v>
      </c>
      <c r="C586" s="58" t="s">
        <v>143</v>
      </c>
      <c r="D586" s="54">
        <v>312885.40000000002</v>
      </c>
      <c r="E586" s="59">
        <f t="shared" si="11"/>
        <v>312885.40000000002</v>
      </c>
      <c r="F586" s="117" t="e">
        <f>#REF!</f>
        <v>#REF!</v>
      </c>
    </row>
    <row r="587" spans="1:6" s="7" customFormat="1" ht="15.75" hidden="1" outlineLevel="5">
      <c r="A587" s="56" t="s">
        <v>23</v>
      </c>
      <c r="B587" s="58" t="s">
        <v>564</v>
      </c>
      <c r="C587" s="58" t="s">
        <v>143</v>
      </c>
      <c r="D587" s="54">
        <v>287367.40000000002</v>
      </c>
      <c r="E587" s="59">
        <f t="shared" si="11"/>
        <v>287367.40000000002</v>
      </c>
      <c r="F587" s="117" t="e">
        <f>#REF!</f>
        <v>#REF!</v>
      </c>
    </row>
    <row r="588" spans="1:6" s="7" customFormat="1" ht="33.75" hidden="1" outlineLevel="6">
      <c r="A588" s="56" t="s">
        <v>15</v>
      </c>
      <c r="B588" s="58" t="s">
        <v>564</v>
      </c>
      <c r="C588" s="58" t="s">
        <v>143</v>
      </c>
      <c r="D588" s="54">
        <v>287367.40000000002</v>
      </c>
      <c r="E588" s="59">
        <f t="shared" si="11"/>
        <v>287367.40000000002</v>
      </c>
      <c r="F588" s="117" t="e">
        <f>#REF!</f>
        <v>#REF!</v>
      </c>
    </row>
    <row r="589" spans="1:6" s="7" customFormat="1" ht="15.75" hidden="1" outlineLevel="7">
      <c r="A589" s="56" t="s">
        <v>17</v>
      </c>
      <c r="B589" s="58" t="s">
        <v>564</v>
      </c>
      <c r="C589" s="61" t="s">
        <v>143</v>
      </c>
      <c r="D589" s="62">
        <v>287159.7</v>
      </c>
      <c r="E589" s="59">
        <f t="shared" si="11"/>
        <v>287159.7</v>
      </c>
      <c r="F589" s="117" t="e">
        <f>#REF!</f>
        <v>#REF!</v>
      </c>
    </row>
    <row r="590" spans="1:6" s="7" customFormat="1" ht="15.75" hidden="1" outlineLevel="7">
      <c r="A590" s="30" t="s">
        <v>19</v>
      </c>
      <c r="B590" s="58" t="s">
        <v>564</v>
      </c>
      <c r="C590" s="61" t="s">
        <v>143</v>
      </c>
      <c r="D590" s="62">
        <v>207.7</v>
      </c>
      <c r="E590" s="59">
        <f t="shared" si="11"/>
        <v>207.7</v>
      </c>
      <c r="F590" s="117" t="e">
        <f>#REF!</f>
        <v>#REF!</v>
      </c>
    </row>
    <row r="591" spans="1:6" s="7" customFormat="1" ht="15.75" hidden="1" outlineLevel="5">
      <c r="A591" s="30" t="s">
        <v>24</v>
      </c>
      <c r="B591" s="58" t="s">
        <v>564</v>
      </c>
      <c r="C591" s="58" t="s">
        <v>143</v>
      </c>
      <c r="D591" s="54">
        <v>25450.400000000001</v>
      </c>
      <c r="E591" s="59">
        <f t="shared" si="11"/>
        <v>25450.400000000001</v>
      </c>
      <c r="F591" s="117" t="e">
        <f>#REF!</f>
        <v>#REF!</v>
      </c>
    </row>
    <row r="592" spans="1:6" s="7" customFormat="1" ht="15.75" hidden="1" outlineLevel="6">
      <c r="A592" s="56" t="s">
        <v>26</v>
      </c>
      <c r="B592" s="58" t="s">
        <v>564</v>
      </c>
      <c r="C592" s="58" t="s">
        <v>143</v>
      </c>
      <c r="D592" s="54">
        <v>25450.400000000001</v>
      </c>
      <c r="E592" s="59">
        <f t="shared" si="11"/>
        <v>25450.400000000001</v>
      </c>
      <c r="F592" s="117" t="e">
        <f>#REF!</f>
        <v>#REF!</v>
      </c>
    </row>
    <row r="593" spans="1:6" s="7" customFormat="1" ht="15.75" hidden="1" outlineLevel="7">
      <c r="A593" s="56" t="s">
        <v>28</v>
      </c>
      <c r="B593" s="58" t="s">
        <v>564</v>
      </c>
      <c r="C593" s="61" t="s">
        <v>143</v>
      </c>
      <c r="D593" s="62">
        <v>6429.5</v>
      </c>
      <c r="E593" s="59">
        <f t="shared" si="11"/>
        <v>6429.5</v>
      </c>
      <c r="F593" s="117" t="e">
        <f>#REF!</f>
        <v>#REF!</v>
      </c>
    </row>
    <row r="594" spans="1:6" s="7" customFormat="1" ht="15.75" hidden="1" outlineLevel="7">
      <c r="A594" s="30" t="s">
        <v>30</v>
      </c>
      <c r="B594" s="58" t="s">
        <v>564</v>
      </c>
      <c r="C594" s="61" t="s">
        <v>143</v>
      </c>
      <c r="D594" s="62">
        <v>19020.900000000001</v>
      </c>
      <c r="E594" s="59">
        <f t="shared" si="11"/>
        <v>19020.900000000001</v>
      </c>
      <c r="F594" s="117" t="e">
        <f>#REF!</f>
        <v>#REF!</v>
      </c>
    </row>
    <row r="595" spans="1:6" s="7" customFormat="1" ht="15.75" hidden="1" outlineLevel="5">
      <c r="A595" s="30" t="s">
        <v>32</v>
      </c>
      <c r="B595" s="58" t="s">
        <v>564</v>
      </c>
      <c r="C595" s="58" t="s">
        <v>143</v>
      </c>
      <c r="D595" s="54">
        <v>67.599999999999994</v>
      </c>
      <c r="E595" s="59">
        <f t="shared" si="11"/>
        <v>67.599999999999994</v>
      </c>
      <c r="F595" s="117" t="e">
        <f>#REF!</f>
        <v>#REF!</v>
      </c>
    </row>
    <row r="596" spans="1:6" s="7" customFormat="1" ht="15.75" hidden="1" outlineLevel="6">
      <c r="A596" s="56" t="s">
        <v>45</v>
      </c>
      <c r="B596" s="58" t="s">
        <v>564</v>
      </c>
      <c r="C596" s="58" t="s">
        <v>143</v>
      </c>
      <c r="D596" s="54">
        <v>67.599999999999994</v>
      </c>
      <c r="E596" s="59">
        <f t="shared" si="11"/>
        <v>67.599999999999994</v>
      </c>
      <c r="F596" s="117" t="e">
        <f>#REF!</f>
        <v>#REF!</v>
      </c>
    </row>
    <row r="597" spans="1:6" s="7" customFormat="1" ht="15.75" hidden="1" outlineLevel="7">
      <c r="A597" s="56" t="s">
        <v>47</v>
      </c>
      <c r="B597" s="58" t="s">
        <v>564</v>
      </c>
      <c r="C597" s="61" t="s">
        <v>143</v>
      </c>
      <c r="D597" s="62">
        <v>31.4</v>
      </c>
      <c r="E597" s="59">
        <f t="shared" si="11"/>
        <v>31.4</v>
      </c>
      <c r="F597" s="117" t="e">
        <f>#REF!</f>
        <v>#REF!</v>
      </c>
    </row>
    <row r="598" spans="1:6" s="7" customFormat="1" ht="15.75" hidden="1" outlineLevel="7">
      <c r="A598" s="30" t="s">
        <v>54</v>
      </c>
      <c r="B598" s="58" t="s">
        <v>564</v>
      </c>
      <c r="C598" s="61" t="s">
        <v>143</v>
      </c>
      <c r="D598" s="62">
        <v>36.200000000000003</v>
      </c>
      <c r="E598" s="59">
        <f t="shared" si="11"/>
        <v>36.200000000000003</v>
      </c>
      <c r="F598" s="117" t="e">
        <f>#REF!</f>
        <v>#REF!</v>
      </c>
    </row>
    <row r="599" spans="1:6" s="7" customFormat="1" ht="15.75" hidden="1" outlineLevel="3" collapsed="1">
      <c r="A599" s="30" t="s">
        <v>49</v>
      </c>
      <c r="B599" s="58" t="s">
        <v>564</v>
      </c>
      <c r="C599" s="58" t="s">
        <v>143</v>
      </c>
      <c r="D599" s="54">
        <f>D600</f>
        <v>275.10000000000002</v>
      </c>
      <c r="E599" s="59">
        <f t="shared" si="11"/>
        <v>275.10000000000002</v>
      </c>
      <c r="F599" s="117" t="e">
        <f>#REF!</f>
        <v>#REF!</v>
      </c>
    </row>
    <row r="600" spans="1:6" s="7" customFormat="1" ht="22.5" hidden="1" outlineLevel="5">
      <c r="A600" s="56" t="s">
        <v>144</v>
      </c>
      <c r="B600" s="58" t="s">
        <v>564</v>
      </c>
      <c r="C600" s="58" t="s">
        <v>143</v>
      </c>
      <c r="D600" s="54">
        <f>D601</f>
        <v>275.10000000000002</v>
      </c>
      <c r="E600" s="59">
        <f t="shared" si="11"/>
        <v>275.10000000000002</v>
      </c>
      <c r="F600" s="117" t="e">
        <f>#REF!</f>
        <v>#REF!</v>
      </c>
    </row>
    <row r="601" spans="1:6" s="7" customFormat="1" ht="15.75" hidden="1" outlineLevel="6">
      <c r="A601" s="56" t="s">
        <v>98</v>
      </c>
      <c r="B601" s="58" t="s">
        <v>564</v>
      </c>
      <c r="C601" s="58" t="s">
        <v>143</v>
      </c>
      <c r="D601" s="54">
        <f>D602</f>
        <v>275.10000000000002</v>
      </c>
      <c r="E601" s="59">
        <f t="shared" si="11"/>
        <v>275.10000000000002</v>
      </c>
      <c r="F601" s="117" t="e">
        <f>#REF!</f>
        <v>#REF!</v>
      </c>
    </row>
    <row r="602" spans="1:6" s="7" customFormat="1" ht="15.75" hidden="1" outlineLevel="7">
      <c r="A602" s="56" t="s">
        <v>99</v>
      </c>
      <c r="B602" s="58" t="s">
        <v>564</v>
      </c>
      <c r="C602" s="61" t="s">
        <v>143</v>
      </c>
      <c r="D602" s="62">
        <v>275.10000000000002</v>
      </c>
      <c r="E602" s="59">
        <f t="shared" si="11"/>
        <v>275.10000000000002</v>
      </c>
      <c r="F602" s="117" t="e">
        <f>#REF!</f>
        <v>#REF!</v>
      </c>
    </row>
    <row r="603" spans="1:6" s="7" customFormat="1" ht="15.75" hidden="1" outlineLevel="3">
      <c r="A603" s="30" t="s">
        <v>99</v>
      </c>
      <c r="B603" s="58" t="s">
        <v>564</v>
      </c>
      <c r="C603" s="58" t="s">
        <v>143</v>
      </c>
      <c r="D603" s="54">
        <v>12932.1</v>
      </c>
      <c r="E603" s="59">
        <f t="shared" si="11"/>
        <v>12932.1</v>
      </c>
      <c r="F603" s="117" t="e">
        <f>#REF!</f>
        <v>#REF!</v>
      </c>
    </row>
    <row r="604" spans="1:6" s="7" customFormat="1" ht="22.5" hidden="1" outlineLevel="5">
      <c r="A604" s="56" t="s">
        <v>145</v>
      </c>
      <c r="B604" s="58" t="s">
        <v>564</v>
      </c>
      <c r="C604" s="58" t="s">
        <v>143</v>
      </c>
      <c r="D604" s="54">
        <v>12932.1</v>
      </c>
      <c r="E604" s="59">
        <f t="shared" si="11"/>
        <v>12932.1</v>
      </c>
      <c r="F604" s="117" t="e">
        <f>#REF!</f>
        <v>#REF!</v>
      </c>
    </row>
    <row r="605" spans="1:6" s="7" customFormat="1" ht="15.75" hidden="1" outlineLevel="6">
      <c r="A605" s="56" t="s">
        <v>98</v>
      </c>
      <c r="B605" s="58" t="s">
        <v>564</v>
      </c>
      <c r="C605" s="58" t="s">
        <v>143</v>
      </c>
      <c r="D605" s="54">
        <v>12932.1</v>
      </c>
      <c r="E605" s="59">
        <f t="shared" si="11"/>
        <v>12932.1</v>
      </c>
      <c r="F605" s="117" t="e">
        <f>#REF!</f>
        <v>#REF!</v>
      </c>
    </row>
    <row r="606" spans="1:6" s="7" customFormat="1" ht="15.75" hidden="1" outlineLevel="7">
      <c r="A606" s="56" t="s">
        <v>99</v>
      </c>
      <c r="B606" s="58" t="s">
        <v>564</v>
      </c>
      <c r="C606" s="61" t="s">
        <v>143</v>
      </c>
      <c r="D606" s="62">
        <v>12932.1</v>
      </c>
      <c r="E606" s="59">
        <f t="shared" si="11"/>
        <v>12932.1</v>
      </c>
      <c r="F606" s="117" t="e">
        <f>#REF!</f>
        <v>#REF!</v>
      </c>
    </row>
    <row r="607" spans="1:6" s="7" customFormat="1" ht="15.75" hidden="1" outlineLevel="2">
      <c r="A607" s="30" t="s">
        <v>99</v>
      </c>
      <c r="B607" s="58" t="s">
        <v>564</v>
      </c>
      <c r="C607" s="58" t="s">
        <v>143</v>
      </c>
      <c r="D607" s="54">
        <v>527377</v>
      </c>
      <c r="E607" s="59">
        <f t="shared" si="11"/>
        <v>527377</v>
      </c>
      <c r="F607" s="117" t="e">
        <f>#REF!</f>
        <v>#REF!</v>
      </c>
    </row>
    <row r="608" spans="1:6" s="7" customFormat="1" ht="15.75" hidden="1" outlineLevel="3">
      <c r="A608" s="56" t="s">
        <v>146</v>
      </c>
      <c r="B608" s="58" t="s">
        <v>564</v>
      </c>
      <c r="C608" s="58" t="s">
        <v>143</v>
      </c>
      <c r="D608" s="54">
        <v>5329</v>
      </c>
      <c r="E608" s="59">
        <f t="shared" si="11"/>
        <v>5329</v>
      </c>
      <c r="F608" s="117" t="e">
        <f>#REF!</f>
        <v>#REF!</v>
      </c>
    </row>
    <row r="609" spans="1:6" s="7" customFormat="1" ht="22.5" hidden="1" outlineLevel="4">
      <c r="A609" s="56" t="s">
        <v>147</v>
      </c>
      <c r="B609" s="58" t="s">
        <v>564</v>
      </c>
      <c r="C609" s="58" t="s">
        <v>143</v>
      </c>
      <c r="D609" s="54">
        <v>5329</v>
      </c>
      <c r="E609" s="59">
        <f t="shared" si="11"/>
        <v>5329</v>
      </c>
      <c r="F609" s="117" t="e">
        <f>#REF!</f>
        <v>#REF!</v>
      </c>
    </row>
    <row r="610" spans="1:6" s="7" customFormat="1" ht="22.5" hidden="1" outlineLevel="5">
      <c r="A610" s="56" t="s">
        <v>148</v>
      </c>
      <c r="B610" s="58" t="s">
        <v>564</v>
      </c>
      <c r="C610" s="58" t="s">
        <v>143</v>
      </c>
      <c r="D610" s="54">
        <v>29</v>
      </c>
      <c r="E610" s="59">
        <f t="shared" si="11"/>
        <v>29</v>
      </c>
      <c r="F610" s="117" t="e">
        <f>#REF!</f>
        <v>#REF!</v>
      </c>
    </row>
    <row r="611" spans="1:6" s="7" customFormat="1" ht="15.75" hidden="1" outlineLevel="6">
      <c r="A611" s="56" t="s">
        <v>26</v>
      </c>
      <c r="B611" s="58" t="s">
        <v>564</v>
      </c>
      <c r="C611" s="58" t="s">
        <v>143</v>
      </c>
      <c r="D611" s="54">
        <v>29</v>
      </c>
      <c r="E611" s="59">
        <f t="shared" si="11"/>
        <v>29</v>
      </c>
      <c r="F611" s="117" t="e">
        <f>#REF!</f>
        <v>#REF!</v>
      </c>
    </row>
    <row r="612" spans="1:6" s="7" customFormat="1" ht="15.75" hidden="1" outlineLevel="7">
      <c r="A612" s="56" t="s">
        <v>28</v>
      </c>
      <c r="B612" s="58" t="s">
        <v>564</v>
      </c>
      <c r="C612" s="61" t="s">
        <v>143</v>
      </c>
      <c r="D612" s="62">
        <v>29</v>
      </c>
      <c r="E612" s="59">
        <f t="shared" si="11"/>
        <v>29</v>
      </c>
      <c r="F612" s="117" t="e">
        <f>#REF!</f>
        <v>#REF!</v>
      </c>
    </row>
    <row r="613" spans="1:6" s="7" customFormat="1" ht="15.75" hidden="1" outlineLevel="5">
      <c r="A613" s="30" t="s">
        <v>32</v>
      </c>
      <c r="B613" s="58" t="s">
        <v>564</v>
      </c>
      <c r="C613" s="58" t="s">
        <v>143</v>
      </c>
      <c r="D613" s="54">
        <v>5300</v>
      </c>
      <c r="E613" s="59">
        <f t="shared" si="11"/>
        <v>5300</v>
      </c>
      <c r="F613" s="117" t="e">
        <f>#REF!</f>
        <v>#REF!</v>
      </c>
    </row>
    <row r="614" spans="1:6" s="7" customFormat="1" ht="15.75" hidden="1" outlineLevel="6">
      <c r="A614" s="56" t="s">
        <v>45</v>
      </c>
      <c r="B614" s="58" t="s">
        <v>564</v>
      </c>
      <c r="C614" s="58" t="s">
        <v>143</v>
      </c>
      <c r="D614" s="54">
        <v>5300</v>
      </c>
      <c r="E614" s="59">
        <f t="shared" si="11"/>
        <v>5300</v>
      </c>
      <c r="F614" s="117" t="e">
        <f>#REF!</f>
        <v>#REF!</v>
      </c>
    </row>
    <row r="615" spans="1:6" s="7" customFormat="1" ht="22.5" hidden="1" outlineLevel="7">
      <c r="A615" s="56" t="s">
        <v>149</v>
      </c>
      <c r="B615" s="58" t="s">
        <v>564</v>
      </c>
      <c r="C615" s="61" t="s">
        <v>143</v>
      </c>
      <c r="D615" s="62">
        <v>5300</v>
      </c>
      <c r="E615" s="59">
        <f t="shared" si="11"/>
        <v>5300</v>
      </c>
      <c r="F615" s="117" t="e">
        <f>#REF!</f>
        <v>#REF!</v>
      </c>
    </row>
    <row r="616" spans="1:6" s="7" customFormat="1" ht="22.5" hidden="1" outlineLevel="3">
      <c r="A616" s="30" t="s">
        <v>149</v>
      </c>
      <c r="B616" s="58" t="s">
        <v>564</v>
      </c>
      <c r="C616" s="58" t="s">
        <v>143</v>
      </c>
      <c r="D616" s="54">
        <v>155784.79999999999</v>
      </c>
      <c r="E616" s="59">
        <f t="shared" si="11"/>
        <v>155784.79999999999</v>
      </c>
      <c r="F616" s="117" t="e">
        <f>#REF!</f>
        <v>#REF!</v>
      </c>
    </row>
    <row r="617" spans="1:6" s="7" customFormat="1" ht="22.5" hidden="1" outlineLevel="5">
      <c r="A617" s="56" t="s">
        <v>150</v>
      </c>
      <c r="B617" s="58" t="s">
        <v>564</v>
      </c>
      <c r="C617" s="58" t="s">
        <v>143</v>
      </c>
      <c r="D617" s="54">
        <v>81427.5</v>
      </c>
      <c r="E617" s="59">
        <f t="shared" si="11"/>
        <v>81427.5</v>
      </c>
      <c r="F617" s="117" t="e">
        <f>#REF!</f>
        <v>#REF!</v>
      </c>
    </row>
    <row r="618" spans="1:6" s="7" customFormat="1" ht="15.75" hidden="1" outlineLevel="6">
      <c r="A618" s="56" t="s">
        <v>26</v>
      </c>
      <c r="B618" s="58" t="s">
        <v>564</v>
      </c>
      <c r="C618" s="58" t="s">
        <v>143</v>
      </c>
      <c r="D618" s="54">
        <v>81427.5</v>
      </c>
      <c r="E618" s="59">
        <f t="shared" si="11"/>
        <v>81427.5</v>
      </c>
      <c r="F618" s="117" t="e">
        <f>#REF!</f>
        <v>#REF!</v>
      </c>
    </row>
    <row r="619" spans="1:6" s="7" customFormat="1" ht="15.75" hidden="1" outlineLevel="7">
      <c r="A619" s="56" t="s">
        <v>28</v>
      </c>
      <c r="B619" s="58" t="s">
        <v>564</v>
      </c>
      <c r="C619" s="61" t="s">
        <v>143</v>
      </c>
      <c r="D619" s="62">
        <v>81427.5</v>
      </c>
      <c r="E619" s="59">
        <f t="shared" si="11"/>
        <v>81427.5</v>
      </c>
      <c r="F619" s="117" t="e">
        <f>#REF!</f>
        <v>#REF!</v>
      </c>
    </row>
    <row r="620" spans="1:6" s="7" customFormat="1" ht="15.75" hidden="1" outlineLevel="5">
      <c r="A620" s="30" t="s">
        <v>32</v>
      </c>
      <c r="B620" s="58" t="s">
        <v>564</v>
      </c>
      <c r="C620" s="58" t="s">
        <v>143</v>
      </c>
      <c r="D620" s="54">
        <v>34534.5</v>
      </c>
      <c r="E620" s="59">
        <f t="shared" si="11"/>
        <v>34534.5</v>
      </c>
      <c r="F620" s="117" t="e">
        <f>#REF!</f>
        <v>#REF!</v>
      </c>
    </row>
    <row r="621" spans="1:6" s="7" customFormat="1" ht="15.75" hidden="1" outlineLevel="6">
      <c r="A621" s="56" t="s">
        <v>34</v>
      </c>
      <c r="B621" s="58" t="s">
        <v>564</v>
      </c>
      <c r="C621" s="58" t="s">
        <v>143</v>
      </c>
      <c r="D621" s="54">
        <v>34534.5</v>
      </c>
      <c r="E621" s="59">
        <f t="shared" si="11"/>
        <v>34534.5</v>
      </c>
      <c r="F621" s="117" t="e">
        <f>#REF!</f>
        <v>#REF!</v>
      </c>
    </row>
    <row r="622" spans="1:6" s="7" customFormat="1" ht="15.75" hidden="1" outlineLevel="7">
      <c r="A622" s="56" t="s">
        <v>66</v>
      </c>
      <c r="B622" s="58" t="s">
        <v>564</v>
      </c>
      <c r="C622" s="61" t="s">
        <v>143</v>
      </c>
      <c r="D622" s="62">
        <v>34534.5</v>
      </c>
      <c r="E622" s="59">
        <f t="shared" si="11"/>
        <v>34534.5</v>
      </c>
      <c r="F622" s="117" t="e">
        <f>#REF!</f>
        <v>#REF!</v>
      </c>
    </row>
    <row r="623" spans="1:6" s="7" customFormat="1" ht="15.75" hidden="1" outlineLevel="5">
      <c r="A623" s="30" t="s">
        <v>66</v>
      </c>
      <c r="B623" s="58" t="s">
        <v>564</v>
      </c>
      <c r="C623" s="58" t="s">
        <v>143</v>
      </c>
      <c r="D623" s="54">
        <v>20160</v>
      </c>
      <c r="E623" s="59">
        <f t="shared" si="11"/>
        <v>20160</v>
      </c>
      <c r="F623" s="117" t="e">
        <f>#REF!</f>
        <v>#REF!</v>
      </c>
    </row>
    <row r="624" spans="1:6" s="7" customFormat="1" ht="22.5" hidden="1" outlineLevel="6">
      <c r="A624" s="56" t="s">
        <v>103</v>
      </c>
      <c r="B624" s="58" t="s">
        <v>564</v>
      </c>
      <c r="C624" s="58" t="s">
        <v>143</v>
      </c>
      <c r="D624" s="54">
        <v>20160</v>
      </c>
      <c r="E624" s="59">
        <f t="shared" si="11"/>
        <v>20160</v>
      </c>
      <c r="F624" s="117" t="e">
        <f>#REF!</f>
        <v>#REF!</v>
      </c>
    </row>
    <row r="625" spans="1:6" s="7" customFormat="1" ht="15.75" hidden="1" outlineLevel="7">
      <c r="A625" s="56" t="s">
        <v>104</v>
      </c>
      <c r="B625" s="58" t="s">
        <v>564</v>
      </c>
      <c r="C625" s="61" t="s">
        <v>143</v>
      </c>
      <c r="D625" s="62">
        <v>20160</v>
      </c>
      <c r="E625" s="59">
        <f t="shared" si="11"/>
        <v>20160</v>
      </c>
      <c r="F625" s="117" t="e">
        <f>#REF!</f>
        <v>#REF!</v>
      </c>
    </row>
    <row r="626" spans="1:6" s="7" customFormat="1" ht="22.5" hidden="1" outlineLevel="5">
      <c r="A626" s="30" t="s">
        <v>105</v>
      </c>
      <c r="B626" s="58" t="s">
        <v>564</v>
      </c>
      <c r="C626" s="58" t="s">
        <v>143</v>
      </c>
      <c r="D626" s="54">
        <v>19662.8</v>
      </c>
      <c r="E626" s="59">
        <f t="shared" si="11"/>
        <v>19662.8</v>
      </c>
      <c r="F626" s="117" t="e">
        <f>#REF!</f>
        <v>#REF!</v>
      </c>
    </row>
    <row r="627" spans="1:6" s="7" customFormat="1" ht="15.75" hidden="1" outlineLevel="6">
      <c r="A627" s="56" t="s">
        <v>45</v>
      </c>
      <c r="B627" s="58" t="s">
        <v>564</v>
      </c>
      <c r="C627" s="58" t="s">
        <v>143</v>
      </c>
      <c r="D627" s="54">
        <v>19662.8</v>
      </c>
      <c r="E627" s="59">
        <f t="shared" si="11"/>
        <v>19662.8</v>
      </c>
      <c r="F627" s="117" t="e">
        <f>#REF!</f>
        <v>#REF!</v>
      </c>
    </row>
    <row r="628" spans="1:6" s="7" customFormat="1" ht="22.5" hidden="1" outlineLevel="7">
      <c r="A628" s="56" t="s">
        <v>149</v>
      </c>
      <c r="B628" s="58" t="s">
        <v>564</v>
      </c>
      <c r="C628" s="61" t="s">
        <v>143</v>
      </c>
      <c r="D628" s="62">
        <v>19662.8</v>
      </c>
      <c r="E628" s="59">
        <f t="shared" si="11"/>
        <v>19662.8</v>
      </c>
      <c r="F628" s="117" t="e">
        <f>#REF!</f>
        <v>#REF!</v>
      </c>
    </row>
    <row r="629" spans="1:6" s="7" customFormat="1" ht="22.5" hidden="1" outlineLevel="3">
      <c r="A629" s="30" t="s">
        <v>149</v>
      </c>
      <c r="B629" s="58" t="s">
        <v>564</v>
      </c>
      <c r="C629" s="58" t="s">
        <v>143</v>
      </c>
      <c r="D629" s="54">
        <v>366263.2</v>
      </c>
      <c r="E629" s="59">
        <f t="shared" si="11"/>
        <v>366263.2</v>
      </c>
      <c r="F629" s="117" t="e">
        <f>#REF!</f>
        <v>#REF!</v>
      </c>
    </row>
    <row r="630" spans="1:6" s="7" customFormat="1" ht="15.75" hidden="1" outlineLevel="5">
      <c r="A630" s="56" t="s">
        <v>77</v>
      </c>
      <c r="B630" s="58" t="s">
        <v>564</v>
      </c>
      <c r="C630" s="58" t="s">
        <v>143</v>
      </c>
      <c r="D630" s="54">
        <v>307933.5</v>
      </c>
      <c r="E630" s="59">
        <f t="shared" si="11"/>
        <v>307933.5</v>
      </c>
      <c r="F630" s="117" t="e">
        <f>#REF!</f>
        <v>#REF!</v>
      </c>
    </row>
    <row r="631" spans="1:6" s="7" customFormat="1" ht="33.75" hidden="1" outlineLevel="6">
      <c r="A631" s="56" t="s">
        <v>15</v>
      </c>
      <c r="B631" s="58" t="s">
        <v>564</v>
      </c>
      <c r="C631" s="58" t="s">
        <v>143</v>
      </c>
      <c r="D631" s="54">
        <v>307933.5</v>
      </c>
      <c r="E631" s="59">
        <f t="shared" si="11"/>
        <v>307933.5</v>
      </c>
      <c r="F631" s="117" t="e">
        <f>#REF!</f>
        <v>#REF!</v>
      </c>
    </row>
    <row r="632" spans="1:6" s="7" customFormat="1" ht="15.75" hidden="1" outlineLevel="7">
      <c r="A632" s="56" t="s">
        <v>78</v>
      </c>
      <c r="B632" s="58" t="s">
        <v>564</v>
      </c>
      <c r="C632" s="61" t="s">
        <v>143</v>
      </c>
      <c r="D632" s="62">
        <v>305362.7</v>
      </c>
      <c r="E632" s="59">
        <f t="shared" si="11"/>
        <v>305362.7</v>
      </c>
      <c r="F632" s="117" t="e">
        <f>#REF!</f>
        <v>#REF!</v>
      </c>
    </row>
    <row r="633" spans="1:6" s="7" customFormat="1" ht="15.75" hidden="1" outlineLevel="7">
      <c r="A633" s="30" t="s">
        <v>19</v>
      </c>
      <c r="B633" s="58" t="s">
        <v>564</v>
      </c>
      <c r="C633" s="61" t="s">
        <v>143</v>
      </c>
      <c r="D633" s="62">
        <v>2570.8000000000002</v>
      </c>
      <c r="E633" s="59">
        <f t="shared" si="11"/>
        <v>2570.8000000000002</v>
      </c>
      <c r="F633" s="117" t="e">
        <f>#REF!</f>
        <v>#REF!</v>
      </c>
    </row>
    <row r="634" spans="1:6" s="7" customFormat="1" ht="15.75" hidden="1" outlineLevel="5">
      <c r="A634" s="30" t="s">
        <v>24</v>
      </c>
      <c r="B634" s="58" t="s">
        <v>564</v>
      </c>
      <c r="C634" s="58" t="s">
        <v>143</v>
      </c>
      <c r="D634" s="54">
        <v>57534.1</v>
      </c>
      <c r="E634" s="59">
        <f t="shared" si="11"/>
        <v>57534.1</v>
      </c>
      <c r="F634" s="117" t="e">
        <f>#REF!</f>
        <v>#REF!</v>
      </c>
    </row>
    <row r="635" spans="1:6" s="7" customFormat="1" ht="15.75" hidden="1" outlineLevel="6">
      <c r="A635" s="56" t="s">
        <v>26</v>
      </c>
      <c r="B635" s="58" t="s">
        <v>564</v>
      </c>
      <c r="C635" s="58" t="s">
        <v>143</v>
      </c>
      <c r="D635" s="54">
        <v>57534.1</v>
      </c>
      <c r="E635" s="59">
        <f t="shared" si="11"/>
        <v>57534.1</v>
      </c>
      <c r="F635" s="117" t="e">
        <f>#REF!</f>
        <v>#REF!</v>
      </c>
    </row>
    <row r="636" spans="1:6" s="7" customFormat="1" ht="15.75" hidden="1" outlineLevel="7">
      <c r="A636" s="56" t="s">
        <v>28</v>
      </c>
      <c r="B636" s="58" t="s">
        <v>564</v>
      </c>
      <c r="C636" s="61" t="s">
        <v>143</v>
      </c>
      <c r="D636" s="62">
        <v>13970.6</v>
      </c>
      <c r="E636" s="59">
        <f t="shared" si="11"/>
        <v>13970.6</v>
      </c>
      <c r="F636" s="117" t="e">
        <f>#REF!</f>
        <v>#REF!</v>
      </c>
    </row>
    <row r="637" spans="1:6" s="7" customFormat="1" ht="15.75" hidden="1" outlineLevel="7">
      <c r="A637" s="30" t="s">
        <v>30</v>
      </c>
      <c r="B637" s="58" t="s">
        <v>564</v>
      </c>
      <c r="C637" s="61" t="s">
        <v>143</v>
      </c>
      <c r="D637" s="62">
        <v>43563.5</v>
      </c>
      <c r="E637" s="59">
        <f t="shared" si="11"/>
        <v>43563.5</v>
      </c>
      <c r="F637" s="117" t="e">
        <f>#REF!</f>
        <v>#REF!</v>
      </c>
    </row>
    <row r="638" spans="1:6" s="7" customFormat="1" ht="15.75" hidden="1" outlineLevel="5">
      <c r="A638" s="30" t="s">
        <v>32</v>
      </c>
      <c r="B638" s="58" t="s">
        <v>564</v>
      </c>
      <c r="C638" s="58" t="s">
        <v>143</v>
      </c>
      <c r="D638" s="54">
        <v>795.6</v>
      </c>
      <c r="E638" s="59">
        <f t="shared" si="11"/>
        <v>795.6</v>
      </c>
      <c r="F638" s="117" t="e">
        <f>#REF!</f>
        <v>#REF!</v>
      </c>
    </row>
    <row r="639" spans="1:6" s="7" customFormat="1" ht="15.75" hidden="1" outlineLevel="6">
      <c r="A639" s="56" t="s">
        <v>45</v>
      </c>
      <c r="B639" s="58" t="s">
        <v>564</v>
      </c>
      <c r="C639" s="58" t="s">
        <v>143</v>
      </c>
      <c r="D639" s="54">
        <v>795.6</v>
      </c>
      <c r="E639" s="59">
        <f t="shared" si="11"/>
        <v>795.6</v>
      </c>
      <c r="F639" s="117" t="e">
        <f>#REF!</f>
        <v>#REF!</v>
      </c>
    </row>
    <row r="640" spans="1:6" s="7" customFormat="1" ht="15.75" hidden="1" outlineLevel="7">
      <c r="A640" s="56" t="s">
        <v>47</v>
      </c>
      <c r="B640" s="58" t="s">
        <v>564</v>
      </c>
      <c r="C640" s="61" t="s">
        <v>143</v>
      </c>
      <c r="D640" s="62">
        <v>563.6</v>
      </c>
      <c r="E640" s="59">
        <f t="shared" si="11"/>
        <v>563.6</v>
      </c>
      <c r="F640" s="117" t="e">
        <f>#REF!</f>
        <v>#REF!</v>
      </c>
    </row>
    <row r="641" spans="1:6" s="7" customFormat="1" ht="15.75" hidden="1" outlineLevel="7">
      <c r="A641" s="30" t="s">
        <v>54</v>
      </c>
      <c r="B641" s="58" t="s">
        <v>564</v>
      </c>
      <c r="C641" s="61" t="s">
        <v>143</v>
      </c>
      <c r="D641" s="62">
        <v>232</v>
      </c>
      <c r="E641" s="59">
        <f t="shared" si="11"/>
        <v>232</v>
      </c>
      <c r="F641" s="117" t="e">
        <f>#REF!</f>
        <v>#REF!</v>
      </c>
    </row>
    <row r="642" spans="1:6" s="7" customFormat="1" ht="15.75" hidden="1" outlineLevel="1">
      <c r="A642" s="30" t="s">
        <v>49</v>
      </c>
      <c r="B642" s="58" t="s">
        <v>564</v>
      </c>
      <c r="C642" s="58" t="s">
        <v>152</v>
      </c>
      <c r="D642" s="54">
        <v>7000</v>
      </c>
      <c r="E642" s="59">
        <f t="shared" si="11"/>
        <v>7000</v>
      </c>
      <c r="F642" s="117" t="e">
        <f>#REF!</f>
        <v>#REF!</v>
      </c>
    </row>
    <row r="643" spans="1:6" s="7" customFormat="1" ht="15.75" hidden="1" outlineLevel="2">
      <c r="A643" s="56" t="s">
        <v>151</v>
      </c>
      <c r="B643" s="58" t="s">
        <v>564</v>
      </c>
      <c r="C643" s="58" t="s">
        <v>152</v>
      </c>
      <c r="D643" s="54">
        <v>7000</v>
      </c>
      <c r="E643" s="59">
        <f t="shared" si="11"/>
        <v>7000</v>
      </c>
      <c r="F643" s="117" t="e">
        <f>#REF!</f>
        <v>#REF!</v>
      </c>
    </row>
    <row r="644" spans="1:6" s="7" customFormat="1" ht="22.5" hidden="1" outlineLevel="5">
      <c r="A644" s="56" t="s">
        <v>153</v>
      </c>
      <c r="B644" s="58" t="s">
        <v>564</v>
      </c>
      <c r="C644" s="58" t="s">
        <v>152</v>
      </c>
      <c r="D644" s="54">
        <v>7000</v>
      </c>
      <c r="E644" s="59">
        <f t="shared" si="11"/>
        <v>7000</v>
      </c>
      <c r="F644" s="117" t="e">
        <f>#REF!</f>
        <v>#REF!</v>
      </c>
    </row>
    <row r="645" spans="1:6" s="7" customFormat="1" ht="15.75" hidden="1" outlineLevel="6">
      <c r="A645" s="56" t="s">
        <v>26</v>
      </c>
      <c r="B645" s="58" t="s">
        <v>564</v>
      </c>
      <c r="C645" s="58" t="s">
        <v>152</v>
      </c>
      <c r="D645" s="54">
        <v>7000</v>
      </c>
      <c r="E645" s="59">
        <f t="shared" ref="E645:E717" si="12">D645</f>
        <v>7000</v>
      </c>
      <c r="F645" s="117" t="e">
        <f>#REF!</f>
        <v>#REF!</v>
      </c>
    </row>
    <row r="646" spans="1:6" s="7" customFormat="1" ht="15.75" hidden="1" outlineLevel="7">
      <c r="A646" s="56" t="s">
        <v>28</v>
      </c>
      <c r="B646" s="58" t="s">
        <v>564</v>
      </c>
      <c r="C646" s="61" t="s">
        <v>152</v>
      </c>
      <c r="D646" s="62">
        <v>7000</v>
      </c>
      <c r="E646" s="59">
        <f t="shared" si="12"/>
        <v>7000</v>
      </c>
      <c r="F646" s="117" t="e">
        <f>#REF!</f>
        <v>#REF!</v>
      </c>
    </row>
    <row r="647" spans="1:6" s="7" customFormat="1" ht="15.75" hidden="1" outlineLevel="1">
      <c r="A647" s="30" t="s">
        <v>32</v>
      </c>
      <c r="B647" s="58" t="s">
        <v>564</v>
      </c>
      <c r="C647" s="58" t="s">
        <v>155</v>
      </c>
      <c r="D647" s="54">
        <v>1902182.3</v>
      </c>
      <c r="E647" s="59">
        <f t="shared" si="12"/>
        <v>1902182.3</v>
      </c>
      <c r="F647" s="117" t="e">
        <f>#REF!</f>
        <v>#REF!</v>
      </c>
    </row>
    <row r="648" spans="1:6" s="7" customFormat="1" ht="15.75" hidden="1" outlineLevel="2">
      <c r="A648" s="56" t="s">
        <v>154</v>
      </c>
      <c r="B648" s="58" t="s">
        <v>564</v>
      </c>
      <c r="C648" s="58" t="s">
        <v>155</v>
      </c>
      <c r="D648" s="54">
        <v>170476.3</v>
      </c>
      <c r="E648" s="59">
        <f t="shared" si="12"/>
        <v>170476.3</v>
      </c>
      <c r="F648" s="117" t="e">
        <f>#REF!</f>
        <v>#REF!</v>
      </c>
    </row>
    <row r="649" spans="1:6" s="7" customFormat="1" ht="22.5" hidden="1" outlineLevel="3">
      <c r="A649" s="56" t="s">
        <v>12</v>
      </c>
      <c r="B649" s="58" t="s">
        <v>564</v>
      </c>
      <c r="C649" s="58" t="s">
        <v>155</v>
      </c>
      <c r="D649" s="54">
        <v>3487.8</v>
      </c>
      <c r="E649" s="59">
        <f t="shared" si="12"/>
        <v>3487.8</v>
      </c>
      <c r="F649" s="117" t="e">
        <f>#REF!</f>
        <v>#REF!</v>
      </c>
    </row>
    <row r="650" spans="1:6" s="7" customFormat="1" ht="22.5" hidden="1" outlineLevel="5">
      <c r="A650" s="56" t="s">
        <v>53</v>
      </c>
      <c r="B650" s="58" t="s">
        <v>564</v>
      </c>
      <c r="C650" s="58" t="s">
        <v>155</v>
      </c>
      <c r="D650" s="54">
        <v>3487.8</v>
      </c>
      <c r="E650" s="59">
        <f t="shared" si="12"/>
        <v>3487.8</v>
      </c>
      <c r="F650" s="117" t="e">
        <f>#REF!</f>
        <v>#REF!</v>
      </c>
    </row>
    <row r="651" spans="1:6" s="7" customFormat="1" ht="33.75" hidden="1" outlineLevel="6">
      <c r="A651" s="56" t="s">
        <v>15</v>
      </c>
      <c r="B651" s="58" t="s">
        <v>564</v>
      </c>
      <c r="C651" s="58" t="s">
        <v>155</v>
      </c>
      <c r="D651" s="54">
        <v>3487.8</v>
      </c>
      <c r="E651" s="59">
        <f t="shared" si="12"/>
        <v>3487.8</v>
      </c>
      <c r="F651" s="117" t="e">
        <f>#REF!</f>
        <v>#REF!</v>
      </c>
    </row>
    <row r="652" spans="1:6" s="7" customFormat="1" ht="15.75" hidden="1" outlineLevel="7">
      <c r="A652" s="56" t="s">
        <v>17</v>
      </c>
      <c r="B652" s="58" t="s">
        <v>564</v>
      </c>
      <c r="C652" s="61" t="s">
        <v>155</v>
      </c>
      <c r="D652" s="62">
        <v>3487.8</v>
      </c>
      <c r="E652" s="59">
        <f t="shared" si="12"/>
        <v>3487.8</v>
      </c>
      <c r="F652" s="117" t="e">
        <f>#REF!</f>
        <v>#REF!</v>
      </c>
    </row>
    <row r="653" spans="1:6" s="7" customFormat="1" ht="15.75" hidden="1" outlineLevel="3">
      <c r="A653" s="30" t="s">
        <v>19</v>
      </c>
      <c r="B653" s="58" t="s">
        <v>564</v>
      </c>
      <c r="C653" s="58" t="s">
        <v>155</v>
      </c>
      <c r="D653" s="54">
        <v>166988.5</v>
      </c>
      <c r="E653" s="59">
        <f t="shared" si="12"/>
        <v>166988.5</v>
      </c>
      <c r="F653" s="117" t="e">
        <f>#REF!</f>
        <v>#REF!</v>
      </c>
    </row>
    <row r="654" spans="1:6" s="7" customFormat="1" ht="15.75" hidden="1" outlineLevel="5">
      <c r="A654" s="56" t="s">
        <v>23</v>
      </c>
      <c r="B654" s="58" t="s">
        <v>564</v>
      </c>
      <c r="C654" s="58" t="s">
        <v>155</v>
      </c>
      <c r="D654" s="54">
        <v>149931.79999999999</v>
      </c>
      <c r="E654" s="59">
        <f t="shared" si="12"/>
        <v>149931.79999999999</v>
      </c>
      <c r="F654" s="117" t="e">
        <f>#REF!</f>
        <v>#REF!</v>
      </c>
    </row>
    <row r="655" spans="1:6" s="7" customFormat="1" ht="33.75" hidden="1" outlineLevel="6">
      <c r="A655" s="56" t="s">
        <v>15</v>
      </c>
      <c r="B655" s="58" t="s">
        <v>564</v>
      </c>
      <c r="C655" s="58" t="s">
        <v>155</v>
      </c>
      <c r="D655" s="54">
        <v>149931.79999999999</v>
      </c>
      <c r="E655" s="59">
        <f t="shared" si="12"/>
        <v>149931.79999999999</v>
      </c>
      <c r="F655" s="117" t="e">
        <f>#REF!</f>
        <v>#REF!</v>
      </c>
    </row>
    <row r="656" spans="1:6" s="7" customFormat="1" ht="15.75" hidden="1" outlineLevel="7">
      <c r="A656" s="56" t="s">
        <v>17</v>
      </c>
      <c r="B656" s="58" t="s">
        <v>564</v>
      </c>
      <c r="C656" s="61" t="s">
        <v>155</v>
      </c>
      <c r="D656" s="62">
        <v>149758</v>
      </c>
      <c r="E656" s="59">
        <f t="shared" si="12"/>
        <v>149758</v>
      </c>
      <c r="F656" s="117" t="e">
        <f>#REF!</f>
        <v>#REF!</v>
      </c>
    </row>
    <row r="657" spans="1:6" s="7" customFormat="1" ht="15.75" hidden="1" outlineLevel="7">
      <c r="A657" s="30" t="s">
        <v>19</v>
      </c>
      <c r="B657" s="58" t="s">
        <v>564</v>
      </c>
      <c r="C657" s="61" t="s">
        <v>155</v>
      </c>
      <c r="D657" s="62">
        <v>173.8</v>
      </c>
      <c r="E657" s="59">
        <f t="shared" si="12"/>
        <v>173.8</v>
      </c>
      <c r="F657" s="117" t="e">
        <f>#REF!</f>
        <v>#REF!</v>
      </c>
    </row>
    <row r="658" spans="1:6" s="7" customFormat="1" ht="15.75" hidden="1" outlineLevel="5">
      <c r="A658" s="30" t="s">
        <v>24</v>
      </c>
      <c r="B658" s="58" t="s">
        <v>564</v>
      </c>
      <c r="C658" s="58" t="s">
        <v>155</v>
      </c>
      <c r="D658" s="54">
        <v>17005.7</v>
      </c>
      <c r="E658" s="59">
        <f t="shared" si="12"/>
        <v>17005.7</v>
      </c>
      <c r="F658" s="117" t="e">
        <f>#REF!</f>
        <v>#REF!</v>
      </c>
    </row>
    <row r="659" spans="1:6" s="7" customFormat="1" ht="15.75" hidden="1" outlineLevel="6">
      <c r="A659" s="56" t="s">
        <v>26</v>
      </c>
      <c r="B659" s="58" t="s">
        <v>564</v>
      </c>
      <c r="C659" s="58" t="s">
        <v>155</v>
      </c>
      <c r="D659" s="54">
        <v>17005.7</v>
      </c>
      <c r="E659" s="59">
        <f t="shared" si="12"/>
        <v>17005.7</v>
      </c>
      <c r="F659" s="117" t="e">
        <f>#REF!</f>
        <v>#REF!</v>
      </c>
    </row>
    <row r="660" spans="1:6" s="7" customFormat="1" ht="15.75" hidden="1" outlineLevel="7">
      <c r="A660" s="56" t="s">
        <v>28</v>
      </c>
      <c r="B660" s="58" t="s">
        <v>564</v>
      </c>
      <c r="C660" s="61" t="s">
        <v>155</v>
      </c>
      <c r="D660" s="62">
        <v>1782.4</v>
      </c>
      <c r="E660" s="59">
        <f t="shared" si="12"/>
        <v>1782.4</v>
      </c>
      <c r="F660" s="117" t="e">
        <f>#REF!</f>
        <v>#REF!</v>
      </c>
    </row>
    <row r="661" spans="1:6" s="7" customFormat="1" ht="15.75" hidden="1" outlineLevel="7">
      <c r="A661" s="30" t="s">
        <v>30</v>
      </c>
      <c r="B661" s="58" t="s">
        <v>564</v>
      </c>
      <c r="C661" s="61" t="s">
        <v>155</v>
      </c>
      <c r="D661" s="62">
        <v>15223.3</v>
      </c>
      <c r="E661" s="59">
        <f t="shared" si="12"/>
        <v>15223.3</v>
      </c>
      <c r="F661" s="117" t="e">
        <f>#REF!</f>
        <v>#REF!</v>
      </c>
    </row>
    <row r="662" spans="1:6" s="7" customFormat="1" ht="15.75" hidden="1" outlineLevel="5">
      <c r="A662" s="30" t="s">
        <v>32</v>
      </c>
      <c r="B662" s="58" t="s">
        <v>564</v>
      </c>
      <c r="C662" s="58" t="s">
        <v>155</v>
      </c>
      <c r="D662" s="54">
        <v>51</v>
      </c>
      <c r="E662" s="59">
        <f t="shared" si="12"/>
        <v>51</v>
      </c>
      <c r="F662" s="117" t="e">
        <f>#REF!</f>
        <v>#REF!</v>
      </c>
    </row>
    <row r="663" spans="1:6" s="7" customFormat="1" ht="15.75" hidden="1" outlineLevel="6">
      <c r="A663" s="56" t="s">
        <v>45</v>
      </c>
      <c r="B663" s="58" t="s">
        <v>564</v>
      </c>
      <c r="C663" s="58" t="s">
        <v>155</v>
      </c>
      <c r="D663" s="54">
        <v>51</v>
      </c>
      <c r="E663" s="59">
        <f t="shared" si="12"/>
        <v>51</v>
      </c>
      <c r="F663" s="117" t="e">
        <f>#REF!</f>
        <v>#REF!</v>
      </c>
    </row>
    <row r="664" spans="1:6" s="7" customFormat="1" ht="15.75" hidden="1" outlineLevel="7">
      <c r="A664" s="56" t="s">
        <v>47</v>
      </c>
      <c r="B664" s="58" t="s">
        <v>564</v>
      </c>
      <c r="C664" s="61" t="s">
        <v>155</v>
      </c>
      <c r="D664" s="62">
        <v>51</v>
      </c>
      <c r="E664" s="59">
        <f t="shared" si="12"/>
        <v>51</v>
      </c>
      <c r="F664" s="117" t="e">
        <f>#REF!</f>
        <v>#REF!</v>
      </c>
    </row>
    <row r="665" spans="1:6" s="7" customFormat="1" ht="15.75" hidden="1" outlineLevel="2">
      <c r="A665" s="30" t="s">
        <v>49</v>
      </c>
      <c r="B665" s="58" t="s">
        <v>564</v>
      </c>
      <c r="C665" s="58" t="s">
        <v>155</v>
      </c>
      <c r="D665" s="54">
        <v>1475750</v>
      </c>
      <c r="E665" s="59">
        <f t="shared" si="12"/>
        <v>1475750</v>
      </c>
      <c r="F665" s="117" t="e">
        <f>#REF!</f>
        <v>#REF!</v>
      </c>
    </row>
    <row r="666" spans="1:6" s="7" customFormat="1" ht="15.75" hidden="1" outlineLevel="3">
      <c r="A666" s="56" t="s">
        <v>156</v>
      </c>
      <c r="B666" s="58" t="s">
        <v>564</v>
      </c>
      <c r="C666" s="58" t="s">
        <v>155</v>
      </c>
      <c r="D666" s="54">
        <v>240240</v>
      </c>
      <c r="E666" s="59">
        <f t="shared" si="12"/>
        <v>240240</v>
      </c>
      <c r="F666" s="117" t="e">
        <f>#REF!</f>
        <v>#REF!</v>
      </c>
    </row>
    <row r="667" spans="1:6" s="7" customFormat="1" ht="15.75" hidden="1" outlineLevel="5">
      <c r="A667" s="56" t="s">
        <v>157</v>
      </c>
      <c r="B667" s="58" t="s">
        <v>564</v>
      </c>
      <c r="C667" s="58" t="s">
        <v>155</v>
      </c>
      <c r="D667" s="54">
        <v>240240</v>
      </c>
      <c r="E667" s="59">
        <f t="shared" si="12"/>
        <v>240240</v>
      </c>
      <c r="F667" s="117" t="e">
        <f>#REF!</f>
        <v>#REF!</v>
      </c>
    </row>
    <row r="668" spans="1:6" s="7" customFormat="1" ht="15.75" hidden="1" outlineLevel="6">
      <c r="A668" s="56" t="s">
        <v>45</v>
      </c>
      <c r="B668" s="58" t="s">
        <v>564</v>
      </c>
      <c r="C668" s="58" t="s">
        <v>155</v>
      </c>
      <c r="D668" s="54">
        <v>240240</v>
      </c>
      <c r="E668" s="59">
        <f t="shared" si="12"/>
        <v>240240</v>
      </c>
      <c r="F668" s="117" t="e">
        <f>#REF!</f>
        <v>#REF!</v>
      </c>
    </row>
    <row r="669" spans="1:6" s="7" customFormat="1" ht="22.5" hidden="1" outlineLevel="7">
      <c r="A669" s="56" t="s">
        <v>149</v>
      </c>
      <c r="B669" s="58" t="s">
        <v>564</v>
      </c>
      <c r="C669" s="61" t="s">
        <v>155</v>
      </c>
      <c r="D669" s="62">
        <v>240240</v>
      </c>
      <c r="E669" s="59">
        <f t="shared" si="12"/>
        <v>240240</v>
      </c>
      <c r="F669" s="117" t="e">
        <f>#REF!</f>
        <v>#REF!</v>
      </c>
    </row>
    <row r="670" spans="1:6" s="7" customFormat="1" ht="22.5" hidden="1" outlineLevel="3">
      <c r="A670" s="30" t="s">
        <v>149</v>
      </c>
      <c r="B670" s="58" t="s">
        <v>564</v>
      </c>
      <c r="C670" s="58" t="s">
        <v>155</v>
      </c>
      <c r="D670" s="54">
        <v>192793</v>
      </c>
      <c r="E670" s="59">
        <f t="shared" si="12"/>
        <v>192793</v>
      </c>
      <c r="F670" s="117" t="e">
        <f>#REF!</f>
        <v>#REF!</v>
      </c>
    </row>
    <row r="671" spans="1:6" s="7" customFormat="1" ht="15.75" hidden="1" outlineLevel="5">
      <c r="A671" s="56" t="s">
        <v>158</v>
      </c>
      <c r="B671" s="58" t="s">
        <v>564</v>
      </c>
      <c r="C671" s="58" t="s">
        <v>155</v>
      </c>
      <c r="D671" s="54">
        <v>192793</v>
      </c>
      <c r="E671" s="59">
        <f t="shared" si="12"/>
        <v>192793</v>
      </c>
      <c r="F671" s="117" t="e">
        <f>#REF!</f>
        <v>#REF!</v>
      </c>
    </row>
    <row r="672" spans="1:6" s="7" customFormat="1" ht="15.75" hidden="1" outlineLevel="6">
      <c r="A672" s="56" t="s">
        <v>45</v>
      </c>
      <c r="B672" s="58" t="s">
        <v>564</v>
      </c>
      <c r="C672" s="58" t="s">
        <v>155</v>
      </c>
      <c r="D672" s="54">
        <v>192793</v>
      </c>
      <c r="E672" s="59">
        <f t="shared" si="12"/>
        <v>192793</v>
      </c>
      <c r="F672" s="117" t="e">
        <f>#REF!</f>
        <v>#REF!</v>
      </c>
    </row>
    <row r="673" spans="1:6" s="7" customFormat="1" ht="22.5" hidden="1" outlineLevel="7">
      <c r="A673" s="56" t="s">
        <v>149</v>
      </c>
      <c r="B673" s="58" t="s">
        <v>564</v>
      </c>
      <c r="C673" s="61" t="s">
        <v>155</v>
      </c>
      <c r="D673" s="62">
        <v>192793</v>
      </c>
      <c r="E673" s="59">
        <f t="shared" si="12"/>
        <v>192793</v>
      </c>
      <c r="F673" s="117" t="e">
        <f>#REF!</f>
        <v>#REF!</v>
      </c>
    </row>
    <row r="674" spans="1:6" s="7" customFormat="1" ht="22.5" hidden="1" outlineLevel="3">
      <c r="A674" s="30" t="s">
        <v>149</v>
      </c>
      <c r="B674" s="58" t="s">
        <v>564</v>
      </c>
      <c r="C674" s="58" t="s">
        <v>155</v>
      </c>
      <c r="D674" s="54">
        <v>102800</v>
      </c>
      <c r="E674" s="59">
        <f t="shared" si="12"/>
        <v>102800</v>
      </c>
      <c r="F674" s="117" t="e">
        <f>#REF!</f>
        <v>#REF!</v>
      </c>
    </row>
    <row r="675" spans="1:6" s="7" customFormat="1" ht="15.75" hidden="1" outlineLevel="5">
      <c r="A675" s="56" t="s">
        <v>159</v>
      </c>
      <c r="B675" s="58" t="s">
        <v>564</v>
      </c>
      <c r="C675" s="58" t="s">
        <v>155</v>
      </c>
      <c r="D675" s="54">
        <v>102800</v>
      </c>
      <c r="E675" s="59">
        <f t="shared" si="12"/>
        <v>102800</v>
      </c>
      <c r="F675" s="117" t="e">
        <f>#REF!</f>
        <v>#REF!</v>
      </c>
    </row>
    <row r="676" spans="1:6" s="7" customFormat="1" ht="15.75" hidden="1" outlineLevel="6">
      <c r="A676" s="56" t="s">
        <v>45</v>
      </c>
      <c r="B676" s="58" t="s">
        <v>564</v>
      </c>
      <c r="C676" s="58" t="s">
        <v>155</v>
      </c>
      <c r="D676" s="54">
        <v>102800</v>
      </c>
      <c r="E676" s="59">
        <f t="shared" si="12"/>
        <v>102800</v>
      </c>
      <c r="F676" s="117" t="e">
        <f>#REF!</f>
        <v>#REF!</v>
      </c>
    </row>
    <row r="677" spans="1:6" s="7" customFormat="1" ht="22.5" hidden="1" outlineLevel="7">
      <c r="A677" s="56" t="s">
        <v>149</v>
      </c>
      <c r="B677" s="58" t="s">
        <v>564</v>
      </c>
      <c r="C677" s="61" t="s">
        <v>155</v>
      </c>
      <c r="D677" s="62">
        <v>102800</v>
      </c>
      <c r="E677" s="59">
        <f t="shared" si="12"/>
        <v>102800</v>
      </c>
      <c r="F677" s="117" t="e">
        <f>#REF!</f>
        <v>#REF!</v>
      </c>
    </row>
    <row r="678" spans="1:6" s="7" customFormat="1" ht="22.5" hidden="1" outlineLevel="3">
      <c r="A678" s="30" t="s">
        <v>149</v>
      </c>
      <c r="B678" s="58" t="s">
        <v>564</v>
      </c>
      <c r="C678" s="58" t="s">
        <v>155</v>
      </c>
      <c r="D678" s="54">
        <v>90500</v>
      </c>
      <c r="E678" s="59">
        <f t="shared" si="12"/>
        <v>90500</v>
      </c>
      <c r="F678" s="117" t="e">
        <f>#REF!</f>
        <v>#REF!</v>
      </c>
    </row>
    <row r="679" spans="1:6" s="7" customFormat="1" ht="15.75" hidden="1" outlineLevel="5">
      <c r="A679" s="56" t="s">
        <v>160</v>
      </c>
      <c r="B679" s="58" t="s">
        <v>564</v>
      </c>
      <c r="C679" s="58" t="s">
        <v>155</v>
      </c>
      <c r="D679" s="54">
        <v>90500</v>
      </c>
      <c r="E679" s="59">
        <f t="shared" si="12"/>
        <v>90500</v>
      </c>
      <c r="F679" s="117" t="e">
        <f>#REF!</f>
        <v>#REF!</v>
      </c>
    </row>
    <row r="680" spans="1:6" s="7" customFormat="1" ht="15.75" hidden="1" outlineLevel="6">
      <c r="A680" s="56" t="s">
        <v>45</v>
      </c>
      <c r="B680" s="58" t="s">
        <v>564</v>
      </c>
      <c r="C680" s="58" t="s">
        <v>155</v>
      </c>
      <c r="D680" s="54">
        <v>90500</v>
      </c>
      <c r="E680" s="59">
        <f t="shared" si="12"/>
        <v>90500</v>
      </c>
      <c r="F680" s="117" t="e">
        <f>#REF!</f>
        <v>#REF!</v>
      </c>
    </row>
    <row r="681" spans="1:6" s="7" customFormat="1" ht="22.5" hidden="1" outlineLevel="7">
      <c r="A681" s="56" t="s">
        <v>149</v>
      </c>
      <c r="B681" s="58" t="s">
        <v>564</v>
      </c>
      <c r="C681" s="61" t="s">
        <v>155</v>
      </c>
      <c r="D681" s="62">
        <v>90500</v>
      </c>
      <c r="E681" s="59">
        <f t="shared" si="12"/>
        <v>90500</v>
      </c>
      <c r="F681" s="117" t="e">
        <f>#REF!</f>
        <v>#REF!</v>
      </c>
    </row>
    <row r="682" spans="1:6" s="7" customFormat="1" ht="22.5" hidden="1" outlineLevel="3">
      <c r="A682" s="30" t="s">
        <v>149</v>
      </c>
      <c r="B682" s="58" t="s">
        <v>564</v>
      </c>
      <c r="C682" s="58" t="s">
        <v>155</v>
      </c>
      <c r="D682" s="54">
        <v>614851</v>
      </c>
      <c r="E682" s="59">
        <f t="shared" si="12"/>
        <v>614851</v>
      </c>
      <c r="F682" s="117" t="e">
        <f>#REF!</f>
        <v>#REF!</v>
      </c>
    </row>
    <row r="683" spans="1:6" s="7" customFormat="1" ht="15.75" hidden="1" outlineLevel="5">
      <c r="A683" s="56" t="s">
        <v>161</v>
      </c>
      <c r="B683" s="58" t="s">
        <v>564</v>
      </c>
      <c r="C683" s="58" t="s">
        <v>155</v>
      </c>
      <c r="D683" s="54">
        <v>614851</v>
      </c>
      <c r="E683" s="59">
        <f t="shared" si="12"/>
        <v>614851</v>
      </c>
      <c r="F683" s="117" t="e">
        <f>#REF!</f>
        <v>#REF!</v>
      </c>
    </row>
    <row r="684" spans="1:6" s="7" customFormat="1" ht="15.75" hidden="1" outlineLevel="6">
      <c r="A684" s="56" t="s">
        <v>45</v>
      </c>
      <c r="B684" s="58" t="s">
        <v>564</v>
      </c>
      <c r="C684" s="58" t="s">
        <v>155</v>
      </c>
      <c r="D684" s="54">
        <v>614851</v>
      </c>
      <c r="E684" s="59">
        <f t="shared" si="12"/>
        <v>614851</v>
      </c>
      <c r="F684" s="117" t="e">
        <f>#REF!</f>
        <v>#REF!</v>
      </c>
    </row>
    <row r="685" spans="1:6" s="7" customFormat="1" ht="22.5" hidden="1" outlineLevel="7">
      <c r="A685" s="56" t="s">
        <v>149</v>
      </c>
      <c r="B685" s="58" t="s">
        <v>564</v>
      </c>
      <c r="C685" s="61" t="s">
        <v>155</v>
      </c>
      <c r="D685" s="62">
        <v>614851</v>
      </c>
      <c r="E685" s="59">
        <f t="shared" si="12"/>
        <v>614851</v>
      </c>
      <c r="F685" s="117" t="e">
        <f>#REF!</f>
        <v>#REF!</v>
      </c>
    </row>
    <row r="686" spans="1:6" s="7" customFormat="1" ht="22.5" hidden="1" outlineLevel="3">
      <c r="A686" s="30" t="s">
        <v>149</v>
      </c>
      <c r="B686" s="58" t="s">
        <v>564</v>
      </c>
      <c r="C686" s="58" t="s">
        <v>155</v>
      </c>
      <c r="D686" s="54">
        <v>60759</v>
      </c>
      <c r="E686" s="59">
        <f t="shared" si="12"/>
        <v>60759</v>
      </c>
      <c r="F686" s="117" t="e">
        <f>#REF!</f>
        <v>#REF!</v>
      </c>
    </row>
    <row r="687" spans="1:6" s="7" customFormat="1" ht="78.75" hidden="1" outlineLevel="5">
      <c r="A687" s="76" t="s">
        <v>162</v>
      </c>
      <c r="B687" s="58" t="s">
        <v>564</v>
      </c>
      <c r="C687" s="58" t="s">
        <v>155</v>
      </c>
      <c r="D687" s="54">
        <v>60759</v>
      </c>
      <c r="E687" s="59">
        <f t="shared" si="12"/>
        <v>60759</v>
      </c>
      <c r="F687" s="117" t="e">
        <f>#REF!</f>
        <v>#REF!</v>
      </c>
    </row>
    <row r="688" spans="1:6" s="7" customFormat="1" ht="15.75" hidden="1" outlineLevel="6">
      <c r="A688" s="56" t="s">
        <v>45</v>
      </c>
      <c r="B688" s="58" t="s">
        <v>564</v>
      </c>
      <c r="C688" s="58" t="s">
        <v>155</v>
      </c>
      <c r="D688" s="54">
        <v>60759</v>
      </c>
      <c r="E688" s="59">
        <f t="shared" si="12"/>
        <v>60759</v>
      </c>
      <c r="F688" s="117" t="e">
        <f>#REF!</f>
        <v>#REF!</v>
      </c>
    </row>
    <row r="689" spans="1:6" s="7" customFormat="1" ht="22.5" hidden="1" outlineLevel="7">
      <c r="A689" s="56" t="s">
        <v>149</v>
      </c>
      <c r="B689" s="58" t="s">
        <v>564</v>
      </c>
      <c r="C689" s="61" t="s">
        <v>155</v>
      </c>
      <c r="D689" s="62">
        <v>60759</v>
      </c>
      <c r="E689" s="59">
        <f t="shared" si="12"/>
        <v>60759</v>
      </c>
      <c r="F689" s="117" t="e">
        <f>#REF!</f>
        <v>#REF!</v>
      </c>
    </row>
    <row r="690" spans="1:6" s="7" customFormat="1" ht="22.5" hidden="1" outlineLevel="3">
      <c r="A690" s="30" t="s">
        <v>149</v>
      </c>
      <c r="B690" s="58" t="s">
        <v>564</v>
      </c>
      <c r="C690" s="58" t="s">
        <v>155</v>
      </c>
      <c r="D690" s="54">
        <v>35001</v>
      </c>
      <c r="E690" s="59">
        <f t="shared" si="12"/>
        <v>35001</v>
      </c>
      <c r="F690" s="117" t="e">
        <f>#REF!</f>
        <v>#REF!</v>
      </c>
    </row>
    <row r="691" spans="1:6" s="7" customFormat="1" ht="78.75" hidden="1" outlineLevel="5">
      <c r="A691" s="76" t="s">
        <v>163</v>
      </c>
      <c r="B691" s="58" t="s">
        <v>564</v>
      </c>
      <c r="C691" s="58" t="s">
        <v>155</v>
      </c>
      <c r="D691" s="54">
        <v>35001</v>
      </c>
      <c r="E691" s="59">
        <f t="shared" si="12"/>
        <v>35001</v>
      </c>
      <c r="F691" s="117" t="e">
        <f>#REF!</f>
        <v>#REF!</v>
      </c>
    </row>
    <row r="692" spans="1:6" s="7" customFormat="1" ht="15.75" hidden="1" outlineLevel="6">
      <c r="A692" s="56" t="s">
        <v>45</v>
      </c>
      <c r="B692" s="58" t="s">
        <v>564</v>
      </c>
      <c r="C692" s="58" t="s">
        <v>155</v>
      </c>
      <c r="D692" s="54">
        <v>35001</v>
      </c>
      <c r="E692" s="59">
        <f t="shared" si="12"/>
        <v>35001</v>
      </c>
      <c r="F692" s="117" t="e">
        <f>#REF!</f>
        <v>#REF!</v>
      </c>
    </row>
    <row r="693" spans="1:6" s="7" customFormat="1" ht="22.5" hidden="1" outlineLevel="7">
      <c r="A693" s="56" t="s">
        <v>149</v>
      </c>
      <c r="B693" s="58" t="s">
        <v>564</v>
      </c>
      <c r="C693" s="61" t="s">
        <v>155</v>
      </c>
      <c r="D693" s="62">
        <v>35001</v>
      </c>
      <c r="E693" s="59">
        <f t="shared" si="12"/>
        <v>35001</v>
      </c>
      <c r="F693" s="117" t="e">
        <f>#REF!</f>
        <v>#REF!</v>
      </c>
    </row>
    <row r="694" spans="1:6" s="7" customFormat="1" ht="22.5" hidden="1" outlineLevel="3">
      <c r="A694" s="30" t="s">
        <v>149</v>
      </c>
      <c r="B694" s="58" t="s">
        <v>564</v>
      </c>
      <c r="C694" s="58" t="s">
        <v>155</v>
      </c>
      <c r="D694" s="54">
        <v>5618</v>
      </c>
      <c r="E694" s="59">
        <f t="shared" si="12"/>
        <v>5618</v>
      </c>
      <c r="F694" s="117" t="e">
        <f>#REF!</f>
        <v>#REF!</v>
      </c>
    </row>
    <row r="695" spans="1:6" s="7" customFormat="1" ht="56.25" hidden="1" outlineLevel="5">
      <c r="A695" s="76" t="s">
        <v>164</v>
      </c>
      <c r="B695" s="58" t="s">
        <v>564</v>
      </c>
      <c r="C695" s="58" t="s">
        <v>155</v>
      </c>
      <c r="D695" s="54">
        <v>5618</v>
      </c>
      <c r="E695" s="59">
        <f t="shared" si="12"/>
        <v>5618</v>
      </c>
      <c r="F695" s="117" t="e">
        <f>#REF!</f>
        <v>#REF!</v>
      </c>
    </row>
    <row r="696" spans="1:6" s="7" customFormat="1" ht="15.75" hidden="1" outlineLevel="6">
      <c r="A696" s="56" t="s">
        <v>45</v>
      </c>
      <c r="B696" s="58" t="s">
        <v>564</v>
      </c>
      <c r="C696" s="58" t="s">
        <v>155</v>
      </c>
      <c r="D696" s="54">
        <v>5618</v>
      </c>
      <c r="E696" s="59">
        <f t="shared" si="12"/>
        <v>5618</v>
      </c>
      <c r="F696" s="117" t="e">
        <f>#REF!</f>
        <v>#REF!</v>
      </c>
    </row>
    <row r="697" spans="1:6" s="7" customFormat="1" ht="22.5" hidden="1" outlineLevel="7">
      <c r="A697" s="56" t="s">
        <v>149</v>
      </c>
      <c r="B697" s="58" t="s">
        <v>564</v>
      </c>
      <c r="C697" s="61" t="s">
        <v>155</v>
      </c>
      <c r="D697" s="62">
        <v>5618</v>
      </c>
      <c r="E697" s="59">
        <f t="shared" si="12"/>
        <v>5618</v>
      </c>
      <c r="F697" s="117" t="e">
        <f>#REF!</f>
        <v>#REF!</v>
      </c>
    </row>
    <row r="698" spans="1:6" s="7" customFormat="1" ht="22.5" hidden="1" outlineLevel="3">
      <c r="A698" s="30" t="s">
        <v>149</v>
      </c>
      <c r="B698" s="58" t="s">
        <v>564</v>
      </c>
      <c r="C698" s="58" t="s">
        <v>155</v>
      </c>
      <c r="D698" s="54">
        <v>68788</v>
      </c>
      <c r="E698" s="59">
        <f t="shared" si="12"/>
        <v>68788</v>
      </c>
      <c r="F698" s="117" t="e">
        <f>#REF!</f>
        <v>#REF!</v>
      </c>
    </row>
    <row r="699" spans="1:6" s="7" customFormat="1" ht="15.75" hidden="1" outlineLevel="5">
      <c r="A699" s="56" t="s">
        <v>165</v>
      </c>
      <c r="B699" s="58" t="s">
        <v>564</v>
      </c>
      <c r="C699" s="58" t="s">
        <v>155</v>
      </c>
      <c r="D699" s="54">
        <v>68788</v>
      </c>
      <c r="E699" s="59">
        <f t="shared" si="12"/>
        <v>68788</v>
      </c>
      <c r="F699" s="117" t="e">
        <f>#REF!</f>
        <v>#REF!</v>
      </c>
    </row>
    <row r="700" spans="1:6" s="7" customFormat="1" ht="15.75" hidden="1" outlineLevel="6">
      <c r="A700" s="56" t="s">
        <v>45</v>
      </c>
      <c r="B700" s="58" t="s">
        <v>564</v>
      </c>
      <c r="C700" s="58" t="s">
        <v>155</v>
      </c>
      <c r="D700" s="54">
        <v>68788</v>
      </c>
      <c r="E700" s="59">
        <f t="shared" si="12"/>
        <v>68788</v>
      </c>
      <c r="F700" s="117" t="e">
        <f>#REF!</f>
        <v>#REF!</v>
      </c>
    </row>
    <row r="701" spans="1:6" s="7" customFormat="1" ht="22.5" hidden="1" outlineLevel="7">
      <c r="A701" s="56" t="s">
        <v>149</v>
      </c>
      <c r="B701" s="58" t="s">
        <v>564</v>
      </c>
      <c r="C701" s="61" t="s">
        <v>155</v>
      </c>
      <c r="D701" s="62">
        <v>68788</v>
      </c>
      <c r="E701" s="59">
        <f t="shared" si="12"/>
        <v>68788</v>
      </c>
      <c r="F701" s="117" t="e">
        <f>#REF!</f>
        <v>#REF!</v>
      </c>
    </row>
    <row r="702" spans="1:6" s="7" customFormat="1" ht="22.5" hidden="1" outlineLevel="3">
      <c r="A702" s="30" t="s">
        <v>149</v>
      </c>
      <c r="B702" s="58" t="s">
        <v>564</v>
      </c>
      <c r="C702" s="58" t="s">
        <v>155</v>
      </c>
      <c r="D702" s="54">
        <v>64400</v>
      </c>
      <c r="E702" s="59">
        <f t="shared" si="12"/>
        <v>64400</v>
      </c>
      <c r="F702" s="117" t="e">
        <f>#REF!</f>
        <v>#REF!</v>
      </c>
    </row>
    <row r="703" spans="1:6" s="7" customFormat="1" ht="15.75" hidden="1" outlineLevel="5">
      <c r="A703" s="56" t="s">
        <v>166</v>
      </c>
      <c r="B703" s="58" t="s">
        <v>564</v>
      </c>
      <c r="C703" s="58" t="s">
        <v>155</v>
      </c>
      <c r="D703" s="54">
        <v>64400</v>
      </c>
      <c r="E703" s="59">
        <f t="shared" si="12"/>
        <v>64400</v>
      </c>
      <c r="F703" s="117" t="e">
        <f>#REF!</f>
        <v>#REF!</v>
      </c>
    </row>
    <row r="704" spans="1:6" s="7" customFormat="1" ht="15.75" hidden="1" outlineLevel="6">
      <c r="A704" s="56" t="s">
        <v>45</v>
      </c>
      <c r="B704" s="58" t="s">
        <v>564</v>
      </c>
      <c r="C704" s="58" t="s">
        <v>155</v>
      </c>
      <c r="D704" s="54">
        <v>64400</v>
      </c>
      <c r="E704" s="59">
        <f t="shared" si="12"/>
        <v>64400</v>
      </c>
      <c r="F704" s="117" t="e">
        <f>#REF!</f>
        <v>#REF!</v>
      </c>
    </row>
    <row r="705" spans="1:6" s="7" customFormat="1" ht="22.5" hidden="1" outlineLevel="7">
      <c r="A705" s="56" t="s">
        <v>149</v>
      </c>
      <c r="B705" s="58" t="s">
        <v>564</v>
      </c>
      <c r="C705" s="61" t="s">
        <v>155</v>
      </c>
      <c r="D705" s="62">
        <v>64400</v>
      </c>
      <c r="E705" s="59">
        <f t="shared" si="12"/>
        <v>64400</v>
      </c>
      <c r="F705" s="117" t="e">
        <f>#REF!</f>
        <v>#REF!</v>
      </c>
    </row>
    <row r="706" spans="1:6" s="7" customFormat="1" ht="22.5" hidden="1" outlineLevel="2">
      <c r="A706" s="30" t="s">
        <v>149</v>
      </c>
      <c r="B706" s="58" t="s">
        <v>564</v>
      </c>
      <c r="C706" s="58" t="s">
        <v>155</v>
      </c>
      <c r="D706" s="54">
        <v>245915.9</v>
      </c>
      <c r="E706" s="59">
        <f t="shared" si="12"/>
        <v>245915.9</v>
      </c>
      <c r="F706" s="117" t="e">
        <f>#REF!</f>
        <v>#REF!</v>
      </c>
    </row>
    <row r="707" spans="1:6" s="7" customFormat="1" ht="22.5" hidden="1" outlineLevel="3">
      <c r="A707" s="56" t="s">
        <v>167</v>
      </c>
      <c r="B707" s="58" t="s">
        <v>564</v>
      </c>
      <c r="C707" s="58" t="s">
        <v>155</v>
      </c>
      <c r="D707" s="54">
        <v>245915.9</v>
      </c>
      <c r="E707" s="59">
        <f t="shared" si="12"/>
        <v>245915.9</v>
      </c>
      <c r="F707" s="117" t="e">
        <f>#REF!</f>
        <v>#REF!</v>
      </c>
    </row>
    <row r="708" spans="1:6" s="7" customFormat="1" ht="15.75" hidden="1" outlineLevel="5">
      <c r="A708" s="56" t="s">
        <v>77</v>
      </c>
      <c r="B708" s="58" t="s">
        <v>564</v>
      </c>
      <c r="C708" s="58" t="s">
        <v>155</v>
      </c>
      <c r="D708" s="54">
        <v>245915.9</v>
      </c>
      <c r="E708" s="59">
        <f t="shared" si="12"/>
        <v>245915.9</v>
      </c>
      <c r="F708" s="117" t="e">
        <f>#REF!</f>
        <v>#REF!</v>
      </c>
    </row>
    <row r="709" spans="1:6" s="7" customFormat="1" ht="22.5" hidden="1" outlineLevel="6">
      <c r="A709" s="56" t="s">
        <v>103</v>
      </c>
      <c r="B709" s="58" t="s">
        <v>564</v>
      </c>
      <c r="C709" s="58" t="s">
        <v>155</v>
      </c>
      <c r="D709" s="54">
        <v>245915.9</v>
      </c>
      <c r="E709" s="59">
        <f t="shared" si="12"/>
        <v>245915.9</v>
      </c>
      <c r="F709" s="117" t="e">
        <f>#REF!</f>
        <v>#REF!</v>
      </c>
    </row>
    <row r="710" spans="1:6" s="7" customFormat="1" ht="15.75" hidden="1" outlineLevel="7">
      <c r="A710" s="56" t="s">
        <v>133</v>
      </c>
      <c r="B710" s="58" t="s">
        <v>564</v>
      </c>
      <c r="C710" s="61" t="s">
        <v>155</v>
      </c>
      <c r="D710" s="62">
        <v>238915.9</v>
      </c>
      <c r="E710" s="59">
        <f t="shared" si="12"/>
        <v>238915.9</v>
      </c>
      <c r="F710" s="117" t="e">
        <f>#REF!</f>
        <v>#REF!</v>
      </c>
    </row>
    <row r="711" spans="1:6" s="7" customFormat="1" ht="22.5" hidden="1" outlineLevel="7">
      <c r="A711" s="30" t="s">
        <v>134</v>
      </c>
      <c r="B711" s="58" t="s">
        <v>564</v>
      </c>
      <c r="C711" s="61" t="s">
        <v>155</v>
      </c>
      <c r="D711" s="62">
        <v>7000</v>
      </c>
      <c r="E711" s="59">
        <f t="shared" si="12"/>
        <v>7000</v>
      </c>
      <c r="F711" s="117" t="e">
        <f>#REF!</f>
        <v>#REF!</v>
      </c>
    </row>
    <row r="712" spans="1:6" s="7" customFormat="1" ht="15.75" hidden="1" outlineLevel="2">
      <c r="A712" s="30" t="s">
        <v>135</v>
      </c>
      <c r="B712" s="58" t="s">
        <v>564</v>
      </c>
      <c r="C712" s="58" t="s">
        <v>155</v>
      </c>
      <c r="D712" s="54">
        <v>7941.4</v>
      </c>
      <c r="E712" s="59">
        <f t="shared" si="12"/>
        <v>7941.4</v>
      </c>
      <c r="F712" s="117" t="e">
        <f>#REF!</f>
        <v>#REF!</v>
      </c>
    </row>
    <row r="713" spans="1:6" s="7" customFormat="1" ht="22.5" hidden="1" outlineLevel="3">
      <c r="A713" s="56" t="s">
        <v>168</v>
      </c>
      <c r="B713" s="58" t="s">
        <v>564</v>
      </c>
      <c r="C713" s="58" t="s">
        <v>155</v>
      </c>
      <c r="D713" s="54">
        <v>7941.4</v>
      </c>
      <c r="E713" s="59">
        <f t="shared" si="12"/>
        <v>7941.4</v>
      </c>
      <c r="F713" s="117" t="e">
        <f>#REF!</f>
        <v>#REF!</v>
      </c>
    </row>
    <row r="714" spans="1:6" s="7" customFormat="1" ht="15.75" hidden="1" outlineLevel="5">
      <c r="A714" s="56" t="s">
        <v>169</v>
      </c>
      <c r="B714" s="58" t="s">
        <v>564</v>
      </c>
      <c r="C714" s="58" t="s">
        <v>155</v>
      </c>
      <c r="D714" s="54">
        <v>7941.4</v>
      </c>
      <c r="E714" s="59">
        <f t="shared" si="12"/>
        <v>7941.4</v>
      </c>
      <c r="F714" s="117" t="e">
        <f>#REF!</f>
        <v>#REF!</v>
      </c>
    </row>
    <row r="715" spans="1:6" s="7" customFormat="1" ht="15.75" hidden="1" outlineLevel="6">
      <c r="A715" s="56" t="s">
        <v>26</v>
      </c>
      <c r="B715" s="58" t="s">
        <v>564</v>
      </c>
      <c r="C715" s="58" t="s">
        <v>155</v>
      </c>
      <c r="D715" s="54">
        <v>7941.4</v>
      </c>
      <c r="E715" s="59">
        <f t="shared" si="12"/>
        <v>7941.4</v>
      </c>
      <c r="F715" s="117" t="e">
        <f>#REF!</f>
        <v>#REF!</v>
      </c>
    </row>
    <row r="716" spans="1:6" s="7" customFormat="1" ht="15.75" hidden="1" outlineLevel="7">
      <c r="A716" s="56" t="s">
        <v>28</v>
      </c>
      <c r="B716" s="58" t="s">
        <v>564</v>
      </c>
      <c r="C716" s="61" t="s">
        <v>155</v>
      </c>
      <c r="D716" s="62">
        <v>7941.4</v>
      </c>
      <c r="E716" s="59">
        <f t="shared" si="12"/>
        <v>7941.4</v>
      </c>
      <c r="F716" s="117" t="e">
        <f>#REF!</f>
        <v>#REF!</v>
      </c>
    </row>
    <row r="717" spans="1:6" s="7" customFormat="1" ht="15.75" hidden="1" outlineLevel="2">
      <c r="A717" s="30" t="s">
        <v>32</v>
      </c>
      <c r="B717" s="58" t="s">
        <v>564</v>
      </c>
      <c r="C717" s="58" t="s">
        <v>155</v>
      </c>
      <c r="D717" s="54">
        <v>2098.6999999999998</v>
      </c>
      <c r="E717" s="59">
        <f t="shared" si="12"/>
        <v>2098.6999999999998</v>
      </c>
      <c r="F717" s="117" t="e">
        <f>#REF!</f>
        <v>#REF!</v>
      </c>
    </row>
    <row r="718" spans="1:6" s="7" customFormat="1" ht="15.75" hidden="1" outlineLevel="3">
      <c r="A718" s="56" t="s">
        <v>170</v>
      </c>
      <c r="B718" s="58" t="s">
        <v>564</v>
      </c>
      <c r="C718" s="58" t="s">
        <v>155</v>
      </c>
      <c r="D718" s="54">
        <v>2098.6999999999998</v>
      </c>
      <c r="E718" s="59">
        <f t="shared" ref="E718:E781" si="13">D718</f>
        <v>2098.6999999999998</v>
      </c>
      <c r="F718" s="117" t="e">
        <f>#REF!</f>
        <v>#REF!</v>
      </c>
    </row>
    <row r="719" spans="1:6" s="7" customFormat="1" ht="15.75" hidden="1" outlineLevel="5">
      <c r="A719" s="56" t="s">
        <v>171</v>
      </c>
      <c r="B719" s="58" t="s">
        <v>564</v>
      </c>
      <c r="C719" s="58" t="s">
        <v>155</v>
      </c>
      <c r="D719" s="54">
        <v>2098.6999999999998</v>
      </c>
      <c r="E719" s="59">
        <f t="shared" si="13"/>
        <v>2098.6999999999998</v>
      </c>
      <c r="F719" s="117" t="e">
        <f>#REF!</f>
        <v>#REF!</v>
      </c>
    </row>
    <row r="720" spans="1:6" s="7" customFormat="1" ht="15.75" hidden="1" outlineLevel="6">
      <c r="A720" s="56" t="s">
        <v>26</v>
      </c>
      <c r="B720" s="58" t="s">
        <v>564</v>
      </c>
      <c r="C720" s="58" t="s">
        <v>155</v>
      </c>
      <c r="D720" s="54">
        <v>2098.6999999999998</v>
      </c>
      <c r="E720" s="59">
        <f t="shared" si="13"/>
        <v>2098.6999999999998</v>
      </c>
      <c r="F720" s="117" t="e">
        <f>#REF!</f>
        <v>#REF!</v>
      </c>
    </row>
    <row r="721" spans="1:6" s="7" customFormat="1" ht="15.75" hidden="1" outlineLevel="7">
      <c r="A721" s="56" t="s">
        <v>28</v>
      </c>
      <c r="B721" s="58" t="s">
        <v>564</v>
      </c>
      <c r="C721" s="61" t="s">
        <v>155</v>
      </c>
      <c r="D721" s="62">
        <v>2098.6999999999998</v>
      </c>
      <c r="E721" s="59">
        <f t="shared" si="13"/>
        <v>2098.6999999999998</v>
      </c>
      <c r="F721" s="117" t="e">
        <f>#REF!</f>
        <v>#REF!</v>
      </c>
    </row>
    <row r="722" spans="1:6" s="7" customFormat="1" ht="15.75" hidden="1" outlineLevel="1">
      <c r="A722" s="30" t="s">
        <v>32</v>
      </c>
      <c r="B722" s="58" t="s">
        <v>564</v>
      </c>
      <c r="C722" s="58" t="s">
        <v>173</v>
      </c>
      <c r="D722" s="54">
        <v>114453</v>
      </c>
      <c r="E722" s="59">
        <f t="shared" si="13"/>
        <v>114453</v>
      </c>
      <c r="F722" s="117" t="e">
        <f>#REF!</f>
        <v>#REF!</v>
      </c>
    </row>
    <row r="723" spans="1:6" s="7" customFormat="1" ht="15.75" hidden="1" outlineLevel="2">
      <c r="A723" s="56" t="s">
        <v>172</v>
      </c>
      <c r="B723" s="58" t="s">
        <v>564</v>
      </c>
      <c r="C723" s="58" t="s">
        <v>173</v>
      </c>
      <c r="D723" s="54">
        <v>41507.199999999997</v>
      </c>
      <c r="E723" s="59">
        <f t="shared" si="13"/>
        <v>41507.199999999997</v>
      </c>
      <c r="F723" s="117" t="e">
        <f>#REF!</f>
        <v>#REF!</v>
      </c>
    </row>
    <row r="724" spans="1:6" s="7" customFormat="1" ht="15.75" hidden="1" outlineLevel="3">
      <c r="A724" s="56" t="s">
        <v>174</v>
      </c>
      <c r="B724" s="58" t="s">
        <v>564</v>
      </c>
      <c r="C724" s="58" t="s">
        <v>173</v>
      </c>
      <c r="D724" s="54">
        <v>41507.199999999997</v>
      </c>
      <c r="E724" s="59">
        <f t="shared" si="13"/>
        <v>41507.199999999997</v>
      </c>
      <c r="F724" s="117" t="e">
        <f>#REF!</f>
        <v>#REF!</v>
      </c>
    </row>
    <row r="725" spans="1:6" s="7" customFormat="1" ht="15.75" hidden="1" outlineLevel="5">
      <c r="A725" s="56" t="s">
        <v>175</v>
      </c>
      <c r="B725" s="58" t="s">
        <v>564</v>
      </c>
      <c r="C725" s="58" t="s">
        <v>173</v>
      </c>
      <c r="D725" s="54">
        <v>41507.199999999997</v>
      </c>
      <c r="E725" s="59">
        <f t="shared" si="13"/>
        <v>41507.199999999997</v>
      </c>
      <c r="F725" s="117" t="e">
        <f>#REF!</f>
        <v>#REF!</v>
      </c>
    </row>
    <row r="726" spans="1:6" s="7" customFormat="1" ht="15.75" hidden="1" outlineLevel="6">
      <c r="A726" s="56" t="s">
        <v>26</v>
      </c>
      <c r="B726" s="58" t="s">
        <v>564</v>
      </c>
      <c r="C726" s="58" t="s">
        <v>173</v>
      </c>
      <c r="D726" s="54">
        <v>41507.199999999997</v>
      </c>
      <c r="E726" s="59">
        <f t="shared" si="13"/>
        <v>41507.199999999997</v>
      </c>
      <c r="F726" s="117" t="e">
        <f>#REF!</f>
        <v>#REF!</v>
      </c>
    </row>
    <row r="727" spans="1:6" s="7" customFormat="1" ht="15.75" hidden="1" outlineLevel="7">
      <c r="A727" s="56" t="s">
        <v>28</v>
      </c>
      <c r="B727" s="58" t="s">
        <v>564</v>
      </c>
      <c r="C727" s="61" t="s">
        <v>173</v>
      </c>
      <c r="D727" s="62">
        <v>41507.199999999997</v>
      </c>
      <c r="E727" s="59">
        <f t="shared" si="13"/>
        <v>41507.199999999997</v>
      </c>
      <c r="F727" s="117" t="e">
        <f>#REF!</f>
        <v>#REF!</v>
      </c>
    </row>
    <row r="728" spans="1:6" s="7" customFormat="1" ht="15.75" hidden="1" outlineLevel="2">
      <c r="A728" s="30" t="s">
        <v>32</v>
      </c>
      <c r="B728" s="58" t="s">
        <v>564</v>
      </c>
      <c r="C728" s="58" t="s">
        <v>173</v>
      </c>
      <c r="D728" s="54">
        <v>72945.8</v>
      </c>
      <c r="E728" s="59">
        <f t="shared" si="13"/>
        <v>72945.8</v>
      </c>
      <c r="F728" s="117" t="e">
        <f>#REF!</f>
        <v>#REF!</v>
      </c>
    </row>
    <row r="729" spans="1:6" s="7" customFormat="1" ht="15.75" hidden="1" outlineLevel="3">
      <c r="A729" s="56" t="s">
        <v>116</v>
      </c>
      <c r="B729" s="58" t="s">
        <v>564</v>
      </c>
      <c r="C729" s="58" t="s">
        <v>173</v>
      </c>
      <c r="D729" s="54">
        <v>47319.8</v>
      </c>
      <c r="E729" s="59">
        <f t="shared" si="13"/>
        <v>47319.8</v>
      </c>
      <c r="F729" s="117" t="e">
        <f>#REF!</f>
        <v>#REF!</v>
      </c>
    </row>
    <row r="730" spans="1:6" s="7" customFormat="1" ht="22.5" hidden="1" outlineLevel="4">
      <c r="A730" s="56" t="s">
        <v>176</v>
      </c>
      <c r="B730" s="58" t="s">
        <v>564</v>
      </c>
      <c r="C730" s="58" t="s">
        <v>173</v>
      </c>
      <c r="D730" s="54">
        <v>2000</v>
      </c>
      <c r="E730" s="59">
        <f t="shared" si="13"/>
        <v>2000</v>
      </c>
      <c r="F730" s="117" t="e">
        <f>#REF!</f>
        <v>#REF!</v>
      </c>
    </row>
    <row r="731" spans="1:6" s="7" customFormat="1" ht="22.5" hidden="1" outlineLevel="5">
      <c r="A731" s="56" t="s">
        <v>177</v>
      </c>
      <c r="B731" s="58" t="s">
        <v>564</v>
      </c>
      <c r="C731" s="58" t="s">
        <v>173</v>
      </c>
      <c r="D731" s="54">
        <v>2000</v>
      </c>
      <c r="E731" s="59">
        <f t="shared" si="13"/>
        <v>2000</v>
      </c>
      <c r="F731" s="117" t="e">
        <f>#REF!</f>
        <v>#REF!</v>
      </c>
    </row>
    <row r="732" spans="1:6" s="7" customFormat="1" ht="15.75" hidden="1" outlineLevel="6">
      <c r="A732" s="56" t="s">
        <v>98</v>
      </c>
      <c r="B732" s="58" t="s">
        <v>564</v>
      </c>
      <c r="C732" s="58" t="s">
        <v>173</v>
      </c>
      <c r="D732" s="54">
        <v>2000</v>
      </c>
      <c r="E732" s="59">
        <f t="shared" si="13"/>
        <v>2000</v>
      </c>
      <c r="F732" s="117" t="e">
        <f>#REF!</f>
        <v>#REF!</v>
      </c>
    </row>
    <row r="733" spans="1:6" s="7" customFormat="1" ht="15.75" hidden="1" outlineLevel="7">
      <c r="A733" s="56" t="s">
        <v>178</v>
      </c>
      <c r="B733" s="58" t="s">
        <v>564</v>
      </c>
      <c r="C733" s="61" t="s">
        <v>173</v>
      </c>
      <c r="D733" s="62">
        <v>2000</v>
      </c>
      <c r="E733" s="59">
        <f t="shared" si="13"/>
        <v>2000</v>
      </c>
      <c r="F733" s="117" t="e">
        <f>#REF!</f>
        <v>#REF!</v>
      </c>
    </row>
    <row r="734" spans="1:6" s="7" customFormat="1" ht="22.5" hidden="1" outlineLevel="4">
      <c r="A734" s="30" t="s">
        <v>179</v>
      </c>
      <c r="B734" s="58" t="s">
        <v>564</v>
      </c>
      <c r="C734" s="58" t="s">
        <v>173</v>
      </c>
      <c r="D734" s="54">
        <v>45319.8</v>
      </c>
      <c r="E734" s="59">
        <f t="shared" si="13"/>
        <v>45319.8</v>
      </c>
      <c r="F734" s="117" t="e">
        <f>#REF!</f>
        <v>#REF!</v>
      </c>
    </row>
    <row r="735" spans="1:6" s="7" customFormat="1" ht="22.5" hidden="1" outlineLevel="5">
      <c r="A735" s="56" t="s">
        <v>180</v>
      </c>
      <c r="B735" s="58" t="s">
        <v>564</v>
      </c>
      <c r="C735" s="58" t="s">
        <v>173</v>
      </c>
      <c r="D735" s="54">
        <v>45319.8</v>
      </c>
      <c r="E735" s="59">
        <f t="shared" si="13"/>
        <v>45319.8</v>
      </c>
      <c r="F735" s="117" t="e">
        <f>#REF!</f>
        <v>#REF!</v>
      </c>
    </row>
    <row r="736" spans="1:6" s="7" customFormat="1" ht="15.75" hidden="1" outlineLevel="6">
      <c r="A736" s="56" t="s">
        <v>98</v>
      </c>
      <c r="B736" s="58" t="s">
        <v>564</v>
      </c>
      <c r="C736" s="58" t="s">
        <v>173</v>
      </c>
      <c r="D736" s="54">
        <v>45319.8</v>
      </c>
      <c r="E736" s="59">
        <f t="shared" si="13"/>
        <v>45319.8</v>
      </c>
      <c r="F736" s="117" t="e">
        <f>#REF!</f>
        <v>#REF!</v>
      </c>
    </row>
    <row r="737" spans="1:6" s="7" customFormat="1" ht="15.75" hidden="1" outlineLevel="7">
      <c r="A737" s="56" t="s">
        <v>178</v>
      </c>
      <c r="B737" s="58" t="s">
        <v>564</v>
      </c>
      <c r="C737" s="61" t="s">
        <v>173</v>
      </c>
      <c r="D737" s="62">
        <v>45319.8</v>
      </c>
      <c r="E737" s="59">
        <f t="shared" si="13"/>
        <v>45319.8</v>
      </c>
      <c r="F737" s="117" t="e">
        <f>#REF!</f>
        <v>#REF!</v>
      </c>
    </row>
    <row r="738" spans="1:6" s="7" customFormat="1" ht="22.5" hidden="1" outlineLevel="3">
      <c r="A738" s="30" t="s">
        <v>179</v>
      </c>
      <c r="B738" s="58" t="s">
        <v>564</v>
      </c>
      <c r="C738" s="58" t="s">
        <v>173</v>
      </c>
      <c r="D738" s="54">
        <v>25626</v>
      </c>
      <c r="E738" s="59">
        <f t="shared" si="13"/>
        <v>25626</v>
      </c>
      <c r="F738" s="117" t="e">
        <f>#REF!</f>
        <v>#REF!</v>
      </c>
    </row>
    <row r="739" spans="1:6" s="7" customFormat="1" ht="22.5" hidden="1" outlineLevel="5">
      <c r="A739" s="56" t="s">
        <v>181</v>
      </c>
      <c r="B739" s="58" t="s">
        <v>564</v>
      </c>
      <c r="C739" s="58" t="s">
        <v>173</v>
      </c>
      <c r="D739" s="54">
        <v>20000</v>
      </c>
      <c r="E739" s="59">
        <f t="shared" si="13"/>
        <v>20000</v>
      </c>
      <c r="F739" s="117" t="e">
        <f>#REF!</f>
        <v>#REF!</v>
      </c>
    </row>
    <row r="740" spans="1:6" s="7" customFormat="1" ht="15.75" hidden="1" outlineLevel="6">
      <c r="A740" s="56" t="s">
        <v>182</v>
      </c>
      <c r="B740" s="58" t="s">
        <v>564</v>
      </c>
      <c r="C740" s="58" t="s">
        <v>173</v>
      </c>
      <c r="D740" s="54">
        <v>20000</v>
      </c>
      <c r="E740" s="59">
        <f t="shared" si="13"/>
        <v>20000</v>
      </c>
      <c r="F740" s="117" t="e">
        <f>#REF!</f>
        <v>#REF!</v>
      </c>
    </row>
    <row r="741" spans="1:6" s="7" customFormat="1" ht="22.5" hidden="1" outlineLevel="7">
      <c r="A741" s="56" t="s">
        <v>183</v>
      </c>
      <c r="B741" s="58" t="s">
        <v>564</v>
      </c>
      <c r="C741" s="61" t="s">
        <v>173</v>
      </c>
      <c r="D741" s="62">
        <v>20000</v>
      </c>
      <c r="E741" s="59">
        <f t="shared" si="13"/>
        <v>20000</v>
      </c>
      <c r="F741" s="117" t="e">
        <f>#REF!</f>
        <v>#REF!</v>
      </c>
    </row>
    <row r="742" spans="1:6" s="7" customFormat="1" ht="22.5" hidden="1" outlineLevel="5">
      <c r="A742" s="30" t="s">
        <v>184</v>
      </c>
      <c r="B742" s="58" t="s">
        <v>564</v>
      </c>
      <c r="C742" s="58" t="s">
        <v>173</v>
      </c>
      <c r="D742" s="54">
        <v>5626</v>
      </c>
      <c r="E742" s="59">
        <f t="shared" si="13"/>
        <v>5626</v>
      </c>
      <c r="F742" s="117" t="e">
        <f>#REF!</f>
        <v>#REF!</v>
      </c>
    </row>
    <row r="743" spans="1:6" s="7" customFormat="1" ht="15.75" hidden="1" outlineLevel="6">
      <c r="A743" s="56" t="s">
        <v>98</v>
      </c>
      <c r="B743" s="58" t="s">
        <v>564</v>
      </c>
      <c r="C743" s="58" t="s">
        <v>173</v>
      </c>
      <c r="D743" s="54">
        <v>5626</v>
      </c>
      <c r="E743" s="59">
        <f t="shared" si="13"/>
        <v>5626</v>
      </c>
      <c r="F743" s="117" t="e">
        <f>#REF!</f>
        <v>#REF!</v>
      </c>
    </row>
    <row r="744" spans="1:6" s="7" customFormat="1" ht="15.75" hidden="1" outlineLevel="7">
      <c r="A744" s="56" t="s">
        <v>178</v>
      </c>
      <c r="B744" s="58" t="s">
        <v>564</v>
      </c>
      <c r="C744" s="61" t="s">
        <v>173</v>
      </c>
      <c r="D744" s="62">
        <v>5626</v>
      </c>
      <c r="E744" s="59">
        <f t="shared" si="13"/>
        <v>5626</v>
      </c>
      <c r="F744" s="117" t="e">
        <f>#REF!</f>
        <v>#REF!</v>
      </c>
    </row>
    <row r="745" spans="1:6" s="7" customFormat="1" ht="22.5" hidden="1" outlineLevel="1">
      <c r="A745" s="30" t="s">
        <v>179</v>
      </c>
      <c r="B745" s="58" t="s">
        <v>564</v>
      </c>
      <c r="C745" s="58" t="s">
        <v>186</v>
      </c>
      <c r="D745" s="54">
        <v>1164864.2</v>
      </c>
      <c r="E745" s="59">
        <f t="shared" si="13"/>
        <v>1164864.2</v>
      </c>
      <c r="F745" s="117" t="e">
        <f>#REF!</f>
        <v>#REF!</v>
      </c>
    </row>
    <row r="746" spans="1:6" s="7" customFormat="1" ht="15.75" hidden="1" outlineLevel="2">
      <c r="A746" s="56" t="s">
        <v>185</v>
      </c>
      <c r="B746" s="58" t="s">
        <v>564</v>
      </c>
      <c r="C746" s="58" t="s">
        <v>186</v>
      </c>
      <c r="D746" s="54">
        <v>30049.200000000001</v>
      </c>
      <c r="E746" s="59">
        <f t="shared" si="13"/>
        <v>30049.200000000001</v>
      </c>
      <c r="F746" s="117" t="e">
        <f>#REF!</f>
        <v>#REF!</v>
      </c>
    </row>
    <row r="747" spans="1:6" s="7" customFormat="1" ht="22.5" hidden="1" outlineLevel="3">
      <c r="A747" s="56" t="s">
        <v>12</v>
      </c>
      <c r="B747" s="58" t="s">
        <v>564</v>
      </c>
      <c r="C747" s="58" t="s">
        <v>186</v>
      </c>
      <c r="D747" s="54">
        <v>3698.1</v>
      </c>
      <c r="E747" s="59">
        <f t="shared" si="13"/>
        <v>3698.1</v>
      </c>
      <c r="F747" s="117" t="e">
        <f>#REF!</f>
        <v>#REF!</v>
      </c>
    </row>
    <row r="748" spans="1:6" s="7" customFormat="1" ht="22.5" hidden="1" outlineLevel="5">
      <c r="A748" s="56" t="s">
        <v>53</v>
      </c>
      <c r="B748" s="58" t="s">
        <v>564</v>
      </c>
      <c r="C748" s="58" t="s">
        <v>186</v>
      </c>
      <c r="D748" s="54">
        <v>3698.1</v>
      </c>
      <c r="E748" s="59">
        <f t="shared" si="13"/>
        <v>3698.1</v>
      </c>
      <c r="F748" s="117" t="e">
        <f>#REF!</f>
        <v>#REF!</v>
      </c>
    </row>
    <row r="749" spans="1:6" s="7" customFormat="1" ht="33.75" hidden="1" outlineLevel="6">
      <c r="A749" s="56" t="s">
        <v>15</v>
      </c>
      <c r="B749" s="58" t="s">
        <v>564</v>
      </c>
      <c r="C749" s="58" t="s">
        <v>186</v>
      </c>
      <c r="D749" s="54">
        <v>3698.1</v>
      </c>
      <c r="E749" s="59">
        <f t="shared" si="13"/>
        <v>3698.1</v>
      </c>
      <c r="F749" s="117" t="e">
        <f>#REF!</f>
        <v>#REF!</v>
      </c>
    </row>
    <row r="750" spans="1:6" s="7" customFormat="1" ht="15.75" hidden="1" outlineLevel="7">
      <c r="A750" s="56" t="s">
        <v>17</v>
      </c>
      <c r="B750" s="58" t="s">
        <v>564</v>
      </c>
      <c r="C750" s="61" t="s">
        <v>186</v>
      </c>
      <c r="D750" s="62">
        <v>3698.1</v>
      </c>
      <c r="E750" s="59">
        <f t="shared" si="13"/>
        <v>3698.1</v>
      </c>
      <c r="F750" s="117" t="e">
        <f>#REF!</f>
        <v>#REF!</v>
      </c>
    </row>
    <row r="751" spans="1:6" s="7" customFormat="1" ht="15.75" hidden="1" outlineLevel="3">
      <c r="A751" s="30" t="s">
        <v>19</v>
      </c>
      <c r="B751" s="58" t="s">
        <v>564</v>
      </c>
      <c r="C751" s="58" t="s">
        <v>186</v>
      </c>
      <c r="D751" s="54">
        <v>26351.1</v>
      </c>
      <c r="E751" s="59">
        <f t="shared" si="13"/>
        <v>26351.1</v>
      </c>
      <c r="F751" s="117" t="e">
        <f>#REF!</f>
        <v>#REF!</v>
      </c>
    </row>
    <row r="752" spans="1:6" s="7" customFormat="1" ht="15.75" hidden="1" outlineLevel="5">
      <c r="A752" s="56" t="s">
        <v>23</v>
      </c>
      <c r="B752" s="58" t="s">
        <v>564</v>
      </c>
      <c r="C752" s="58" t="s">
        <v>186</v>
      </c>
      <c r="D752" s="54">
        <v>24748.799999999999</v>
      </c>
      <c r="E752" s="59">
        <f t="shared" si="13"/>
        <v>24748.799999999999</v>
      </c>
      <c r="F752" s="117" t="e">
        <f>#REF!</f>
        <v>#REF!</v>
      </c>
    </row>
    <row r="753" spans="1:6" s="7" customFormat="1" ht="33.75" hidden="1" outlineLevel="6">
      <c r="A753" s="56" t="s">
        <v>15</v>
      </c>
      <c r="B753" s="58" t="s">
        <v>564</v>
      </c>
      <c r="C753" s="58" t="s">
        <v>186</v>
      </c>
      <c r="D753" s="54">
        <v>24748.799999999999</v>
      </c>
      <c r="E753" s="59">
        <f t="shared" si="13"/>
        <v>24748.799999999999</v>
      </c>
      <c r="F753" s="117" t="e">
        <f>#REF!</f>
        <v>#REF!</v>
      </c>
    </row>
    <row r="754" spans="1:6" s="7" customFormat="1" ht="15.75" hidden="1" outlineLevel="7">
      <c r="A754" s="56" t="s">
        <v>17</v>
      </c>
      <c r="B754" s="58" t="s">
        <v>564</v>
      </c>
      <c r="C754" s="61" t="s">
        <v>186</v>
      </c>
      <c r="D754" s="62">
        <v>24739.200000000001</v>
      </c>
      <c r="E754" s="59">
        <f t="shared" si="13"/>
        <v>24739.200000000001</v>
      </c>
      <c r="F754" s="117" t="e">
        <f>#REF!</f>
        <v>#REF!</v>
      </c>
    </row>
    <row r="755" spans="1:6" s="7" customFormat="1" ht="15.75" hidden="1" outlineLevel="7">
      <c r="A755" s="30" t="s">
        <v>19</v>
      </c>
      <c r="B755" s="58" t="s">
        <v>564</v>
      </c>
      <c r="C755" s="61" t="s">
        <v>186</v>
      </c>
      <c r="D755" s="62">
        <v>9.6</v>
      </c>
      <c r="E755" s="59">
        <f t="shared" si="13"/>
        <v>9.6</v>
      </c>
      <c r="F755" s="117" t="e">
        <f>#REF!</f>
        <v>#REF!</v>
      </c>
    </row>
    <row r="756" spans="1:6" s="7" customFormat="1" ht="15.75" hidden="1" outlineLevel="5">
      <c r="A756" s="30" t="s">
        <v>24</v>
      </c>
      <c r="B756" s="58" t="s">
        <v>564</v>
      </c>
      <c r="C756" s="58" t="s">
        <v>186</v>
      </c>
      <c r="D756" s="54">
        <v>1599.4</v>
      </c>
      <c r="E756" s="59">
        <f t="shared" si="13"/>
        <v>1599.4</v>
      </c>
      <c r="F756" s="117" t="e">
        <f>#REF!</f>
        <v>#REF!</v>
      </c>
    </row>
    <row r="757" spans="1:6" s="7" customFormat="1" ht="15.75" hidden="1" outlineLevel="6">
      <c r="A757" s="56" t="s">
        <v>26</v>
      </c>
      <c r="B757" s="58" t="s">
        <v>564</v>
      </c>
      <c r="C757" s="58" t="s">
        <v>186</v>
      </c>
      <c r="D757" s="54">
        <v>1599.4</v>
      </c>
      <c r="E757" s="59">
        <f t="shared" si="13"/>
        <v>1599.4</v>
      </c>
      <c r="F757" s="117" t="e">
        <f>#REF!</f>
        <v>#REF!</v>
      </c>
    </row>
    <row r="758" spans="1:6" s="7" customFormat="1" ht="15.75" hidden="1" outlineLevel="7">
      <c r="A758" s="56" t="s">
        <v>28</v>
      </c>
      <c r="B758" s="58" t="s">
        <v>564</v>
      </c>
      <c r="C758" s="61" t="s">
        <v>186</v>
      </c>
      <c r="D758" s="62">
        <v>844.8</v>
      </c>
      <c r="E758" s="59">
        <f t="shared" si="13"/>
        <v>844.8</v>
      </c>
      <c r="F758" s="117" t="e">
        <f>#REF!</f>
        <v>#REF!</v>
      </c>
    </row>
    <row r="759" spans="1:6" s="7" customFormat="1" ht="15.75" hidden="1" outlineLevel="7">
      <c r="A759" s="30" t="s">
        <v>30</v>
      </c>
      <c r="B759" s="58" t="s">
        <v>564</v>
      </c>
      <c r="C759" s="61" t="s">
        <v>186</v>
      </c>
      <c r="D759" s="62">
        <v>754.6</v>
      </c>
      <c r="E759" s="59">
        <f t="shared" si="13"/>
        <v>754.6</v>
      </c>
      <c r="F759" s="117" t="e">
        <f>#REF!</f>
        <v>#REF!</v>
      </c>
    </row>
    <row r="760" spans="1:6" s="7" customFormat="1" ht="15.75" hidden="1" outlineLevel="5">
      <c r="A760" s="30" t="s">
        <v>32</v>
      </c>
      <c r="B760" s="58" t="s">
        <v>564</v>
      </c>
      <c r="C760" s="58" t="s">
        <v>186</v>
      </c>
      <c r="D760" s="54">
        <v>2.9</v>
      </c>
      <c r="E760" s="59">
        <f t="shared" si="13"/>
        <v>2.9</v>
      </c>
      <c r="F760" s="117" t="e">
        <f>#REF!</f>
        <v>#REF!</v>
      </c>
    </row>
    <row r="761" spans="1:6" s="7" customFormat="1" ht="15.75" hidden="1" outlineLevel="6">
      <c r="A761" s="56" t="s">
        <v>45</v>
      </c>
      <c r="B761" s="58" t="s">
        <v>564</v>
      </c>
      <c r="C761" s="58" t="s">
        <v>186</v>
      </c>
      <c r="D761" s="54">
        <v>2.9</v>
      </c>
      <c r="E761" s="59">
        <f t="shared" si="13"/>
        <v>2.9</v>
      </c>
      <c r="F761" s="117" t="e">
        <f>#REF!</f>
        <v>#REF!</v>
      </c>
    </row>
    <row r="762" spans="1:6" s="7" customFormat="1" ht="15.75" hidden="1" outlineLevel="7">
      <c r="A762" s="56" t="s">
        <v>47</v>
      </c>
      <c r="B762" s="58" t="s">
        <v>564</v>
      </c>
      <c r="C762" s="61" t="s">
        <v>186</v>
      </c>
      <c r="D762" s="62">
        <v>2.9</v>
      </c>
      <c r="E762" s="59">
        <f t="shared" si="13"/>
        <v>2.9</v>
      </c>
      <c r="F762" s="117" t="e">
        <f>#REF!</f>
        <v>#REF!</v>
      </c>
    </row>
    <row r="763" spans="1:6" s="7" customFormat="1" ht="15.75" hidden="1" outlineLevel="2">
      <c r="A763" s="30" t="s">
        <v>49</v>
      </c>
      <c r="B763" s="58" t="s">
        <v>564</v>
      </c>
      <c r="C763" s="58" t="s">
        <v>186</v>
      </c>
      <c r="D763" s="54">
        <v>800303.2</v>
      </c>
      <c r="E763" s="59">
        <f t="shared" si="13"/>
        <v>800303.2</v>
      </c>
      <c r="F763" s="117" t="e">
        <f>#REF!</f>
        <v>#REF!</v>
      </c>
    </row>
    <row r="764" spans="1:6" s="7" customFormat="1" ht="15.75" hidden="1" outlineLevel="3">
      <c r="A764" s="56" t="s">
        <v>187</v>
      </c>
      <c r="B764" s="58" t="s">
        <v>564</v>
      </c>
      <c r="C764" s="58" t="s">
        <v>186</v>
      </c>
      <c r="D764" s="54">
        <v>800303.2</v>
      </c>
      <c r="E764" s="59">
        <f t="shared" si="13"/>
        <v>800303.2</v>
      </c>
      <c r="F764" s="117" t="e">
        <f>#REF!</f>
        <v>#REF!</v>
      </c>
    </row>
    <row r="765" spans="1:6" s="7" customFormat="1" ht="15.75" hidden="1" outlineLevel="4">
      <c r="A765" s="56" t="s">
        <v>188</v>
      </c>
      <c r="B765" s="58" t="s">
        <v>564</v>
      </c>
      <c r="C765" s="58" t="s">
        <v>186</v>
      </c>
      <c r="D765" s="54">
        <v>759493.1</v>
      </c>
      <c r="E765" s="59">
        <f t="shared" si="13"/>
        <v>759493.1</v>
      </c>
      <c r="F765" s="117" t="e">
        <f>#REF!</f>
        <v>#REF!</v>
      </c>
    </row>
    <row r="766" spans="1:6" s="7" customFormat="1" ht="22.5" hidden="1" outlineLevel="5">
      <c r="A766" s="56" t="s">
        <v>189</v>
      </c>
      <c r="B766" s="58" t="s">
        <v>564</v>
      </c>
      <c r="C766" s="58" t="s">
        <v>186</v>
      </c>
      <c r="D766" s="54">
        <v>463005.3</v>
      </c>
      <c r="E766" s="59">
        <f t="shared" si="13"/>
        <v>463005.3</v>
      </c>
      <c r="F766" s="117" t="e">
        <f>#REF!</f>
        <v>#REF!</v>
      </c>
    </row>
    <row r="767" spans="1:6" s="7" customFormat="1" ht="33.75" hidden="1" outlineLevel="6">
      <c r="A767" s="56" t="s">
        <v>15</v>
      </c>
      <c r="B767" s="58" t="s">
        <v>564</v>
      </c>
      <c r="C767" s="58" t="s">
        <v>186</v>
      </c>
      <c r="D767" s="54">
        <v>463005.3</v>
      </c>
      <c r="E767" s="59">
        <f t="shared" si="13"/>
        <v>463005.3</v>
      </c>
      <c r="F767" s="117" t="e">
        <f>#REF!</f>
        <v>#REF!</v>
      </c>
    </row>
    <row r="768" spans="1:6" s="7" customFormat="1" ht="15.75" hidden="1" outlineLevel="7">
      <c r="A768" s="56" t="s">
        <v>17</v>
      </c>
      <c r="B768" s="58" t="s">
        <v>564</v>
      </c>
      <c r="C768" s="61" t="s">
        <v>186</v>
      </c>
      <c r="D768" s="62">
        <v>460444.3</v>
      </c>
      <c r="E768" s="59">
        <f t="shared" si="13"/>
        <v>460444.3</v>
      </c>
      <c r="F768" s="117" t="e">
        <f>#REF!</f>
        <v>#REF!</v>
      </c>
    </row>
    <row r="769" spans="1:6" s="7" customFormat="1" ht="15.75" hidden="1" outlineLevel="7">
      <c r="A769" s="30" t="s">
        <v>19</v>
      </c>
      <c r="B769" s="58" t="s">
        <v>564</v>
      </c>
      <c r="C769" s="61" t="s">
        <v>186</v>
      </c>
      <c r="D769" s="62">
        <v>2561</v>
      </c>
      <c r="E769" s="59">
        <f t="shared" si="13"/>
        <v>2561</v>
      </c>
      <c r="F769" s="117" t="e">
        <f>#REF!</f>
        <v>#REF!</v>
      </c>
    </row>
    <row r="770" spans="1:6" s="7" customFormat="1" ht="15.75" hidden="1" outlineLevel="5">
      <c r="A770" s="30" t="s">
        <v>24</v>
      </c>
      <c r="B770" s="58" t="s">
        <v>564</v>
      </c>
      <c r="C770" s="58" t="s">
        <v>186</v>
      </c>
      <c r="D770" s="54">
        <v>83949</v>
      </c>
      <c r="E770" s="59">
        <f t="shared" si="13"/>
        <v>83949</v>
      </c>
      <c r="F770" s="117" t="e">
        <f>#REF!</f>
        <v>#REF!</v>
      </c>
    </row>
    <row r="771" spans="1:6" s="7" customFormat="1" ht="15.75" hidden="1" outlineLevel="6">
      <c r="A771" s="56" t="s">
        <v>26</v>
      </c>
      <c r="B771" s="58" t="s">
        <v>564</v>
      </c>
      <c r="C771" s="58" t="s">
        <v>186</v>
      </c>
      <c r="D771" s="54">
        <v>83949</v>
      </c>
      <c r="E771" s="59">
        <f t="shared" si="13"/>
        <v>83949</v>
      </c>
      <c r="F771" s="117" t="e">
        <f>#REF!</f>
        <v>#REF!</v>
      </c>
    </row>
    <row r="772" spans="1:6" s="7" customFormat="1" ht="15.75" hidden="1" outlineLevel="7">
      <c r="A772" s="56" t="s">
        <v>28</v>
      </c>
      <c r="B772" s="58" t="s">
        <v>564</v>
      </c>
      <c r="C772" s="61" t="s">
        <v>186</v>
      </c>
      <c r="D772" s="62">
        <v>11251.3</v>
      </c>
      <c r="E772" s="59">
        <f t="shared" si="13"/>
        <v>11251.3</v>
      </c>
      <c r="F772" s="117" t="e">
        <f>#REF!</f>
        <v>#REF!</v>
      </c>
    </row>
    <row r="773" spans="1:6" s="7" customFormat="1" ht="15.75" hidden="1" outlineLevel="7">
      <c r="A773" s="30" t="s">
        <v>30</v>
      </c>
      <c r="B773" s="58" t="s">
        <v>564</v>
      </c>
      <c r="C773" s="61" t="s">
        <v>186</v>
      </c>
      <c r="D773" s="62">
        <v>72697.7</v>
      </c>
      <c r="E773" s="59">
        <f t="shared" si="13"/>
        <v>72697.7</v>
      </c>
      <c r="F773" s="117" t="e">
        <f>#REF!</f>
        <v>#REF!</v>
      </c>
    </row>
    <row r="774" spans="1:6" s="7" customFormat="1" ht="15.75" hidden="1" outlineLevel="5">
      <c r="A774" s="30" t="s">
        <v>32</v>
      </c>
      <c r="B774" s="58" t="s">
        <v>564</v>
      </c>
      <c r="C774" s="58" t="s">
        <v>186</v>
      </c>
      <c r="D774" s="54">
        <v>211861.6</v>
      </c>
      <c r="E774" s="59">
        <f t="shared" si="13"/>
        <v>211861.6</v>
      </c>
      <c r="F774" s="117" t="e">
        <f>#REF!</f>
        <v>#REF!</v>
      </c>
    </row>
    <row r="775" spans="1:6" s="7" customFormat="1" ht="22.5" hidden="1" outlineLevel="6">
      <c r="A775" s="56" t="s">
        <v>103</v>
      </c>
      <c r="B775" s="58" t="s">
        <v>564</v>
      </c>
      <c r="C775" s="58" t="s">
        <v>186</v>
      </c>
      <c r="D775" s="54">
        <v>154129.60000000001</v>
      </c>
      <c r="E775" s="59">
        <f t="shared" si="13"/>
        <v>154129.60000000001</v>
      </c>
      <c r="F775" s="117" t="e">
        <f>#REF!</f>
        <v>#REF!</v>
      </c>
    </row>
    <row r="776" spans="1:6" s="7" customFormat="1" ht="15.75" hidden="1" outlineLevel="7">
      <c r="A776" s="56" t="s">
        <v>133</v>
      </c>
      <c r="B776" s="58" t="s">
        <v>564</v>
      </c>
      <c r="C776" s="61" t="s">
        <v>186</v>
      </c>
      <c r="D776" s="62">
        <v>154129.60000000001</v>
      </c>
      <c r="E776" s="59">
        <f t="shared" si="13"/>
        <v>154129.60000000001</v>
      </c>
      <c r="F776" s="117" t="e">
        <f>#REF!</f>
        <v>#REF!</v>
      </c>
    </row>
    <row r="777" spans="1:6" s="7" customFormat="1" ht="22.5" hidden="1" outlineLevel="6">
      <c r="A777" s="30" t="s">
        <v>134</v>
      </c>
      <c r="B777" s="58" t="s">
        <v>564</v>
      </c>
      <c r="C777" s="58" t="s">
        <v>186</v>
      </c>
      <c r="D777" s="54">
        <v>57732</v>
      </c>
      <c r="E777" s="59">
        <f t="shared" si="13"/>
        <v>57732</v>
      </c>
      <c r="F777" s="117" t="e">
        <f>#REF!</f>
        <v>#REF!</v>
      </c>
    </row>
    <row r="778" spans="1:6" s="7" customFormat="1" ht="15.75" hidden="1" outlineLevel="7">
      <c r="A778" s="56" t="s">
        <v>104</v>
      </c>
      <c r="B778" s="58" t="s">
        <v>564</v>
      </c>
      <c r="C778" s="61" t="s">
        <v>186</v>
      </c>
      <c r="D778" s="62">
        <v>57732</v>
      </c>
      <c r="E778" s="59">
        <f t="shared" si="13"/>
        <v>57732</v>
      </c>
      <c r="F778" s="117" t="e">
        <f>#REF!</f>
        <v>#REF!</v>
      </c>
    </row>
    <row r="779" spans="1:6" s="7" customFormat="1" ht="22.5" hidden="1" outlineLevel="5">
      <c r="A779" s="30" t="s">
        <v>105</v>
      </c>
      <c r="B779" s="58" t="s">
        <v>564</v>
      </c>
      <c r="C779" s="58" t="s">
        <v>186</v>
      </c>
      <c r="D779" s="54">
        <v>677.2</v>
      </c>
      <c r="E779" s="59">
        <f t="shared" si="13"/>
        <v>677.2</v>
      </c>
      <c r="F779" s="117" t="e">
        <f>#REF!</f>
        <v>#REF!</v>
      </c>
    </row>
    <row r="780" spans="1:6" s="7" customFormat="1" ht="15.75" hidden="1" outlineLevel="6">
      <c r="A780" s="56" t="s">
        <v>45</v>
      </c>
      <c r="B780" s="58" t="s">
        <v>564</v>
      </c>
      <c r="C780" s="58" t="s">
        <v>186</v>
      </c>
      <c r="D780" s="54">
        <v>677.2</v>
      </c>
      <c r="E780" s="59">
        <f t="shared" si="13"/>
        <v>677.2</v>
      </c>
      <c r="F780" s="117" t="e">
        <f>#REF!</f>
        <v>#REF!</v>
      </c>
    </row>
    <row r="781" spans="1:6" s="7" customFormat="1" ht="15.75" hidden="1" outlineLevel="7">
      <c r="A781" s="56" t="s">
        <v>47</v>
      </c>
      <c r="B781" s="58" t="s">
        <v>564</v>
      </c>
      <c r="C781" s="61" t="s">
        <v>186</v>
      </c>
      <c r="D781" s="62">
        <v>677.2</v>
      </c>
      <c r="E781" s="59">
        <f t="shared" si="13"/>
        <v>677.2</v>
      </c>
      <c r="F781" s="117" t="e">
        <f>#REF!</f>
        <v>#REF!</v>
      </c>
    </row>
    <row r="782" spans="1:6" s="7" customFormat="1" ht="15.75" hidden="1" outlineLevel="4">
      <c r="A782" s="30" t="s">
        <v>49</v>
      </c>
      <c r="B782" s="58" t="s">
        <v>564</v>
      </c>
      <c r="C782" s="58" t="s">
        <v>186</v>
      </c>
      <c r="D782" s="54">
        <v>40810.1</v>
      </c>
      <c r="E782" s="59">
        <f t="shared" ref="E782:E845" si="14">D782</f>
        <v>40810.1</v>
      </c>
      <c r="F782" s="117" t="e">
        <f>#REF!</f>
        <v>#REF!</v>
      </c>
    </row>
    <row r="783" spans="1:6" s="7" customFormat="1" ht="22.5" hidden="1" outlineLevel="5">
      <c r="A783" s="56" t="s">
        <v>190</v>
      </c>
      <c r="B783" s="58" t="s">
        <v>564</v>
      </c>
      <c r="C783" s="58" t="s">
        <v>186</v>
      </c>
      <c r="D783" s="54">
        <v>40810.1</v>
      </c>
      <c r="E783" s="59">
        <f t="shared" si="14"/>
        <v>40810.1</v>
      </c>
      <c r="F783" s="117" t="e">
        <f>#REF!</f>
        <v>#REF!</v>
      </c>
    </row>
    <row r="784" spans="1:6" s="7" customFormat="1" ht="33.75" hidden="1" outlineLevel="6">
      <c r="A784" s="56" t="s">
        <v>15</v>
      </c>
      <c r="B784" s="58" t="s">
        <v>564</v>
      </c>
      <c r="C784" s="58" t="s">
        <v>186</v>
      </c>
      <c r="D784" s="54">
        <v>40810.1</v>
      </c>
      <c r="E784" s="59">
        <f t="shared" si="14"/>
        <v>40810.1</v>
      </c>
      <c r="F784" s="117" t="e">
        <f>#REF!</f>
        <v>#REF!</v>
      </c>
    </row>
    <row r="785" spans="1:6" s="7" customFormat="1" ht="15.75" hidden="1" outlineLevel="7">
      <c r="A785" s="56" t="s">
        <v>17</v>
      </c>
      <c r="B785" s="58" t="s">
        <v>564</v>
      </c>
      <c r="C785" s="61" t="s">
        <v>186</v>
      </c>
      <c r="D785" s="62">
        <v>40810.1</v>
      </c>
      <c r="E785" s="59">
        <f t="shared" si="14"/>
        <v>40810.1</v>
      </c>
      <c r="F785" s="117" t="e">
        <f>#REF!</f>
        <v>#REF!</v>
      </c>
    </row>
    <row r="786" spans="1:6" s="7" customFormat="1" ht="15.75" hidden="1" outlineLevel="2">
      <c r="A786" s="30" t="s">
        <v>19</v>
      </c>
      <c r="B786" s="58" t="s">
        <v>564</v>
      </c>
      <c r="C786" s="58" t="s">
        <v>186</v>
      </c>
      <c r="D786" s="54">
        <v>334511.8</v>
      </c>
      <c r="E786" s="59">
        <f t="shared" si="14"/>
        <v>334511.8</v>
      </c>
      <c r="F786" s="117" t="e">
        <f>#REF!</f>
        <v>#REF!</v>
      </c>
    </row>
    <row r="787" spans="1:6" s="7" customFormat="1" ht="15.75" hidden="1" outlineLevel="3">
      <c r="A787" s="56" t="s">
        <v>116</v>
      </c>
      <c r="B787" s="58" t="s">
        <v>564</v>
      </c>
      <c r="C787" s="58" t="s">
        <v>186</v>
      </c>
      <c r="D787" s="54">
        <v>334511.8</v>
      </c>
      <c r="E787" s="59">
        <f t="shared" si="14"/>
        <v>334511.8</v>
      </c>
      <c r="F787" s="117" t="e">
        <f>#REF!</f>
        <v>#REF!</v>
      </c>
    </row>
    <row r="788" spans="1:6" s="7" customFormat="1" ht="22.5" hidden="1" outlineLevel="5">
      <c r="A788" s="56" t="s">
        <v>191</v>
      </c>
      <c r="B788" s="58" t="s">
        <v>564</v>
      </c>
      <c r="C788" s="58" t="s">
        <v>186</v>
      </c>
      <c r="D788" s="54">
        <v>115382.8</v>
      </c>
      <c r="E788" s="59">
        <f t="shared" si="14"/>
        <v>115382.8</v>
      </c>
      <c r="F788" s="117" t="e">
        <f>#REF!</f>
        <v>#REF!</v>
      </c>
    </row>
    <row r="789" spans="1:6" s="7" customFormat="1" ht="15.75" hidden="1" outlineLevel="6">
      <c r="A789" s="56" t="s">
        <v>26</v>
      </c>
      <c r="B789" s="58" t="s">
        <v>564</v>
      </c>
      <c r="C789" s="58" t="s">
        <v>186</v>
      </c>
      <c r="D789" s="54">
        <v>115382.8</v>
      </c>
      <c r="E789" s="59">
        <f t="shared" si="14"/>
        <v>115382.8</v>
      </c>
      <c r="F789" s="117" t="e">
        <f>#REF!</f>
        <v>#REF!</v>
      </c>
    </row>
    <row r="790" spans="1:6" s="7" customFormat="1" ht="15.75" hidden="1" outlineLevel="7">
      <c r="A790" s="56" t="s">
        <v>28</v>
      </c>
      <c r="B790" s="58" t="s">
        <v>564</v>
      </c>
      <c r="C790" s="61" t="s">
        <v>186</v>
      </c>
      <c r="D790" s="62">
        <v>989</v>
      </c>
      <c r="E790" s="59">
        <f t="shared" si="14"/>
        <v>989</v>
      </c>
      <c r="F790" s="117" t="e">
        <f>#REF!</f>
        <v>#REF!</v>
      </c>
    </row>
    <row r="791" spans="1:6" s="7" customFormat="1" ht="15.75" hidden="1" outlineLevel="7">
      <c r="A791" s="30" t="s">
        <v>30</v>
      </c>
      <c r="B791" s="58" t="s">
        <v>564</v>
      </c>
      <c r="C791" s="61" t="s">
        <v>186</v>
      </c>
      <c r="D791" s="62">
        <v>114393.8</v>
      </c>
      <c r="E791" s="59">
        <f t="shared" si="14"/>
        <v>114393.8</v>
      </c>
      <c r="F791" s="117" t="e">
        <f>#REF!</f>
        <v>#REF!</v>
      </c>
    </row>
    <row r="792" spans="1:6" s="7" customFormat="1" ht="15.75" hidden="1" outlineLevel="5">
      <c r="A792" s="30" t="s">
        <v>32</v>
      </c>
      <c r="B792" s="58" t="s">
        <v>564</v>
      </c>
      <c r="C792" s="58" t="s">
        <v>186</v>
      </c>
      <c r="D792" s="54">
        <v>219129</v>
      </c>
      <c r="E792" s="59">
        <f t="shared" si="14"/>
        <v>219129</v>
      </c>
      <c r="F792" s="117" t="e">
        <f>#REF!</f>
        <v>#REF!</v>
      </c>
    </row>
    <row r="793" spans="1:6" s="7" customFormat="1" ht="22.5" hidden="1" outlineLevel="6">
      <c r="A793" s="56" t="s">
        <v>103</v>
      </c>
      <c r="B793" s="58" t="s">
        <v>564</v>
      </c>
      <c r="C793" s="58" t="s">
        <v>186</v>
      </c>
      <c r="D793" s="54">
        <v>154053</v>
      </c>
      <c r="E793" s="59">
        <f t="shared" si="14"/>
        <v>154053</v>
      </c>
      <c r="F793" s="117" t="e">
        <f>#REF!</f>
        <v>#REF!</v>
      </c>
    </row>
    <row r="794" spans="1:6" s="7" customFormat="1" ht="15.75" hidden="1" outlineLevel="7">
      <c r="A794" s="56" t="s">
        <v>133</v>
      </c>
      <c r="B794" s="58" t="s">
        <v>564</v>
      </c>
      <c r="C794" s="61" t="s">
        <v>186</v>
      </c>
      <c r="D794" s="62">
        <v>154053</v>
      </c>
      <c r="E794" s="59">
        <f t="shared" si="14"/>
        <v>154053</v>
      </c>
      <c r="F794" s="117" t="e">
        <f>#REF!</f>
        <v>#REF!</v>
      </c>
    </row>
    <row r="795" spans="1:6" s="7" customFormat="1" ht="22.5" hidden="1" outlineLevel="6">
      <c r="A795" s="30" t="s">
        <v>134</v>
      </c>
      <c r="B795" s="58" t="s">
        <v>564</v>
      </c>
      <c r="C795" s="58" t="s">
        <v>186</v>
      </c>
      <c r="D795" s="54">
        <v>65076</v>
      </c>
      <c r="E795" s="59">
        <f t="shared" si="14"/>
        <v>65076</v>
      </c>
      <c r="F795" s="117" t="e">
        <f>#REF!</f>
        <v>#REF!</v>
      </c>
    </row>
    <row r="796" spans="1:6" s="7" customFormat="1" ht="15.75" hidden="1" outlineLevel="7">
      <c r="A796" s="56" t="s">
        <v>104</v>
      </c>
      <c r="B796" s="58" t="s">
        <v>564</v>
      </c>
      <c r="C796" s="61" t="s">
        <v>186</v>
      </c>
      <c r="D796" s="62">
        <v>65076</v>
      </c>
      <c r="E796" s="59">
        <f t="shared" si="14"/>
        <v>65076</v>
      </c>
      <c r="F796" s="117" t="e">
        <f>#REF!</f>
        <v>#REF!</v>
      </c>
    </row>
    <row r="797" spans="1:6" s="7" customFormat="1" ht="15.75" hidden="1" outlineLevel="2">
      <c r="A797" s="56" t="s">
        <v>75</v>
      </c>
      <c r="B797" s="58" t="s">
        <v>564</v>
      </c>
      <c r="C797" s="58" t="s">
        <v>143</v>
      </c>
      <c r="D797" s="54">
        <v>335788</v>
      </c>
      <c r="E797" s="59">
        <f t="shared" si="14"/>
        <v>335788</v>
      </c>
      <c r="F797" s="117" t="e">
        <f>#REF!</f>
        <v>#REF!</v>
      </c>
    </row>
    <row r="798" spans="1:6" s="7" customFormat="1" ht="22.5" hidden="1" outlineLevel="3">
      <c r="A798" s="56" t="s">
        <v>12</v>
      </c>
      <c r="B798" s="58" t="s">
        <v>564</v>
      </c>
      <c r="C798" s="58" t="s">
        <v>143</v>
      </c>
      <c r="D798" s="54">
        <v>9112.9</v>
      </c>
      <c r="E798" s="59">
        <f t="shared" si="14"/>
        <v>9112.9</v>
      </c>
      <c r="F798" s="117" t="e">
        <f>#REF!</f>
        <v>#REF!</v>
      </c>
    </row>
    <row r="799" spans="1:6" s="7" customFormat="1" ht="15.75" hidden="1" outlineLevel="5">
      <c r="A799" s="56" t="s">
        <v>77</v>
      </c>
      <c r="B799" s="58" t="s">
        <v>564</v>
      </c>
      <c r="C799" s="58" t="s">
        <v>143</v>
      </c>
      <c r="D799" s="54">
        <v>9112.9</v>
      </c>
      <c r="E799" s="59">
        <f t="shared" si="14"/>
        <v>9112.9</v>
      </c>
      <c r="F799" s="117" t="e">
        <f>#REF!</f>
        <v>#REF!</v>
      </c>
    </row>
    <row r="800" spans="1:6" s="7" customFormat="1" ht="33.75" hidden="1" outlineLevel="6">
      <c r="A800" s="56" t="s">
        <v>15</v>
      </c>
      <c r="B800" s="58" t="s">
        <v>564</v>
      </c>
      <c r="C800" s="58" t="s">
        <v>143</v>
      </c>
      <c r="D800" s="54">
        <v>9112.9</v>
      </c>
      <c r="E800" s="59">
        <f t="shared" si="14"/>
        <v>9112.9</v>
      </c>
      <c r="F800" s="117" t="e">
        <f>#REF!</f>
        <v>#REF!</v>
      </c>
    </row>
    <row r="801" spans="1:6" s="7" customFormat="1" ht="15.75" hidden="1" outlineLevel="7">
      <c r="A801" s="56" t="s">
        <v>78</v>
      </c>
      <c r="B801" s="58" t="s">
        <v>564</v>
      </c>
      <c r="C801" s="61" t="s">
        <v>143</v>
      </c>
      <c r="D801" s="62">
        <v>9112.9</v>
      </c>
      <c r="E801" s="59">
        <f t="shared" si="14"/>
        <v>9112.9</v>
      </c>
      <c r="F801" s="117" t="e">
        <f>#REF!</f>
        <v>#REF!</v>
      </c>
    </row>
    <row r="802" spans="1:6" s="7" customFormat="1" ht="15.75" hidden="1" outlineLevel="3">
      <c r="A802" s="30" t="s">
        <v>19</v>
      </c>
      <c r="B802" s="58" t="s">
        <v>564</v>
      </c>
      <c r="C802" s="58" t="s">
        <v>143</v>
      </c>
      <c r="D802" s="54">
        <v>312885.40000000002</v>
      </c>
      <c r="E802" s="59">
        <f t="shared" si="14"/>
        <v>312885.40000000002</v>
      </c>
      <c r="F802" s="117" t="e">
        <f>#REF!</f>
        <v>#REF!</v>
      </c>
    </row>
    <row r="803" spans="1:6" s="7" customFormat="1" ht="15.75" hidden="1" outlineLevel="5">
      <c r="A803" s="30" t="s">
        <v>24</v>
      </c>
      <c r="B803" s="58" t="s">
        <v>564</v>
      </c>
      <c r="C803" s="58" t="s">
        <v>143</v>
      </c>
      <c r="D803" s="54">
        <v>287367.40000000002</v>
      </c>
      <c r="E803" s="59">
        <f t="shared" si="14"/>
        <v>287367.40000000002</v>
      </c>
      <c r="F803" s="117" t="e">
        <f>#REF!</f>
        <v>#REF!</v>
      </c>
    </row>
    <row r="804" spans="1:6" s="7" customFormat="1" ht="15.75" hidden="1" outlineLevel="6">
      <c r="A804" s="56" t="s">
        <v>26</v>
      </c>
      <c r="B804" s="58" t="s">
        <v>564</v>
      </c>
      <c r="C804" s="58" t="s">
        <v>143</v>
      </c>
      <c r="D804" s="54">
        <v>287367.40000000002</v>
      </c>
      <c r="E804" s="59">
        <f t="shared" si="14"/>
        <v>287367.40000000002</v>
      </c>
      <c r="F804" s="117" t="e">
        <f>#REF!</f>
        <v>#REF!</v>
      </c>
    </row>
    <row r="805" spans="1:6" s="7" customFormat="1" ht="15.75" hidden="1" outlineLevel="7">
      <c r="A805" s="56" t="s">
        <v>28</v>
      </c>
      <c r="B805" s="58" t="s">
        <v>564</v>
      </c>
      <c r="C805" s="61" t="s">
        <v>143</v>
      </c>
      <c r="D805" s="62">
        <v>287159.7</v>
      </c>
      <c r="E805" s="59">
        <f t="shared" si="14"/>
        <v>287159.7</v>
      </c>
      <c r="F805" s="117" t="e">
        <f>#REF!</f>
        <v>#REF!</v>
      </c>
    </row>
    <row r="806" spans="1:6" s="7" customFormat="1" ht="15.75" hidden="1" outlineLevel="7">
      <c r="A806" s="30" t="s">
        <v>30</v>
      </c>
      <c r="B806" s="58" t="s">
        <v>564</v>
      </c>
      <c r="C806" s="61" t="s">
        <v>143</v>
      </c>
      <c r="D806" s="62">
        <v>207.7</v>
      </c>
      <c r="E806" s="59">
        <f t="shared" si="14"/>
        <v>207.7</v>
      </c>
      <c r="F806" s="117" t="e">
        <f>#REF!</f>
        <v>#REF!</v>
      </c>
    </row>
    <row r="807" spans="1:6" s="7" customFormat="1" ht="15.75" hidden="1" outlineLevel="5">
      <c r="A807" s="30" t="s">
        <v>32</v>
      </c>
      <c r="B807" s="58" t="s">
        <v>564</v>
      </c>
      <c r="C807" s="58" t="s">
        <v>143</v>
      </c>
      <c r="D807" s="54">
        <v>25450.400000000001</v>
      </c>
      <c r="E807" s="59">
        <f t="shared" si="14"/>
        <v>25450.400000000001</v>
      </c>
      <c r="F807" s="117" t="e">
        <f>#REF!</f>
        <v>#REF!</v>
      </c>
    </row>
    <row r="808" spans="1:6" s="7" customFormat="1" ht="15.75" hidden="1" outlineLevel="6">
      <c r="A808" s="30" t="s">
        <v>600</v>
      </c>
      <c r="B808" s="58" t="s">
        <v>564</v>
      </c>
      <c r="C808" s="58" t="s">
        <v>143</v>
      </c>
      <c r="D808" s="54">
        <v>25450.400000000001</v>
      </c>
      <c r="E808" s="59">
        <f t="shared" si="14"/>
        <v>25450.400000000001</v>
      </c>
      <c r="F808" s="117" t="e">
        <f>#REF!</f>
        <v>#REF!</v>
      </c>
    </row>
    <row r="809" spans="1:6" s="7" customFormat="1" ht="22.5" hidden="1" outlineLevel="7">
      <c r="A809" s="30" t="s">
        <v>601</v>
      </c>
      <c r="B809" s="58" t="s">
        <v>564</v>
      </c>
      <c r="C809" s="61" t="s">
        <v>143</v>
      </c>
      <c r="D809" s="62">
        <v>6429.5</v>
      </c>
      <c r="E809" s="59">
        <f t="shared" si="14"/>
        <v>6429.5</v>
      </c>
      <c r="F809" s="117" t="e">
        <f>#REF!</f>
        <v>#REF!</v>
      </c>
    </row>
    <row r="810" spans="1:6" s="7" customFormat="1" ht="15.75" hidden="1" outlineLevel="7">
      <c r="A810" s="30" t="s">
        <v>30</v>
      </c>
      <c r="B810" s="58" t="s">
        <v>564</v>
      </c>
      <c r="C810" s="61" t="s">
        <v>143</v>
      </c>
      <c r="D810" s="62">
        <v>19020.900000000001</v>
      </c>
      <c r="E810" s="59">
        <f t="shared" si="14"/>
        <v>19020.900000000001</v>
      </c>
      <c r="F810" s="117" t="e">
        <f>#REF!</f>
        <v>#REF!</v>
      </c>
    </row>
    <row r="811" spans="1:6" s="7" customFormat="1" ht="15.75" hidden="1" outlineLevel="5">
      <c r="A811" s="30" t="s">
        <v>32</v>
      </c>
      <c r="B811" s="58" t="s">
        <v>564</v>
      </c>
      <c r="C811" s="58" t="s">
        <v>143</v>
      </c>
      <c r="D811" s="54">
        <v>67.599999999999994</v>
      </c>
      <c r="E811" s="59">
        <f t="shared" si="14"/>
        <v>67.599999999999994</v>
      </c>
      <c r="F811" s="117" t="e">
        <f>#REF!</f>
        <v>#REF!</v>
      </c>
    </row>
    <row r="812" spans="1:6" s="7" customFormat="1" ht="15.75" hidden="1" outlineLevel="6">
      <c r="A812" s="56" t="s">
        <v>45</v>
      </c>
      <c r="B812" s="58" t="s">
        <v>564</v>
      </c>
      <c r="C812" s="58" t="s">
        <v>143</v>
      </c>
      <c r="D812" s="54">
        <v>67.599999999999994</v>
      </c>
      <c r="E812" s="59">
        <f t="shared" si="14"/>
        <v>67.599999999999994</v>
      </c>
      <c r="F812" s="117" t="e">
        <f>#REF!</f>
        <v>#REF!</v>
      </c>
    </row>
    <row r="813" spans="1:6" s="7" customFormat="1" ht="15.75" hidden="1" outlineLevel="7">
      <c r="A813" s="56" t="s">
        <v>47</v>
      </c>
      <c r="B813" s="58" t="s">
        <v>564</v>
      </c>
      <c r="C813" s="61" t="s">
        <v>143</v>
      </c>
      <c r="D813" s="62">
        <v>31.4</v>
      </c>
      <c r="E813" s="59">
        <f t="shared" si="14"/>
        <v>31.4</v>
      </c>
      <c r="F813" s="117" t="e">
        <f>#REF!</f>
        <v>#REF!</v>
      </c>
    </row>
    <row r="814" spans="1:6" s="7" customFormat="1" ht="15.75" hidden="1" outlineLevel="7">
      <c r="A814" s="30" t="s">
        <v>54</v>
      </c>
      <c r="B814" s="58" t="s">
        <v>564</v>
      </c>
      <c r="C814" s="61" t="s">
        <v>143</v>
      </c>
      <c r="D814" s="62">
        <v>36.200000000000003</v>
      </c>
      <c r="E814" s="59">
        <f t="shared" si="14"/>
        <v>36.200000000000003</v>
      </c>
      <c r="F814" s="117" t="e">
        <f>#REF!</f>
        <v>#REF!</v>
      </c>
    </row>
    <row r="815" spans="1:6" s="7" customFormat="1" ht="15.75" hidden="1" outlineLevel="3" collapsed="1">
      <c r="A815" s="30" t="s">
        <v>49</v>
      </c>
      <c r="B815" s="58" t="s">
        <v>564</v>
      </c>
      <c r="C815" s="58" t="s">
        <v>143</v>
      </c>
      <c r="D815" s="54">
        <f>D816</f>
        <v>275.10000000000002</v>
      </c>
      <c r="E815" s="59">
        <f t="shared" si="14"/>
        <v>275.10000000000002</v>
      </c>
      <c r="F815" s="117" t="e">
        <f>#REF!</f>
        <v>#REF!</v>
      </c>
    </row>
    <row r="816" spans="1:6" s="7" customFormat="1" ht="22.5" hidden="1" outlineLevel="5">
      <c r="A816" s="56" t="s">
        <v>144</v>
      </c>
      <c r="B816" s="58" t="s">
        <v>564</v>
      </c>
      <c r="C816" s="58" t="s">
        <v>143</v>
      </c>
      <c r="D816" s="54">
        <f>D817</f>
        <v>275.10000000000002</v>
      </c>
      <c r="E816" s="59">
        <f t="shared" si="14"/>
        <v>275.10000000000002</v>
      </c>
      <c r="F816" s="117" t="e">
        <f>#REF!</f>
        <v>#REF!</v>
      </c>
    </row>
    <row r="817" spans="1:6" s="7" customFormat="1" ht="15.75" hidden="1" outlineLevel="6">
      <c r="A817" s="56" t="s">
        <v>98</v>
      </c>
      <c r="B817" s="58" t="s">
        <v>564</v>
      </c>
      <c r="C817" s="58" t="s">
        <v>143</v>
      </c>
      <c r="D817" s="54">
        <f>D818</f>
        <v>275.10000000000002</v>
      </c>
      <c r="E817" s="59">
        <f t="shared" si="14"/>
        <v>275.10000000000002</v>
      </c>
      <c r="F817" s="117" t="e">
        <f>#REF!</f>
        <v>#REF!</v>
      </c>
    </row>
    <row r="818" spans="1:6" s="7" customFormat="1" ht="15.75" hidden="1" outlineLevel="7">
      <c r="A818" s="56" t="s">
        <v>99</v>
      </c>
      <c r="B818" s="58" t="s">
        <v>564</v>
      </c>
      <c r="C818" s="61" t="s">
        <v>143</v>
      </c>
      <c r="D818" s="62">
        <v>275.10000000000002</v>
      </c>
      <c r="E818" s="59">
        <f t="shared" si="14"/>
        <v>275.10000000000002</v>
      </c>
      <c r="F818" s="117" t="e">
        <f>#REF!</f>
        <v>#REF!</v>
      </c>
    </row>
    <row r="819" spans="1:6" s="7" customFormat="1" ht="15.75" hidden="1" outlineLevel="3">
      <c r="A819" s="30" t="s">
        <v>99</v>
      </c>
      <c r="B819" s="58" t="s">
        <v>564</v>
      </c>
      <c r="C819" s="58" t="s">
        <v>143</v>
      </c>
      <c r="D819" s="54">
        <v>12932.1</v>
      </c>
      <c r="E819" s="59">
        <f t="shared" si="14"/>
        <v>12932.1</v>
      </c>
      <c r="F819" s="117" t="e">
        <f>#REF!</f>
        <v>#REF!</v>
      </c>
    </row>
    <row r="820" spans="1:6" s="7" customFormat="1" ht="22.5" hidden="1" outlineLevel="5">
      <c r="A820" s="56" t="s">
        <v>145</v>
      </c>
      <c r="B820" s="58" t="s">
        <v>564</v>
      </c>
      <c r="C820" s="58" t="s">
        <v>143</v>
      </c>
      <c r="D820" s="54">
        <v>12932.1</v>
      </c>
      <c r="E820" s="59">
        <f t="shared" si="14"/>
        <v>12932.1</v>
      </c>
      <c r="F820" s="117" t="e">
        <f>#REF!</f>
        <v>#REF!</v>
      </c>
    </row>
    <row r="821" spans="1:6" s="7" customFormat="1" ht="15.75" hidden="1" outlineLevel="6">
      <c r="A821" s="56" t="s">
        <v>98</v>
      </c>
      <c r="B821" s="58" t="s">
        <v>564</v>
      </c>
      <c r="C821" s="58" t="s">
        <v>143</v>
      </c>
      <c r="D821" s="54">
        <v>12932.1</v>
      </c>
      <c r="E821" s="59">
        <f t="shared" si="14"/>
        <v>12932.1</v>
      </c>
      <c r="F821" s="117" t="e">
        <f>#REF!</f>
        <v>#REF!</v>
      </c>
    </row>
    <row r="822" spans="1:6" s="7" customFormat="1" ht="15.75" hidden="1" outlineLevel="7">
      <c r="A822" s="56" t="s">
        <v>99</v>
      </c>
      <c r="B822" s="58" t="s">
        <v>564</v>
      </c>
      <c r="C822" s="61" t="s">
        <v>143</v>
      </c>
      <c r="D822" s="62">
        <v>12932.1</v>
      </c>
      <c r="E822" s="59">
        <f t="shared" si="14"/>
        <v>12932.1</v>
      </c>
      <c r="F822" s="117" t="e">
        <f>#REF!</f>
        <v>#REF!</v>
      </c>
    </row>
    <row r="823" spans="1:6" s="7" customFormat="1" ht="15.75" hidden="1" outlineLevel="2">
      <c r="A823" s="30" t="s">
        <v>99</v>
      </c>
      <c r="B823" s="58" t="s">
        <v>564</v>
      </c>
      <c r="C823" s="58" t="s">
        <v>143</v>
      </c>
      <c r="D823" s="54">
        <v>527377</v>
      </c>
      <c r="E823" s="59">
        <f t="shared" si="14"/>
        <v>527377</v>
      </c>
      <c r="F823" s="117" t="e">
        <f>#REF!</f>
        <v>#REF!</v>
      </c>
    </row>
    <row r="824" spans="1:6" s="7" customFormat="1" ht="15.75" hidden="1" outlineLevel="3">
      <c r="A824" s="56" t="s">
        <v>146</v>
      </c>
      <c r="B824" s="58" t="s">
        <v>564</v>
      </c>
      <c r="C824" s="58" t="s">
        <v>143</v>
      </c>
      <c r="D824" s="54">
        <v>5329</v>
      </c>
      <c r="E824" s="59">
        <f t="shared" si="14"/>
        <v>5329</v>
      </c>
      <c r="F824" s="117" t="e">
        <f>#REF!</f>
        <v>#REF!</v>
      </c>
    </row>
    <row r="825" spans="1:6" s="7" customFormat="1" ht="22.5" hidden="1" outlineLevel="4">
      <c r="A825" s="56" t="s">
        <v>147</v>
      </c>
      <c r="B825" s="58" t="s">
        <v>564</v>
      </c>
      <c r="C825" s="58" t="s">
        <v>143</v>
      </c>
      <c r="D825" s="54">
        <v>5329</v>
      </c>
      <c r="E825" s="59">
        <f t="shared" si="14"/>
        <v>5329</v>
      </c>
      <c r="F825" s="117" t="e">
        <f>#REF!</f>
        <v>#REF!</v>
      </c>
    </row>
    <row r="826" spans="1:6" s="7" customFormat="1" ht="22.5" hidden="1" outlineLevel="5">
      <c r="A826" s="56" t="s">
        <v>148</v>
      </c>
      <c r="B826" s="58" t="s">
        <v>564</v>
      </c>
      <c r="C826" s="58" t="s">
        <v>143</v>
      </c>
      <c r="D826" s="54">
        <v>29</v>
      </c>
      <c r="E826" s="59">
        <f t="shared" si="14"/>
        <v>29</v>
      </c>
      <c r="F826" s="117" t="e">
        <f>#REF!</f>
        <v>#REF!</v>
      </c>
    </row>
    <row r="827" spans="1:6" s="7" customFormat="1" ht="15.75" hidden="1" outlineLevel="6">
      <c r="A827" s="56" t="s">
        <v>26</v>
      </c>
      <c r="B827" s="58" t="s">
        <v>564</v>
      </c>
      <c r="C827" s="58" t="s">
        <v>143</v>
      </c>
      <c r="D827" s="54">
        <v>29</v>
      </c>
      <c r="E827" s="59">
        <f t="shared" si="14"/>
        <v>29</v>
      </c>
      <c r="F827" s="117" t="e">
        <f>#REF!</f>
        <v>#REF!</v>
      </c>
    </row>
    <row r="828" spans="1:6" s="7" customFormat="1" ht="15.75" hidden="1" outlineLevel="7">
      <c r="A828" s="56" t="s">
        <v>28</v>
      </c>
      <c r="B828" s="58" t="s">
        <v>564</v>
      </c>
      <c r="C828" s="61" t="s">
        <v>143</v>
      </c>
      <c r="D828" s="62">
        <v>29</v>
      </c>
      <c r="E828" s="59">
        <f t="shared" si="14"/>
        <v>29</v>
      </c>
      <c r="F828" s="117" t="e">
        <f>#REF!</f>
        <v>#REF!</v>
      </c>
    </row>
    <row r="829" spans="1:6" s="7" customFormat="1" ht="15.75" hidden="1" outlineLevel="5">
      <c r="A829" s="30" t="s">
        <v>32</v>
      </c>
      <c r="B829" s="58" t="s">
        <v>564</v>
      </c>
      <c r="C829" s="58" t="s">
        <v>143</v>
      </c>
      <c r="D829" s="54">
        <v>5300</v>
      </c>
      <c r="E829" s="59">
        <f t="shared" si="14"/>
        <v>5300</v>
      </c>
      <c r="F829" s="117" t="e">
        <f>#REF!</f>
        <v>#REF!</v>
      </c>
    </row>
    <row r="830" spans="1:6" s="7" customFormat="1" ht="15.75" hidden="1" outlineLevel="6">
      <c r="A830" s="56" t="s">
        <v>45</v>
      </c>
      <c r="B830" s="58" t="s">
        <v>564</v>
      </c>
      <c r="C830" s="58" t="s">
        <v>143</v>
      </c>
      <c r="D830" s="54">
        <v>5300</v>
      </c>
      <c r="E830" s="59">
        <f t="shared" si="14"/>
        <v>5300</v>
      </c>
      <c r="F830" s="117" t="e">
        <f>#REF!</f>
        <v>#REF!</v>
      </c>
    </row>
    <row r="831" spans="1:6" s="7" customFormat="1" ht="22.5" hidden="1" outlineLevel="7">
      <c r="A831" s="56" t="s">
        <v>149</v>
      </c>
      <c r="B831" s="58" t="s">
        <v>564</v>
      </c>
      <c r="C831" s="61" t="s">
        <v>143</v>
      </c>
      <c r="D831" s="62">
        <v>5300</v>
      </c>
      <c r="E831" s="59">
        <f t="shared" si="14"/>
        <v>5300</v>
      </c>
      <c r="F831" s="117" t="e">
        <f>#REF!</f>
        <v>#REF!</v>
      </c>
    </row>
    <row r="832" spans="1:6" s="7" customFormat="1" ht="22.5" hidden="1" outlineLevel="3">
      <c r="A832" s="30" t="s">
        <v>149</v>
      </c>
      <c r="B832" s="58" t="s">
        <v>564</v>
      </c>
      <c r="C832" s="58" t="s">
        <v>143</v>
      </c>
      <c r="D832" s="54">
        <v>155784.79999999999</v>
      </c>
      <c r="E832" s="59">
        <f t="shared" si="14"/>
        <v>155784.79999999999</v>
      </c>
      <c r="F832" s="117" t="e">
        <f>#REF!</f>
        <v>#REF!</v>
      </c>
    </row>
    <row r="833" spans="1:6" s="7" customFormat="1" ht="22.5" hidden="1" outlineLevel="5">
      <c r="A833" s="56" t="s">
        <v>150</v>
      </c>
      <c r="B833" s="58" t="s">
        <v>564</v>
      </c>
      <c r="C833" s="58" t="s">
        <v>143</v>
      </c>
      <c r="D833" s="54">
        <v>81427.5</v>
      </c>
      <c r="E833" s="59">
        <f t="shared" si="14"/>
        <v>81427.5</v>
      </c>
      <c r="F833" s="117" t="e">
        <f>#REF!</f>
        <v>#REF!</v>
      </c>
    </row>
    <row r="834" spans="1:6" s="7" customFormat="1" ht="15.75" hidden="1" outlineLevel="6">
      <c r="A834" s="56" t="s">
        <v>26</v>
      </c>
      <c r="B834" s="58" t="s">
        <v>564</v>
      </c>
      <c r="C834" s="58" t="s">
        <v>143</v>
      </c>
      <c r="D834" s="54">
        <v>81427.5</v>
      </c>
      <c r="E834" s="59">
        <f t="shared" si="14"/>
        <v>81427.5</v>
      </c>
      <c r="F834" s="117" t="e">
        <f>#REF!</f>
        <v>#REF!</v>
      </c>
    </row>
    <row r="835" spans="1:6" s="7" customFormat="1" ht="15.75" hidden="1" outlineLevel="7">
      <c r="A835" s="56" t="s">
        <v>28</v>
      </c>
      <c r="B835" s="58" t="s">
        <v>564</v>
      </c>
      <c r="C835" s="61" t="s">
        <v>143</v>
      </c>
      <c r="D835" s="62">
        <v>81427.5</v>
      </c>
      <c r="E835" s="59">
        <f t="shared" si="14"/>
        <v>81427.5</v>
      </c>
      <c r="F835" s="117" t="e">
        <f>#REF!</f>
        <v>#REF!</v>
      </c>
    </row>
    <row r="836" spans="1:6" s="7" customFormat="1" ht="15.75" hidden="1" outlineLevel="5">
      <c r="A836" s="30" t="s">
        <v>32</v>
      </c>
      <c r="B836" s="58" t="s">
        <v>564</v>
      </c>
      <c r="C836" s="58" t="s">
        <v>143</v>
      </c>
      <c r="D836" s="54">
        <v>34534.5</v>
      </c>
      <c r="E836" s="59">
        <f t="shared" si="14"/>
        <v>34534.5</v>
      </c>
      <c r="F836" s="117" t="e">
        <f>#REF!</f>
        <v>#REF!</v>
      </c>
    </row>
    <row r="837" spans="1:6" s="7" customFormat="1" ht="15.75" hidden="1" outlineLevel="6">
      <c r="A837" s="56" t="s">
        <v>34</v>
      </c>
      <c r="B837" s="58" t="s">
        <v>564</v>
      </c>
      <c r="C837" s="58" t="s">
        <v>143</v>
      </c>
      <c r="D837" s="54">
        <v>34534.5</v>
      </c>
      <c r="E837" s="59">
        <f t="shared" si="14"/>
        <v>34534.5</v>
      </c>
      <c r="F837" s="117" t="e">
        <f>#REF!</f>
        <v>#REF!</v>
      </c>
    </row>
    <row r="838" spans="1:6" s="7" customFormat="1" ht="15.75" hidden="1" outlineLevel="7">
      <c r="A838" s="56" t="s">
        <v>66</v>
      </c>
      <c r="B838" s="58" t="s">
        <v>564</v>
      </c>
      <c r="C838" s="61" t="s">
        <v>143</v>
      </c>
      <c r="D838" s="62">
        <v>34534.5</v>
      </c>
      <c r="E838" s="59">
        <f t="shared" si="14"/>
        <v>34534.5</v>
      </c>
      <c r="F838" s="117" t="e">
        <f>#REF!</f>
        <v>#REF!</v>
      </c>
    </row>
    <row r="839" spans="1:6" s="7" customFormat="1" ht="15.75" hidden="1" outlineLevel="5">
      <c r="A839" s="30" t="s">
        <v>66</v>
      </c>
      <c r="B839" s="58" t="s">
        <v>564</v>
      </c>
      <c r="C839" s="58" t="s">
        <v>143</v>
      </c>
      <c r="D839" s="54">
        <v>20160</v>
      </c>
      <c r="E839" s="59">
        <f t="shared" si="14"/>
        <v>20160</v>
      </c>
      <c r="F839" s="117" t="e">
        <f>#REF!</f>
        <v>#REF!</v>
      </c>
    </row>
    <row r="840" spans="1:6" s="7" customFormat="1" ht="22.5" hidden="1" outlineLevel="6">
      <c r="A840" s="56" t="s">
        <v>103</v>
      </c>
      <c r="B840" s="58" t="s">
        <v>564</v>
      </c>
      <c r="C840" s="58" t="s">
        <v>143</v>
      </c>
      <c r="D840" s="54">
        <v>20160</v>
      </c>
      <c r="E840" s="59">
        <f t="shared" si="14"/>
        <v>20160</v>
      </c>
      <c r="F840" s="117" t="e">
        <f>#REF!</f>
        <v>#REF!</v>
      </c>
    </row>
    <row r="841" spans="1:6" s="7" customFormat="1" ht="15.75" hidden="1" outlineLevel="7">
      <c r="A841" s="56" t="s">
        <v>104</v>
      </c>
      <c r="B841" s="58" t="s">
        <v>564</v>
      </c>
      <c r="C841" s="61" t="s">
        <v>143</v>
      </c>
      <c r="D841" s="62">
        <v>20160</v>
      </c>
      <c r="E841" s="59">
        <f t="shared" si="14"/>
        <v>20160</v>
      </c>
      <c r="F841" s="117" t="e">
        <f>#REF!</f>
        <v>#REF!</v>
      </c>
    </row>
    <row r="842" spans="1:6" s="7" customFormat="1" ht="22.5" hidden="1" outlineLevel="5">
      <c r="A842" s="30" t="s">
        <v>105</v>
      </c>
      <c r="B842" s="58" t="s">
        <v>564</v>
      </c>
      <c r="C842" s="58" t="s">
        <v>143</v>
      </c>
      <c r="D842" s="54">
        <v>19662.8</v>
      </c>
      <c r="E842" s="59">
        <f t="shared" si="14"/>
        <v>19662.8</v>
      </c>
      <c r="F842" s="117" t="e">
        <f>#REF!</f>
        <v>#REF!</v>
      </c>
    </row>
    <row r="843" spans="1:6" s="7" customFormat="1" ht="15.75" hidden="1" outlineLevel="6">
      <c r="A843" s="56" t="s">
        <v>45</v>
      </c>
      <c r="B843" s="58" t="s">
        <v>564</v>
      </c>
      <c r="C843" s="58" t="s">
        <v>143</v>
      </c>
      <c r="D843" s="54">
        <v>19662.8</v>
      </c>
      <c r="E843" s="59">
        <f t="shared" si="14"/>
        <v>19662.8</v>
      </c>
      <c r="F843" s="117" t="e">
        <f>#REF!</f>
        <v>#REF!</v>
      </c>
    </row>
    <row r="844" spans="1:6" s="7" customFormat="1" ht="22.5" hidden="1" outlineLevel="7">
      <c r="A844" s="56" t="s">
        <v>149</v>
      </c>
      <c r="B844" s="58" t="s">
        <v>564</v>
      </c>
      <c r="C844" s="61" t="s">
        <v>143</v>
      </c>
      <c r="D844" s="62">
        <v>19662.8</v>
      </c>
      <c r="E844" s="59">
        <f t="shared" si="14"/>
        <v>19662.8</v>
      </c>
      <c r="F844" s="117" t="e">
        <f>#REF!</f>
        <v>#REF!</v>
      </c>
    </row>
    <row r="845" spans="1:6" s="7" customFormat="1" ht="22.5" hidden="1" outlineLevel="3">
      <c r="A845" s="30" t="s">
        <v>149</v>
      </c>
      <c r="B845" s="58" t="s">
        <v>564</v>
      </c>
      <c r="C845" s="58" t="s">
        <v>143</v>
      </c>
      <c r="D845" s="54">
        <v>366263.2</v>
      </c>
      <c r="E845" s="59">
        <f t="shared" si="14"/>
        <v>366263.2</v>
      </c>
      <c r="F845" s="117" t="e">
        <f>#REF!</f>
        <v>#REF!</v>
      </c>
    </row>
    <row r="846" spans="1:6" s="7" customFormat="1" ht="15.75" hidden="1" outlineLevel="5">
      <c r="A846" s="56" t="s">
        <v>77</v>
      </c>
      <c r="B846" s="58" t="s">
        <v>564</v>
      </c>
      <c r="C846" s="58" t="s">
        <v>143</v>
      </c>
      <c r="D846" s="54">
        <v>307933.5</v>
      </c>
      <c r="E846" s="59">
        <f t="shared" ref="E846:E917" si="15">D846</f>
        <v>307933.5</v>
      </c>
      <c r="F846" s="117" t="e">
        <f>#REF!</f>
        <v>#REF!</v>
      </c>
    </row>
    <row r="847" spans="1:6" s="7" customFormat="1" ht="33.75" hidden="1" outlineLevel="6">
      <c r="A847" s="56" t="s">
        <v>15</v>
      </c>
      <c r="B847" s="58" t="s">
        <v>564</v>
      </c>
      <c r="C847" s="58" t="s">
        <v>143</v>
      </c>
      <c r="D847" s="54">
        <v>307933.5</v>
      </c>
      <c r="E847" s="59">
        <f t="shared" si="15"/>
        <v>307933.5</v>
      </c>
      <c r="F847" s="117" t="e">
        <f>#REF!</f>
        <v>#REF!</v>
      </c>
    </row>
    <row r="848" spans="1:6" s="7" customFormat="1" ht="15.75" hidden="1" outlineLevel="7">
      <c r="A848" s="56" t="s">
        <v>78</v>
      </c>
      <c r="B848" s="58" t="s">
        <v>564</v>
      </c>
      <c r="C848" s="61" t="s">
        <v>143</v>
      </c>
      <c r="D848" s="62">
        <v>305362.7</v>
      </c>
      <c r="E848" s="59">
        <f t="shared" si="15"/>
        <v>305362.7</v>
      </c>
      <c r="F848" s="117" t="e">
        <f>#REF!</f>
        <v>#REF!</v>
      </c>
    </row>
    <row r="849" spans="1:6" s="7" customFormat="1" ht="15.75" hidden="1" outlineLevel="7">
      <c r="A849" s="30" t="s">
        <v>19</v>
      </c>
      <c r="B849" s="58" t="s">
        <v>564</v>
      </c>
      <c r="C849" s="61" t="s">
        <v>143</v>
      </c>
      <c r="D849" s="62">
        <v>2570.8000000000002</v>
      </c>
      <c r="E849" s="59">
        <f t="shared" si="15"/>
        <v>2570.8000000000002</v>
      </c>
      <c r="F849" s="117" t="e">
        <f>#REF!</f>
        <v>#REF!</v>
      </c>
    </row>
    <row r="850" spans="1:6" s="7" customFormat="1" ht="15.75" hidden="1" outlineLevel="5">
      <c r="A850" s="30" t="s">
        <v>24</v>
      </c>
      <c r="B850" s="58" t="s">
        <v>564</v>
      </c>
      <c r="C850" s="58" t="s">
        <v>143</v>
      </c>
      <c r="D850" s="54">
        <v>57534.1</v>
      </c>
      <c r="E850" s="59">
        <f t="shared" si="15"/>
        <v>57534.1</v>
      </c>
      <c r="F850" s="117" t="e">
        <f>#REF!</f>
        <v>#REF!</v>
      </c>
    </row>
    <row r="851" spans="1:6" s="7" customFormat="1" ht="15.75" hidden="1" outlineLevel="6">
      <c r="A851" s="56" t="s">
        <v>26</v>
      </c>
      <c r="B851" s="58" t="s">
        <v>564</v>
      </c>
      <c r="C851" s="58" t="s">
        <v>143</v>
      </c>
      <c r="D851" s="54">
        <v>57534.1</v>
      </c>
      <c r="E851" s="59">
        <f t="shared" si="15"/>
        <v>57534.1</v>
      </c>
      <c r="F851" s="117" t="e">
        <f>#REF!</f>
        <v>#REF!</v>
      </c>
    </row>
    <row r="852" spans="1:6" s="7" customFormat="1" ht="15.75" hidden="1" outlineLevel="7">
      <c r="A852" s="56" t="s">
        <v>28</v>
      </c>
      <c r="B852" s="58" t="s">
        <v>564</v>
      </c>
      <c r="C852" s="61" t="s">
        <v>143</v>
      </c>
      <c r="D852" s="62">
        <v>13970.6</v>
      </c>
      <c r="E852" s="59">
        <f t="shared" si="15"/>
        <v>13970.6</v>
      </c>
      <c r="F852" s="117" t="e">
        <f>#REF!</f>
        <v>#REF!</v>
      </c>
    </row>
    <row r="853" spans="1:6" s="7" customFormat="1" ht="15.75" hidden="1" outlineLevel="7">
      <c r="A853" s="30" t="s">
        <v>30</v>
      </c>
      <c r="B853" s="58" t="s">
        <v>564</v>
      </c>
      <c r="C853" s="61" t="s">
        <v>143</v>
      </c>
      <c r="D853" s="62">
        <v>43563.5</v>
      </c>
      <c r="E853" s="59">
        <f t="shared" si="15"/>
        <v>43563.5</v>
      </c>
      <c r="F853" s="117" t="e">
        <f>#REF!</f>
        <v>#REF!</v>
      </c>
    </row>
    <row r="854" spans="1:6" s="7" customFormat="1" ht="15.75" hidden="1" outlineLevel="5">
      <c r="A854" s="30" t="s">
        <v>32</v>
      </c>
      <c r="B854" s="58" t="s">
        <v>564</v>
      </c>
      <c r="C854" s="58" t="s">
        <v>143</v>
      </c>
      <c r="D854" s="54">
        <v>795.6</v>
      </c>
      <c r="E854" s="59">
        <f t="shared" si="15"/>
        <v>795.6</v>
      </c>
      <c r="F854" s="117" t="e">
        <f>#REF!</f>
        <v>#REF!</v>
      </c>
    </row>
    <row r="855" spans="1:6" s="7" customFormat="1" ht="15.75" hidden="1" outlineLevel="6">
      <c r="A855" s="56" t="s">
        <v>45</v>
      </c>
      <c r="B855" s="58" t="s">
        <v>564</v>
      </c>
      <c r="C855" s="58" t="s">
        <v>143</v>
      </c>
      <c r="D855" s="54">
        <v>795.6</v>
      </c>
      <c r="E855" s="59">
        <f t="shared" si="15"/>
        <v>795.6</v>
      </c>
      <c r="F855" s="117" t="e">
        <f>#REF!</f>
        <v>#REF!</v>
      </c>
    </row>
    <row r="856" spans="1:6" s="7" customFormat="1" ht="15.75" hidden="1" outlineLevel="7">
      <c r="A856" s="56" t="s">
        <v>47</v>
      </c>
      <c r="B856" s="58" t="s">
        <v>564</v>
      </c>
      <c r="C856" s="61" t="s">
        <v>143</v>
      </c>
      <c r="D856" s="62">
        <v>563.6</v>
      </c>
      <c r="E856" s="59">
        <f t="shared" si="15"/>
        <v>563.6</v>
      </c>
      <c r="F856" s="117" t="e">
        <f>#REF!</f>
        <v>#REF!</v>
      </c>
    </row>
    <row r="857" spans="1:6" s="7" customFormat="1" ht="15.75" hidden="1" outlineLevel="7">
      <c r="A857" s="30" t="s">
        <v>54</v>
      </c>
      <c r="B857" s="58" t="s">
        <v>564</v>
      </c>
      <c r="C857" s="61" t="s">
        <v>143</v>
      </c>
      <c r="D857" s="62">
        <v>232</v>
      </c>
      <c r="E857" s="59">
        <f t="shared" si="15"/>
        <v>232</v>
      </c>
      <c r="F857" s="117" t="e">
        <f>#REF!</f>
        <v>#REF!</v>
      </c>
    </row>
    <row r="858" spans="1:6" s="7" customFormat="1" ht="15.75" hidden="1" outlineLevel="1">
      <c r="A858" s="30" t="s">
        <v>49</v>
      </c>
      <c r="B858" s="58" t="s">
        <v>564</v>
      </c>
      <c r="C858" s="58" t="s">
        <v>152</v>
      </c>
      <c r="D858" s="54">
        <v>7000</v>
      </c>
      <c r="E858" s="59">
        <f t="shared" si="15"/>
        <v>7000</v>
      </c>
      <c r="F858" s="117" t="e">
        <f>#REF!</f>
        <v>#REF!</v>
      </c>
    </row>
    <row r="859" spans="1:6" s="7" customFormat="1" ht="15.75" hidden="1" outlineLevel="2">
      <c r="A859" s="56" t="s">
        <v>151</v>
      </c>
      <c r="B859" s="58" t="s">
        <v>564</v>
      </c>
      <c r="C859" s="58" t="s">
        <v>152</v>
      </c>
      <c r="D859" s="54">
        <v>7000</v>
      </c>
      <c r="E859" s="59">
        <f t="shared" si="15"/>
        <v>7000</v>
      </c>
      <c r="F859" s="117" t="e">
        <f>#REF!</f>
        <v>#REF!</v>
      </c>
    </row>
    <row r="860" spans="1:6" s="7" customFormat="1" ht="22.5" hidden="1" outlineLevel="5">
      <c r="A860" s="56" t="s">
        <v>153</v>
      </c>
      <c r="B860" s="58" t="s">
        <v>564</v>
      </c>
      <c r="C860" s="58" t="s">
        <v>152</v>
      </c>
      <c r="D860" s="54">
        <v>7000</v>
      </c>
      <c r="E860" s="59">
        <f t="shared" si="15"/>
        <v>7000</v>
      </c>
      <c r="F860" s="117" t="e">
        <f>#REF!</f>
        <v>#REF!</v>
      </c>
    </row>
    <row r="861" spans="1:6" s="7" customFormat="1" ht="15.75" hidden="1" outlineLevel="6">
      <c r="A861" s="56" t="s">
        <v>26</v>
      </c>
      <c r="B861" s="58" t="s">
        <v>564</v>
      </c>
      <c r="C861" s="58" t="s">
        <v>152</v>
      </c>
      <c r="D861" s="54">
        <v>7000</v>
      </c>
      <c r="E861" s="59">
        <f t="shared" si="15"/>
        <v>7000</v>
      </c>
      <c r="F861" s="117" t="e">
        <f>#REF!</f>
        <v>#REF!</v>
      </c>
    </row>
    <row r="862" spans="1:6" s="7" customFormat="1" ht="15.75" hidden="1" outlineLevel="7">
      <c r="A862" s="56" t="s">
        <v>28</v>
      </c>
      <c r="B862" s="58" t="s">
        <v>564</v>
      </c>
      <c r="C862" s="61" t="s">
        <v>152</v>
      </c>
      <c r="D862" s="62">
        <v>7000</v>
      </c>
      <c r="E862" s="59">
        <f t="shared" si="15"/>
        <v>7000</v>
      </c>
      <c r="F862" s="117" t="e">
        <f>#REF!</f>
        <v>#REF!</v>
      </c>
    </row>
    <row r="863" spans="1:6" s="7" customFormat="1" ht="15.75" hidden="1" outlineLevel="1">
      <c r="A863" s="30" t="s">
        <v>32</v>
      </c>
      <c r="B863" s="58" t="s">
        <v>564</v>
      </c>
      <c r="C863" s="58" t="s">
        <v>155</v>
      </c>
      <c r="D863" s="54">
        <v>1902182.3</v>
      </c>
      <c r="E863" s="59">
        <f t="shared" si="15"/>
        <v>1902182.3</v>
      </c>
      <c r="F863" s="117" t="e">
        <f>#REF!</f>
        <v>#REF!</v>
      </c>
    </row>
    <row r="864" spans="1:6" s="7" customFormat="1" ht="15.75" hidden="1" outlineLevel="2">
      <c r="A864" s="56" t="s">
        <v>154</v>
      </c>
      <c r="B864" s="58" t="s">
        <v>564</v>
      </c>
      <c r="C864" s="58" t="s">
        <v>155</v>
      </c>
      <c r="D864" s="54">
        <v>170476.3</v>
      </c>
      <c r="E864" s="59">
        <f t="shared" si="15"/>
        <v>170476.3</v>
      </c>
      <c r="F864" s="117" t="e">
        <f>#REF!</f>
        <v>#REF!</v>
      </c>
    </row>
    <row r="865" spans="1:6" s="7" customFormat="1" ht="22.5" hidden="1" outlineLevel="3">
      <c r="A865" s="56" t="s">
        <v>12</v>
      </c>
      <c r="B865" s="58" t="s">
        <v>564</v>
      </c>
      <c r="C865" s="58" t="s">
        <v>155</v>
      </c>
      <c r="D865" s="54">
        <v>3487.8</v>
      </c>
      <c r="E865" s="59">
        <f t="shared" si="15"/>
        <v>3487.8</v>
      </c>
      <c r="F865" s="117" t="e">
        <f>#REF!</f>
        <v>#REF!</v>
      </c>
    </row>
    <row r="866" spans="1:6" s="7" customFormat="1" ht="22.5" hidden="1" outlineLevel="5">
      <c r="A866" s="56" t="s">
        <v>53</v>
      </c>
      <c r="B866" s="58" t="s">
        <v>564</v>
      </c>
      <c r="C866" s="58" t="s">
        <v>155</v>
      </c>
      <c r="D866" s="54">
        <v>3487.8</v>
      </c>
      <c r="E866" s="59">
        <f t="shared" si="15"/>
        <v>3487.8</v>
      </c>
      <c r="F866" s="117" t="e">
        <f>#REF!</f>
        <v>#REF!</v>
      </c>
    </row>
    <row r="867" spans="1:6" s="7" customFormat="1" ht="33.75" hidden="1" outlineLevel="6">
      <c r="A867" s="56" t="s">
        <v>15</v>
      </c>
      <c r="B867" s="58" t="s">
        <v>564</v>
      </c>
      <c r="C867" s="58" t="s">
        <v>155</v>
      </c>
      <c r="D867" s="54">
        <v>3487.8</v>
      </c>
      <c r="E867" s="59">
        <f t="shared" si="15"/>
        <v>3487.8</v>
      </c>
      <c r="F867" s="117" t="e">
        <f>#REF!</f>
        <v>#REF!</v>
      </c>
    </row>
    <row r="868" spans="1:6" s="7" customFormat="1" ht="15.75" hidden="1" outlineLevel="7">
      <c r="A868" s="56" t="s">
        <v>17</v>
      </c>
      <c r="B868" s="58" t="s">
        <v>564</v>
      </c>
      <c r="C868" s="61" t="s">
        <v>155</v>
      </c>
      <c r="D868" s="62">
        <v>3487.8</v>
      </c>
      <c r="E868" s="59">
        <f t="shared" si="15"/>
        <v>3487.8</v>
      </c>
      <c r="F868" s="117" t="e">
        <f>#REF!</f>
        <v>#REF!</v>
      </c>
    </row>
    <row r="869" spans="1:6" s="7" customFormat="1" ht="15.75" hidden="1" outlineLevel="3">
      <c r="A869" s="30" t="s">
        <v>19</v>
      </c>
      <c r="B869" s="58" t="s">
        <v>564</v>
      </c>
      <c r="C869" s="58" t="s">
        <v>155</v>
      </c>
      <c r="D869" s="54">
        <v>166988.5</v>
      </c>
      <c r="E869" s="59">
        <f t="shared" si="15"/>
        <v>166988.5</v>
      </c>
      <c r="F869" s="117" t="e">
        <f>#REF!</f>
        <v>#REF!</v>
      </c>
    </row>
    <row r="870" spans="1:6" s="7" customFormat="1" ht="15.75" hidden="1" outlineLevel="5">
      <c r="A870" s="56" t="s">
        <v>23</v>
      </c>
      <c r="B870" s="58" t="s">
        <v>564</v>
      </c>
      <c r="C870" s="58" t="s">
        <v>155</v>
      </c>
      <c r="D870" s="54">
        <v>149931.79999999999</v>
      </c>
      <c r="E870" s="59">
        <f t="shared" si="15"/>
        <v>149931.79999999999</v>
      </c>
      <c r="F870" s="117" t="e">
        <f>#REF!</f>
        <v>#REF!</v>
      </c>
    </row>
    <row r="871" spans="1:6" s="7" customFormat="1" ht="33.75" hidden="1" outlineLevel="6">
      <c r="A871" s="56" t="s">
        <v>15</v>
      </c>
      <c r="B871" s="58" t="s">
        <v>564</v>
      </c>
      <c r="C871" s="58" t="s">
        <v>155</v>
      </c>
      <c r="D871" s="54">
        <v>149931.79999999999</v>
      </c>
      <c r="E871" s="59">
        <f t="shared" si="15"/>
        <v>149931.79999999999</v>
      </c>
      <c r="F871" s="117" t="e">
        <f>#REF!</f>
        <v>#REF!</v>
      </c>
    </row>
    <row r="872" spans="1:6" s="7" customFormat="1" ht="15.75" hidden="1" outlineLevel="7">
      <c r="A872" s="56" t="s">
        <v>17</v>
      </c>
      <c r="B872" s="58" t="s">
        <v>564</v>
      </c>
      <c r="C872" s="61" t="s">
        <v>155</v>
      </c>
      <c r="D872" s="62">
        <v>149758</v>
      </c>
      <c r="E872" s="59">
        <f t="shared" si="15"/>
        <v>149758</v>
      </c>
      <c r="F872" s="117" t="e">
        <f>#REF!</f>
        <v>#REF!</v>
      </c>
    </row>
    <row r="873" spans="1:6" s="7" customFormat="1" ht="15.75" hidden="1" outlineLevel="7">
      <c r="A873" s="30" t="s">
        <v>19</v>
      </c>
      <c r="B873" s="58" t="s">
        <v>564</v>
      </c>
      <c r="C873" s="61" t="s">
        <v>155</v>
      </c>
      <c r="D873" s="62">
        <v>173.8</v>
      </c>
      <c r="E873" s="59">
        <f t="shared" si="15"/>
        <v>173.8</v>
      </c>
      <c r="F873" s="117" t="e">
        <f>#REF!</f>
        <v>#REF!</v>
      </c>
    </row>
    <row r="874" spans="1:6" s="7" customFormat="1" ht="15.75" hidden="1" outlineLevel="5">
      <c r="A874" s="30" t="s">
        <v>24</v>
      </c>
      <c r="B874" s="58" t="s">
        <v>564</v>
      </c>
      <c r="C874" s="58" t="s">
        <v>155</v>
      </c>
      <c r="D874" s="54">
        <v>17005.7</v>
      </c>
      <c r="E874" s="59">
        <f t="shared" si="15"/>
        <v>17005.7</v>
      </c>
      <c r="F874" s="117" t="e">
        <f>#REF!</f>
        <v>#REF!</v>
      </c>
    </row>
    <row r="875" spans="1:6" s="7" customFormat="1" ht="15.75" hidden="1" outlineLevel="6">
      <c r="A875" s="56" t="s">
        <v>26</v>
      </c>
      <c r="B875" s="58" t="s">
        <v>564</v>
      </c>
      <c r="C875" s="58" t="s">
        <v>155</v>
      </c>
      <c r="D875" s="54">
        <v>17005.7</v>
      </c>
      <c r="E875" s="59">
        <f t="shared" si="15"/>
        <v>17005.7</v>
      </c>
      <c r="F875" s="117" t="e">
        <f>#REF!</f>
        <v>#REF!</v>
      </c>
    </row>
    <row r="876" spans="1:6" s="7" customFormat="1" ht="15.75" hidden="1" outlineLevel="7">
      <c r="A876" s="56" t="s">
        <v>28</v>
      </c>
      <c r="B876" s="58" t="s">
        <v>564</v>
      </c>
      <c r="C876" s="61" t="s">
        <v>155</v>
      </c>
      <c r="D876" s="62">
        <v>1782.4</v>
      </c>
      <c r="E876" s="59">
        <f t="shared" si="15"/>
        <v>1782.4</v>
      </c>
      <c r="F876" s="117" t="e">
        <f>#REF!</f>
        <v>#REF!</v>
      </c>
    </row>
    <row r="877" spans="1:6" s="7" customFormat="1" ht="15.75" hidden="1" outlineLevel="7">
      <c r="A877" s="30" t="s">
        <v>30</v>
      </c>
      <c r="B877" s="58" t="s">
        <v>564</v>
      </c>
      <c r="C877" s="61" t="s">
        <v>155</v>
      </c>
      <c r="D877" s="62">
        <v>15223.3</v>
      </c>
      <c r="E877" s="59">
        <f t="shared" si="15"/>
        <v>15223.3</v>
      </c>
      <c r="F877" s="117" t="e">
        <f>#REF!</f>
        <v>#REF!</v>
      </c>
    </row>
    <row r="878" spans="1:6" s="7" customFormat="1" ht="15.75" hidden="1" outlineLevel="5">
      <c r="A878" s="30" t="s">
        <v>32</v>
      </c>
      <c r="B878" s="58" t="s">
        <v>564</v>
      </c>
      <c r="C878" s="58" t="s">
        <v>155</v>
      </c>
      <c r="D878" s="54">
        <v>51</v>
      </c>
      <c r="E878" s="59">
        <f t="shared" si="15"/>
        <v>51</v>
      </c>
      <c r="F878" s="117" t="e">
        <f>#REF!</f>
        <v>#REF!</v>
      </c>
    </row>
    <row r="879" spans="1:6" s="7" customFormat="1" ht="15.75" hidden="1" outlineLevel="6">
      <c r="A879" s="56" t="s">
        <v>45</v>
      </c>
      <c r="B879" s="58" t="s">
        <v>564</v>
      </c>
      <c r="C879" s="58" t="s">
        <v>155</v>
      </c>
      <c r="D879" s="54">
        <v>51</v>
      </c>
      <c r="E879" s="59">
        <f t="shared" si="15"/>
        <v>51</v>
      </c>
      <c r="F879" s="117" t="e">
        <f>#REF!</f>
        <v>#REF!</v>
      </c>
    </row>
    <row r="880" spans="1:6" s="7" customFormat="1" ht="15.75" hidden="1" outlineLevel="7">
      <c r="A880" s="56" t="s">
        <v>47</v>
      </c>
      <c r="B880" s="58" t="s">
        <v>564</v>
      </c>
      <c r="C880" s="61" t="s">
        <v>155</v>
      </c>
      <c r="D880" s="62">
        <v>51</v>
      </c>
      <c r="E880" s="59">
        <f t="shared" si="15"/>
        <v>51</v>
      </c>
      <c r="F880" s="117" t="e">
        <f>#REF!</f>
        <v>#REF!</v>
      </c>
    </row>
    <row r="881" spans="1:6" s="7" customFormat="1" ht="15.75" hidden="1" outlineLevel="2">
      <c r="A881" s="30" t="s">
        <v>49</v>
      </c>
      <c r="B881" s="58" t="s">
        <v>564</v>
      </c>
      <c r="C881" s="58" t="s">
        <v>155</v>
      </c>
      <c r="D881" s="54">
        <v>1475750</v>
      </c>
      <c r="E881" s="59">
        <f t="shared" si="15"/>
        <v>1475750</v>
      </c>
      <c r="F881" s="117" t="e">
        <f>#REF!</f>
        <v>#REF!</v>
      </c>
    </row>
    <row r="882" spans="1:6" s="7" customFormat="1" ht="15.75" hidden="1" outlineLevel="3">
      <c r="A882" s="56" t="s">
        <v>156</v>
      </c>
      <c r="B882" s="58" t="s">
        <v>564</v>
      </c>
      <c r="C882" s="58" t="s">
        <v>155</v>
      </c>
      <c r="D882" s="54">
        <v>240240</v>
      </c>
      <c r="E882" s="59">
        <f t="shared" si="15"/>
        <v>240240</v>
      </c>
      <c r="F882" s="117" t="e">
        <f>#REF!</f>
        <v>#REF!</v>
      </c>
    </row>
    <row r="883" spans="1:6" s="7" customFormat="1" ht="15.75" hidden="1" outlineLevel="5">
      <c r="A883" s="56" t="s">
        <v>157</v>
      </c>
      <c r="B883" s="58" t="s">
        <v>564</v>
      </c>
      <c r="C883" s="58" t="s">
        <v>155</v>
      </c>
      <c r="D883" s="54">
        <v>240240</v>
      </c>
      <c r="E883" s="59">
        <f t="shared" si="15"/>
        <v>240240</v>
      </c>
      <c r="F883" s="117" t="e">
        <f>#REF!</f>
        <v>#REF!</v>
      </c>
    </row>
    <row r="884" spans="1:6" s="7" customFormat="1" ht="15.75" hidden="1" outlineLevel="6">
      <c r="A884" s="56" t="s">
        <v>45</v>
      </c>
      <c r="B884" s="58" t="s">
        <v>564</v>
      </c>
      <c r="C884" s="58" t="s">
        <v>155</v>
      </c>
      <c r="D884" s="54">
        <v>240240</v>
      </c>
      <c r="E884" s="59">
        <f t="shared" si="15"/>
        <v>240240</v>
      </c>
      <c r="F884" s="117" t="e">
        <f>#REF!</f>
        <v>#REF!</v>
      </c>
    </row>
    <row r="885" spans="1:6" s="7" customFormat="1" ht="22.5" hidden="1" outlineLevel="7">
      <c r="A885" s="56" t="s">
        <v>149</v>
      </c>
      <c r="B885" s="58" t="s">
        <v>564</v>
      </c>
      <c r="C885" s="61" t="s">
        <v>155</v>
      </c>
      <c r="D885" s="62">
        <v>240240</v>
      </c>
      <c r="E885" s="59">
        <f t="shared" si="15"/>
        <v>240240</v>
      </c>
      <c r="F885" s="117" t="e">
        <f>#REF!</f>
        <v>#REF!</v>
      </c>
    </row>
    <row r="886" spans="1:6" s="7" customFormat="1" ht="22.5" hidden="1" outlineLevel="3">
      <c r="A886" s="30" t="s">
        <v>149</v>
      </c>
      <c r="B886" s="58" t="s">
        <v>564</v>
      </c>
      <c r="C886" s="58" t="s">
        <v>155</v>
      </c>
      <c r="D886" s="54">
        <v>192793</v>
      </c>
      <c r="E886" s="59">
        <f t="shared" si="15"/>
        <v>192793</v>
      </c>
      <c r="F886" s="117" t="e">
        <f>#REF!</f>
        <v>#REF!</v>
      </c>
    </row>
    <row r="887" spans="1:6" s="7" customFormat="1" ht="15.75" hidden="1" outlineLevel="5">
      <c r="A887" s="56" t="s">
        <v>158</v>
      </c>
      <c r="B887" s="58" t="s">
        <v>564</v>
      </c>
      <c r="C887" s="58" t="s">
        <v>155</v>
      </c>
      <c r="D887" s="54">
        <v>192793</v>
      </c>
      <c r="E887" s="59">
        <f t="shared" si="15"/>
        <v>192793</v>
      </c>
      <c r="F887" s="117" t="e">
        <f>#REF!</f>
        <v>#REF!</v>
      </c>
    </row>
    <row r="888" spans="1:6" s="7" customFormat="1" ht="15.75" hidden="1" outlineLevel="6">
      <c r="A888" s="56" t="s">
        <v>45</v>
      </c>
      <c r="B888" s="58" t="s">
        <v>564</v>
      </c>
      <c r="C888" s="58" t="s">
        <v>155</v>
      </c>
      <c r="D888" s="54">
        <v>192793</v>
      </c>
      <c r="E888" s="59">
        <f t="shared" si="15"/>
        <v>192793</v>
      </c>
      <c r="F888" s="117" t="e">
        <f>#REF!</f>
        <v>#REF!</v>
      </c>
    </row>
    <row r="889" spans="1:6" s="7" customFormat="1" ht="22.5" hidden="1" outlineLevel="7">
      <c r="A889" s="56" t="s">
        <v>149</v>
      </c>
      <c r="B889" s="58" t="s">
        <v>564</v>
      </c>
      <c r="C889" s="61" t="s">
        <v>155</v>
      </c>
      <c r="D889" s="62">
        <v>192793</v>
      </c>
      <c r="E889" s="59">
        <f t="shared" si="15"/>
        <v>192793</v>
      </c>
      <c r="F889" s="117" t="e">
        <f>#REF!</f>
        <v>#REF!</v>
      </c>
    </row>
    <row r="890" spans="1:6" s="7" customFormat="1" ht="22.5" hidden="1" outlineLevel="3">
      <c r="A890" s="30" t="s">
        <v>149</v>
      </c>
      <c r="B890" s="58" t="s">
        <v>564</v>
      </c>
      <c r="C890" s="58" t="s">
        <v>155</v>
      </c>
      <c r="D890" s="54">
        <v>102800</v>
      </c>
      <c r="E890" s="59">
        <f t="shared" si="15"/>
        <v>102800</v>
      </c>
      <c r="F890" s="117" t="e">
        <f>#REF!</f>
        <v>#REF!</v>
      </c>
    </row>
    <row r="891" spans="1:6" s="7" customFormat="1" ht="15.75" hidden="1" outlineLevel="5">
      <c r="A891" s="56" t="s">
        <v>159</v>
      </c>
      <c r="B891" s="58" t="s">
        <v>564</v>
      </c>
      <c r="C891" s="58" t="s">
        <v>155</v>
      </c>
      <c r="D891" s="54">
        <v>102800</v>
      </c>
      <c r="E891" s="59">
        <f t="shared" si="15"/>
        <v>102800</v>
      </c>
      <c r="F891" s="117" t="e">
        <f>#REF!</f>
        <v>#REF!</v>
      </c>
    </row>
    <row r="892" spans="1:6" s="7" customFormat="1" ht="15.75" hidden="1" outlineLevel="6">
      <c r="A892" s="56" t="s">
        <v>45</v>
      </c>
      <c r="B892" s="58" t="s">
        <v>564</v>
      </c>
      <c r="C892" s="58" t="s">
        <v>155</v>
      </c>
      <c r="D892" s="54">
        <v>102800</v>
      </c>
      <c r="E892" s="59">
        <f t="shared" si="15"/>
        <v>102800</v>
      </c>
      <c r="F892" s="117" t="e">
        <f>#REF!</f>
        <v>#REF!</v>
      </c>
    </row>
    <row r="893" spans="1:6" s="7" customFormat="1" ht="22.5" hidden="1" outlineLevel="7">
      <c r="A893" s="56" t="s">
        <v>149</v>
      </c>
      <c r="B893" s="58" t="s">
        <v>564</v>
      </c>
      <c r="C893" s="61" t="s">
        <v>155</v>
      </c>
      <c r="D893" s="62">
        <v>102800</v>
      </c>
      <c r="E893" s="59">
        <f t="shared" si="15"/>
        <v>102800</v>
      </c>
      <c r="F893" s="117" t="e">
        <f>#REF!</f>
        <v>#REF!</v>
      </c>
    </row>
    <row r="894" spans="1:6" s="7" customFormat="1" ht="22.5" hidden="1" outlineLevel="3">
      <c r="A894" s="30" t="s">
        <v>149</v>
      </c>
      <c r="B894" s="58" t="s">
        <v>564</v>
      </c>
      <c r="C894" s="58" t="s">
        <v>155</v>
      </c>
      <c r="D894" s="54">
        <v>90500</v>
      </c>
      <c r="E894" s="59">
        <f t="shared" si="15"/>
        <v>90500</v>
      </c>
      <c r="F894" s="117" t="e">
        <f>#REF!</f>
        <v>#REF!</v>
      </c>
    </row>
    <row r="895" spans="1:6" s="7" customFormat="1" ht="15.75" hidden="1" outlineLevel="5">
      <c r="A895" s="56" t="s">
        <v>160</v>
      </c>
      <c r="B895" s="58" t="s">
        <v>564</v>
      </c>
      <c r="C895" s="58" t="s">
        <v>155</v>
      </c>
      <c r="D895" s="54">
        <v>90500</v>
      </c>
      <c r="E895" s="59">
        <f t="shared" si="15"/>
        <v>90500</v>
      </c>
      <c r="F895" s="117" t="e">
        <f>#REF!</f>
        <v>#REF!</v>
      </c>
    </row>
    <row r="896" spans="1:6" s="7" customFormat="1" ht="15.75" hidden="1" outlineLevel="6">
      <c r="A896" s="56" t="s">
        <v>45</v>
      </c>
      <c r="B896" s="58" t="s">
        <v>564</v>
      </c>
      <c r="C896" s="58" t="s">
        <v>155</v>
      </c>
      <c r="D896" s="54">
        <v>90500</v>
      </c>
      <c r="E896" s="59">
        <f t="shared" si="15"/>
        <v>90500</v>
      </c>
      <c r="F896" s="117" t="e">
        <f>#REF!</f>
        <v>#REF!</v>
      </c>
    </row>
    <row r="897" spans="1:6" s="7" customFormat="1" ht="22.5" hidden="1" outlineLevel="7">
      <c r="A897" s="56" t="s">
        <v>149</v>
      </c>
      <c r="B897" s="58" t="s">
        <v>564</v>
      </c>
      <c r="C897" s="61" t="s">
        <v>155</v>
      </c>
      <c r="D897" s="62">
        <v>90500</v>
      </c>
      <c r="E897" s="59">
        <f t="shared" si="15"/>
        <v>90500</v>
      </c>
      <c r="F897" s="117" t="e">
        <f>#REF!</f>
        <v>#REF!</v>
      </c>
    </row>
    <row r="898" spans="1:6" s="7" customFormat="1" ht="22.5" hidden="1" outlineLevel="3">
      <c r="A898" s="30" t="s">
        <v>149</v>
      </c>
      <c r="B898" s="58" t="s">
        <v>564</v>
      </c>
      <c r="C898" s="58" t="s">
        <v>155</v>
      </c>
      <c r="D898" s="54">
        <v>614851</v>
      </c>
      <c r="E898" s="59">
        <f t="shared" si="15"/>
        <v>614851</v>
      </c>
      <c r="F898" s="117" t="e">
        <f>#REF!</f>
        <v>#REF!</v>
      </c>
    </row>
    <row r="899" spans="1:6" s="7" customFormat="1" ht="15.75" hidden="1" outlineLevel="5">
      <c r="A899" s="56" t="s">
        <v>161</v>
      </c>
      <c r="B899" s="58" t="s">
        <v>564</v>
      </c>
      <c r="C899" s="58" t="s">
        <v>155</v>
      </c>
      <c r="D899" s="54">
        <v>614851</v>
      </c>
      <c r="E899" s="59">
        <f t="shared" si="15"/>
        <v>614851</v>
      </c>
      <c r="F899" s="117" t="e">
        <f>#REF!</f>
        <v>#REF!</v>
      </c>
    </row>
    <row r="900" spans="1:6" s="7" customFormat="1" ht="15.75" hidden="1" outlineLevel="6">
      <c r="A900" s="56" t="s">
        <v>45</v>
      </c>
      <c r="B900" s="58" t="s">
        <v>564</v>
      </c>
      <c r="C900" s="58" t="s">
        <v>155</v>
      </c>
      <c r="D900" s="54">
        <v>614851</v>
      </c>
      <c r="E900" s="59">
        <f t="shared" si="15"/>
        <v>614851</v>
      </c>
      <c r="F900" s="117" t="e">
        <f>#REF!</f>
        <v>#REF!</v>
      </c>
    </row>
    <row r="901" spans="1:6" s="7" customFormat="1" ht="22.5" hidden="1" outlineLevel="7">
      <c r="A901" s="56" t="s">
        <v>149</v>
      </c>
      <c r="B901" s="58" t="s">
        <v>564</v>
      </c>
      <c r="C901" s="61" t="s">
        <v>155</v>
      </c>
      <c r="D901" s="62">
        <v>614851</v>
      </c>
      <c r="E901" s="59">
        <f t="shared" si="15"/>
        <v>614851</v>
      </c>
      <c r="F901" s="117" t="e">
        <f>#REF!</f>
        <v>#REF!</v>
      </c>
    </row>
    <row r="902" spans="1:6" s="7" customFormat="1" ht="22.5" hidden="1" outlineLevel="3">
      <c r="A902" s="30" t="s">
        <v>149</v>
      </c>
      <c r="B902" s="58" t="s">
        <v>564</v>
      </c>
      <c r="C902" s="58" t="s">
        <v>155</v>
      </c>
      <c r="D902" s="54">
        <v>60759</v>
      </c>
      <c r="E902" s="59">
        <f t="shared" si="15"/>
        <v>60759</v>
      </c>
      <c r="F902" s="117" t="e">
        <f>#REF!</f>
        <v>#REF!</v>
      </c>
    </row>
    <row r="903" spans="1:6" s="7" customFormat="1" ht="78.75" hidden="1" outlineLevel="5">
      <c r="A903" s="76" t="s">
        <v>162</v>
      </c>
      <c r="B903" s="58" t="s">
        <v>564</v>
      </c>
      <c r="C903" s="58" t="s">
        <v>155</v>
      </c>
      <c r="D903" s="54">
        <v>60759</v>
      </c>
      <c r="E903" s="59">
        <f t="shared" si="15"/>
        <v>60759</v>
      </c>
      <c r="F903" s="117" t="e">
        <f>#REF!</f>
        <v>#REF!</v>
      </c>
    </row>
    <row r="904" spans="1:6" s="7" customFormat="1" ht="15.75" hidden="1" outlineLevel="6">
      <c r="A904" s="56" t="s">
        <v>45</v>
      </c>
      <c r="B904" s="58" t="s">
        <v>564</v>
      </c>
      <c r="C904" s="58" t="s">
        <v>155</v>
      </c>
      <c r="D904" s="54">
        <v>60759</v>
      </c>
      <c r="E904" s="59">
        <f t="shared" si="15"/>
        <v>60759</v>
      </c>
      <c r="F904" s="117" t="e">
        <f>#REF!</f>
        <v>#REF!</v>
      </c>
    </row>
    <row r="905" spans="1:6" s="7" customFormat="1" ht="22.5" hidden="1" outlineLevel="7">
      <c r="A905" s="56" t="s">
        <v>149</v>
      </c>
      <c r="B905" s="58" t="s">
        <v>564</v>
      </c>
      <c r="C905" s="61" t="s">
        <v>155</v>
      </c>
      <c r="D905" s="62">
        <v>60759</v>
      </c>
      <c r="E905" s="59">
        <f t="shared" si="15"/>
        <v>60759</v>
      </c>
      <c r="F905" s="117" t="e">
        <f>#REF!</f>
        <v>#REF!</v>
      </c>
    </row>
    <row r="906" spans="1:6" s="7" customFormat="1" ht="22.5" hidden="1" outlineLevel="3">
      <c r="A906" s="30" t="s">
        <v>149</v>
      </c>
      <c r="B906" s="58" t="s">
        <v>564</v>
      </c>
      <c r="C906" s="58" t="s">
        <v>155</v>
      </c>
      <c r="D906" s="54">
        <v>35001</v>
      </c>
      <c r="E906" s="59">
        <f t="shared" si="15"/>
        <v>35001</v>
      </c>
      <c r="F906" s="117" t="e">
        <f>#REF!</f>
        <v>#REF!</v>
      </c>
    </row>
    <row r="907" spans="1:6" s="7" customFormat="1" ht="78.75" hidden="1" outlineLevel="5">
      <c r="A907" s="76" t="s">
        <v>163</v>
      </c>
      <c r="B907" s="58" t="s">
        <v>564</v>
      </c>
      <c r="C907" s="58" t="s">
        <v>155</v>
      </c>
      <c r="D907" s="54">
        <v>35001</v>
      </c>
      <c r="E907" s="59">
        <f t="shared" si="15"/>
        <v>35001</v>
      </c>
      <c r="F907" s="117" t="e">
        <f>#REF!</f>
        <v>#REF!</v>
      </c>
    </row>
    <row r="908" spans="1:6" s="7" customFormat="1" ht="15.75" hidden="1" outlineLevel="6">
      <c r="A908" s="56" t="s">
        <v>45</v>
      </c>
      <c r="B908" s="58" t="s">
        <v>564</v>
      </c>
      <c r="C908" s="58" t="s">
        <v>155</v>
      </c>
      <c r="D908" s="54">
        <v>35001</v>
      </c>
      <c r="E908" s="59">
        <f t="shared" si="15"/>
        <v>35001</v>
      </c>
      <c r="F908" s="117" t="e">
        <f>#REF!</f>
        <v>#REF!</v>
      </c>
    </row>
    <row r="909" spans="1:6" s="7" customFormat="1" ht="22.5" hidden="1" outlineLevel="7">
      <c r="A909" s="56" t="s">
        <v>149</v>
      </c>
      <c r="B909" s="58" t="s">
        <v>564</v>
      </c>
      <c r="C909" s="61" t="s">
        <v>155</v>
      </c>
      <c r="D909" s="62">
        <v>35001</v>
      </c>
      <c r="E909" s="59">
        <f t="shared" si="15"/>
        <v>35001</v>
      </c>
      <c r="F909" s="117" t="e">
        <f>#REF!</f>
        <v>#REF!</v>
      </c>
    </row>
    <row r="910" spans="1:6" s="7" customFormat="1" ht="22.5" hidden="1" outlineLevel="3">
      <c r="A910" s="30" t="s">
        <v>149</v>
      </c>
      <c r="B910" s="58" t="s">
        <v>564</v>
      </c>
      <c r="C910" s="58" t="s">
        <v>155</v>
      </c>
      <c r="D910" s="54">
        <v>5618</v>
      </c>
      <c r="E910" s="59">
        <f t="shared" si="15"/>
        <v>5618</v>
      </c>
      <c r="F910" s="117" t="e">
        <f>#REF!</f>
        <v>#REF!</v>
      </c>
    </row>
    <row r="911" spans="1:6" s="7" customFormat="1" ht="56.25" hidden="1" outlineLevel="5">
      <c r="A911" s="76" t="s">
        <v>164</v>
      </c>
      <c r="B911" s="58" t="s">
        <v>564</v>
      </c>
      <c r="C911" s="58" t="s">
        <v>155</v>
      </c>
      <c r="D911" s="54">
        <v>5618</v>
      </c>
      <c r="E911" s="59">
        <f t="shared" si="15"/>
        <v>5618</v>
      </c>
      <c r="F911" s="117" t="e">
        <f>#REF!</f>
        <v>#REF!</v>
      </c>
    </row>
    <row r="912" spans="1:6" s="7" customFormat="1" ht="15.75" hidden="1" outlineLevel="6">
      <c r="A912" s="56" t="s">
        <v>45</v>
      </c>
      <c r="B912" s="58" t="s">
        <v>564</v>
      </c>
      <c r="C912" s="58" t="s">
        <v>155</v>
      </c>
      <c r="D912" s="54">
        <v>5618</v>
      </c>
      <c r="E912" s="59">
        <f t="shared" si="15"/>
        <v>5618</v>
      </c>
      <c r="F912" s="117" t="e">
        <f>#REF!</f>
        <v>#REF!</v>
      </c>
    </row>
    <row r="913" spans="1:6" s="7" customFormat="1" ht="22.5" hidden="1" outlineLevel="7">
      <c r="A913" s="56" t="s">
        <v>149</v>
      </c>
      <c r="B913" s="58" t="s">
        <v>564</v>
      </c>
      <c r="C913" s="61" t="s">
        <v>155</v>
      </c>
      <c r="D913" s="62">
        <v>5618</v>
      </c>
      <c r="E913" s="59">
        <f t="shared" si="15"/>
        <v>5618</v>
      </c>
      <c r="F913" s="117" t="e">
        <f>#REF!</f>
        <v>#REF!</v>
      </c>
    </row>
    <row r="914" spans="1:6" s="7" customFormat="1" ht="22.5" hidden="1" outlineLevel="3">
      <c r="A914" s="30" t="s">
        <v>149</v>
      </c>
      <c r="B914" s="58" t="s">
        <v>564</v>
      </c>
      <c r="C914" s="58" t="s">
        <v>155</v>
      </c>
      <c r="D914" s="54">
        <v>68788</v>
      </c>
      <c r="E914" s="59">
        <f t="shared" si="15"/>
        <v>68788</v>
      </c>
      <c r="F914" s="117" t="e">
        <f>#REF!</f>
        <v>#REF!</v>
      </c>
    </row>
    <row r="915" spans="1:6" s="7" customFormat="1" ht="15.75" hidden="1" outlineLevel="5">
      <c r="A915" s="56" t="s">
        <v>165</v>
      </c>
      <c r="B915" s="58" t="s">
        <v>564</v>
      </c>
      <c r="C915" s="58" t="s">
        <v>155</v>
      </c>
      <c r="D915" s="54">
        <v>68788</v>
      </c>
      <c r="E915" s="59">
        <f t="shared" si="15"/>
        <v>68788</v>
      </c>
      <c r="F915" s="117" t="e">
        <f>#REF!</f>
        <v>#REF!</v>
      </c>
    </row>
    <row r="916" spans="1:6" s="7" customFormat="1" ht="15.75" hidden="1" outlineLevel="6">
      <c r="A916" s="56" t="s">
        <v>45</v>
      </c>
      <c r="B916" s="58" t="s">
        <v>564</v>
      </c>
      <c r="C916" s="58" t="s">
        <v>155</v>
      </c>
      <c r="D916" s="54">
        <v>68788</v>
      </c>
      <c r="E916" s="59">
        <f t="shared" si="15"/>
        <v>68788</v>
      </c>
      <c r="F916" s="117" t="e">
        <f>#REF!</f>
        <v>#REF!</v>
      </c>
    </row>
    <row r="917" spans="1:6" s="7" customFormat="1" ht="22.5" hidden="1" outlineLevel="7">
      <c r="A917" s="56" t="s">
        <v>149</v>
      </c>
      <c r="B917" s="58" t="s">
        <v>564</v>
      </c>
      <c r="C917" s="61" t="s">
        <v>155</v>
      </c>
      <c r="D917" s="62">
        <v>68788</v>
      </c>
      <c r="E917" s="59">
        <f t="shared" si="15"/>
        <v>68788</v>
      </c>
      <c r="F917" s="117" t="e">
        <f>#REF!</f>
        <v>#REF!</v>
      </c>
    </row>
    <row r="918" spans="1:6" s="7" customFormat="1" ht="22.5" hidden="1" outlineLevel="3">
      <c r="A918" s="30" t="s">
        <v>149</v>
      </c>
      <c r="B918" s="58" t="s">
        <v>564</v>
      </c>
      <c r="C918" s="58" t="s">
        <v>155</v>
      </c>
      <c r="D918" s="54">
        <v>64400</v>
      </c>
      <c r="E918" s="59">
        <f t="shared" ref="E918:E981" si="16">D918</f>
        <v>64400</v>
      </c>
      <c r="F918" s="117" t="e">
        <f>#REF!</f>
        <v>#REF!</v>
      </c>
    </row>
    <row r="919" spans="1:6" s="7" customFormat="1" ht="15.75" hidden="1" outlineLevel="5">
      <c r="A919" s="56" t="s">
        <v>166</v>
      </c>
      <c r="B919" s="58" t="s">
        <v>564</v>
      </c>
      <c r="C919" s="58" t="s">
        <v>155</v>
      </c>
      <c r="D919" s="54">
        <v>64400</v>
      </c>
      <c r="E919" s="59">
        <f t="shared" si="16"/>
        <v>64400</v>
      </c>
      <c r="F919" s="117" t="e">
        <f>#REF!</f>
        <v>#REF!</v>
      </c>
    </row>
    <row r="920" spans="1:6" s="7" customFormat="1" ht="15.75" hidden="1" outlineLevel="6">
      <c r="A920" s="56" t="s">
        <v>45</v>
      </c>
      <c r="B920" s="58" t="s">
        <v>564</v>
      </c>
      <c r="C920" s="58" t="s">
        <v>155</v>
      </c>
      <c r="D920" s="54">
        <v>64400</v>
      </c>
      <c r="E920" s="59">
        <f t="shared" si="16"/>
        <v>64400</v>
      </c>
      <c r="F920" s="117" t="e">
        <f>#REF!</f>
        <v>#REF!</v>
      </c>
    </row>
    <row r="921" spans="1:6" s="7" customFormat="1" ht="22.5" hidden="1" outlineLevel="7">
      <c r="A921" s="56" t="s">
        <v>149</v>
      </c>
      <c r="B921" s="58" t="s">
        <v>564</v>
      </c>
      <c r="C921" s="61" t="s">
        <v>155</v>
      </c>
      <c r="D921" s="62">
        <v>64400</v>
      </c>
      <c r="E921" s="59">
        <f t="shared" si="16"/>
        <v>64400</v>
      </c>
      <c r="F921" s="117" t="e">
        <f>#REF!</f>
        <v>#REF!</v>
      </c>
    </row>
    <row r="922" spans="1:6" s="7" customFormat="1" ht="22.5" hidden="1" outlineLevel="2">
      <c r="A922" s="30" t="s">
        <v>149</v>
      </c>
      <c r="B922" s="58" t="s">
        <v>564</v>
      </c>
      <c r="C922" s="58" t="s">
        <v>155</v>
      </c>
      <c r="D922" s="54">
        <v>245915.9</v>
      </c>
      <c r="E922" s="59">
        <f t="shared" si="16"/>
        <v>245915.9</v>
      </c>
      <c r="F922" s="117" t="e">
        <f>#REF!</f>
        <v>#REF!</v>
      </c>
    </row>
    <row r="923" spans="1:6" s="7" customFormat="1" ht="22.5" hidden="1" outlineLevel="3">
      <c r="A923" s="56" t="s">
        <v>167</v>
      </c>
      <c r="B923" s="58" t="s">
        <v>564</v>
      </c>
      <c r="C923" s="58" t="s">
        <v>155</v>
      </c>
      <c r="D923" s="54">
        <v>245915.9</v>
      </c>
      <c r="E923" s="59">
        <f t="shared" si="16"/>
        <v>245915.9</v>
      </c>
      <c r="F923" s="117" t="e">
        <f>#REF!</f>
        <v>#REF!</v>
      </c>
    </row>
    <row r="924" spans="1:6" s="7" customFormat="1" ht="15.75" hidden="1" outlineLevel="5">
      <c r="A924" s="56" t="s">
        <v>77</v>
      </c>
      <c r="B924" s="58" t="s">
        <v>564</v>
      </c>
      <c r="C924" s="58" t="s">
        <v>155</v>
      </c>
      <c r="D924" s="54">
        <v>245915.9</v>
      </c>
      <c r="E924" s="59">
        <f t="shared" si="16"/>
        <v>245915.9</v>
      </c>
      <c r="F924" s="117" t="e">
        <f>#REF!</f>
        <v>#REF!</v>
      </c>
    </row>
    <row r="925" spans="1:6" s="7" customFormat="1" ht="22.5" hidden="1" outlineLevel="6">
      <c r="A925" s="56" t="s">
        <v>103</v>
      </c>
      <c r="B925" s="58" t="s">
        <v>564</v>
      </c>
      <c r="C925" s="58" t="s">
        <v>155</v>
      </c>
      <c r="D925" s="54">
        <v>245915.9</v>
      </c>
      <c r="E925" s="59">
        <f t="shared" si="16"/>
        <v>245915.9</v>
      </c>
      <c r="F925" s="117" t="e">
        <f>#REF!</f>
        <v>#REF!</v>
      </c>
    </row>
    <row r="926" spans="1:6" s="7" customFormat="1" ht="15.75" hidden="1" outlineLevel="7">
      <c r="A926" s="56" t="s">
        <v>133</v>
      </c>
      <c r="B926" s="58" t="s">
        <v>564</v>
      </c>
      <c r="C926" s="61" t="s">
        <v>155</v>
      </c>
      <c r="D926" s="62">
        <v>238915.9</v>
      </c>
      <c r="E926" s="59">
        <f t="shared" si="16"/>
        <v>238915.9</v>
      </c>
      <c r="F926" s="117" t="e">
        <f>#REF!</f>
        <v>#REF!</v>
      </c>
    </row>
    <row r="927" spans="1:6" s="7" customFormat="1" ht="22.5" hidden="1" outlineLevel="7">
      <c r="A927" s="30" t="s">
        <v>134</v>
      </c>
      <c r="B927" s="58" t="s">
        <v>564</v>
      </c>
      <c r="C927" s="61" t="s">
        <v>155</v>
      </c>
      <c r="D927" s="62">
        <v>7000</v>
      </c>
      <c r="E927" s="59">
        <f t="shared" si="16"/>
        <v>7000</v>
      </c>
      <c r="F927" s="117" t="e">
        <f>#REF!</f>
        <v>#REF!</v>
      </c>
    </row>
    <row r="928" spans="1:6" s="7" customFormat="1" ht="15.75" hidden="1" outlineLevel="2">
      <c r="A928" s="30" t="s">
        <v>135</v>
      </c>
      <c r="B928" s="58" t="s">
        <v>564</v>
      </c>
      <c r="C928" s="58" t="s">
        <v>155</v>
      </c>
      <c r="D928" s="54">
        <v>7941.4</v>
      </c>
      <c r="E928" s="59">
        <f t="shared" si="16"/>
        <v>7941.4</v>
      </c>
      <c r="F928" s="117" t="e">
        <f>#REF!</f>
        <v>#REF!</v>
      </c>
    </row>
    <row r="929" spans="1:6" s="7" customFormat="1" ht="22.5" hidden="1" outlineLevel="3">
      <c r="A929" s="56" t="s">
        <v>168</v>
      </c>
      <c r="B929" s="58" t="s">
        <v>564</v>
      </c>
      <c r="C929" s="58" t="s">
        <v>155</v>
      </c>
      <c r="D929" s="54">
        <v>7941.4</v>
      </c>
      <c r="E929" s="59">
        <f t="shared" si="16"/>
        <v>7941.4</v>
      </c>
      <c r="F929" s="117" t="e">
        <f>#REF!</f>
        <v>#REF!</v>
      </c>
    </row>
    <row r="930" spans="1:6" s="7" customFormat="1" ht="15.75" hidden="1" outlineLevel="5">
      <c r="A930" s="56" t="s">
        <v>169</v>
      </c>
      <c r="B930" s="58" t="s">
        <v>564</v>
      </c>
      <c r="C930" s="58" t="s">
        <v>155</v>
      </c>
      <c r="D930" s="54">
        <v>7941.4</v>
      </c>
      <c r="E930" s="59">
        <f t="shared" si="16"/>
        <v>7941.4</v>
      </c>
      <c r="F930" s="117" t="e">
        <f>#REF!</f>
        <v>#REF!</v>
      </c>
    </row>
    <row r="931" spans="1:6" s="7" customFormat="1" ht="15.75" hidden="1" outlineLevel="6">
      <c r="A931" s="56" t="s">
        <v>26</v>
      </c>
      <c r="B931" s="58" t="s">
        <v>564</v>
      </c>
      <c r="C931" s="58" t="s">
        <v>155</v>
      </c>
      <c r="D931" s="54">
        <v>7941.4</v>
      </c>
      <c r="E931" s="59">
        <f t="shared" si="16"/>
        <v>7941.4</v>
      </c>
      <c r="F931" s="117" t="e">
        <f>#REF!</f>
        <v>#REF!</v>
      </c>
    </row>
    <row r="932" spans="1:6" s="7" customFormat="1" ht="15.75" hidden="1" outlineLevel="7">
      <c r="A932" s="56" t="s">
        <v>28</v>
      </c>
      <c r="B932" s="58" t="s">
        <v>564</v>
      </c>
      <c r="C932" s="61" t="s">
        <v>155</v>
      </c>
      <c r="D932" s="62">
        <v>7941.4</v>
      </c>
      <c r="E932" s="59">
        <f t="shared" si="16"/>
        <v>7941.4</v>
      </c>
      <c r="F932" s="117" t="e">
        <f>#REF!</f>
        <v>#REF!</v>
      </c>
    </row>
    <row r="933" spans="1:6" s="7" customFormat="1" ht="15.75" hidden="1" outlineLevel="2">
      <c r="A933" s="30" t="s">
        <v>32</v>
      </c>
      <c r="B933" s="58" t="s">
        <v>564</v>
      </c>
      <c r="C933" s="58" t="s">
        <v>155</v>
      </c>
      <c r="D933" s="54">
        <v>2098.6999999999998</v>
      </c>
      <c r="E933" s="59">
        <f t="shared" si="16"/>
        <v>2098.6999999999998</v>
      </c>
      <c r="F933" s="117" t="e">
        <f>#REF!</f>
        <v>#REF!</v>
      </c>
    </row>
    <row r="934" spans="1:6" s="7" customFormat="1" ht="15.75" hidden="1" outlineLevel="3">
      <c r="A934" s="56" t="s">
        <v>170</v>
      </c>
      <c r="B934" s="58" t="s">
        <v>564</v>
      </c>
      <c r="C934" s="58" t="s">
        <v>155</v>
      </c>
      <c r="D934" s="54">
        <v>2098.6999999999998</v>
      </c>
      <c r="E934" s="59">
        <f t="shared" si="16"/>
        <v>2098.6999999999998</v>
      </c>
      <c r="F934" s="117" t="e">
        <f>#REF!</f>
        <v>#REF!</v>
      </c>
    </row>
    <row r="935" spans="1:6" s="7" customFormat="1" ht="15.75" hidden="1" outlineLevel="5">
      <c r="A935" s="56" t="s">
        <v>171</v>
      </c>
      <c r="B935" s="58" t="s">
        <v>564</v>
      </c>
      <c r="C935" s="58" t="s">
        <v>155</v>
      </c>
      <c r="D935" s="54">
        <v>2098.6999999999998</v>
      </c>
      <c r="E935" s="59">
        <f t="shared" si="16"/>
        <v>2098.6999999999998</v>
      </c>
      <c r="F935" s="117" t="e">
        <f>#REF!</f>
        <v>#REF!</v>
      </c>
    </row>
    <row r="936" spans="1:6" s="7" customFormat="1" ht="15.75" hidden="1" outlineLevel="6">
      <c r="A936" s="56" t="s">
        <v>26</v>
      </c>
      <c r="B936" s="58" t="s">
        <v>564</v>
      </c>
      <c r="C936" s="58" t="s">
        <v>155</v>
      </c>
      <c r="D936" s="54">
        <v>2098.6999999999998</v>
      </c>
      <c r="E936" s="59">
        <f t="shared" si="16"/>
        <v>2098.6999999999998</v>
      </c>
      <c r="F936" s="117" t="e">
        <f>#REF!</f>
        <v>#REF!</v>
      </c>
    </row>
    <row r="937" spans="1:6" s="7" customFormat="1" ht="15.75" hidden="1" outlineLevel="7">
      <c r="A937" s="56" t="s">
        <v>28</v>
      </c>
      <c r="B937" s="58" t="s">
        <v>564</v>
      </c>
      <c r="C937" s="61" t="s">
        <v>155</v>
      </c>
      <c r="D937" s="62">
        <v>2098.6999999999998</v>
      </c>
      <c r="E937" s="59">
        <f t="shared" si="16"/>
        <v>2098.6999999999998</v>
      </c>
      <c r="F937" s="117" t="e">
        <f>#REF!</f>
        <v>#REF!</v>
      </c>
    </row>
    <row r="938" spans="1:6" s="7" customFormat="1" ht="15.75" hidden="1" outlineLevel="1">
      <c r="A938" s="30" t="s">
        <v>32</v>
      </c>
      <c r="B938" s="58" t="s">
        <v>564</v>
      </c>
      <c r="C938" s="58" t="s">
        <v>173</v>
      </c>
      <c r="D938" s="54">
        <v>114453</v>
      </c>
      <c r="E938" s="59">
        <f t="shared" si="16"/>
        <v>114453</v>
      </c>
      <c r="F938" s="117" t="e">
        <f>#REF!</f>
        <v>#REF!</v>
      </c>
    </row>
    <row r="939" spans="1:6" s="7" customFormat="1" ht="15.75" hidden="1" outlineLevel="2">
      <c r="A939" s="56" t="s">
        <v>172</v>
      </c>
      <c r="B939" s="58" t="s">
        <v>564</v>
      </c>
      <c r="C939" s="58" t="s">
        <v>173</v>
      </c>
      <c r="D939" s="54">
        <v>41507.199999999997</v>
      </c>
      <c r="E939" s="59">
        <f t="shared" si="16"/>
        <v>41507.199999999997</v>
      </c>
      <c r="F939" s="117" t="e">
        <f>#REF!</f>
        <v>#REF!</v>
      </c>
    </row>
    <row r="940" spans="1:6" s="7" customFormat="1" ht="15.75" hidden="1" outlineLevel="3">
      <c r="A940" s="56" t="s">
        <v>174</v>
      </c>
      <c r="B940" s="58" t="s">
        <v>564</v>
      </c>
      <c r="C940" s="58" t="s">
        <v>173</v>
      </c>
      <c r="D940" s="54">
        <v>41507.199999999997</v>
      </c>
      <c r="E940" s="59">
        <f t="shared" si="16"/>
        <v>41507.199999999997</v>
      </c>
      <c r="F940" s="117" t="e">
        <f>#REF!</f>
        <v>#REF!</v>
      </c>
    </row>
    <row r="941" spans="1:6" s="7" customFormat="1" ht="15.75" hidden="1" outlineLevel="5">
      <c r="A941" s="56" t="s">
        <v>175</v>
      </c>
      <c r="B941" s="58" t="s">
        <v>564</v>
      </c>
      <c r="C941" s="58" t="s">
        <v>173</v>
      </c>
      <c r="D941" s="54">
        <v>41507.199999999997</v>
      </c>
      <c r="E941" s="59">
        <f t="shared" si="16"/>
        <v>41507.199999999997</v>
      </c>
      <c r="F941" s="117" t="e">
        <f>#REF!</f>
        <v>#REF!</v>
      </c>
    </row>
    <row r="942" spans="1:6" s="7" customFormat="1" ht="15.75" hidden="1" outlineLevel="6">
      <c r="A942" s="56" t="s">
        <v>26</v>
      </c>
      <c r="B942" s="58" t="s">
        <v>564</v>
      </c>
      <c r="C942" s="58" t="s">
        <v>173</v>
      </c>
      <c r="D942" s="54">
        <v>41507.199999999997</v>
      </c>
      <c r="E942" s="59">
        <f t="shared" si="16"/>
        <v>41507.199999999997</v>
      </c>
      <c r="F942" s="117" t="e">
        <f>#REF!</f>
        <v>#REF!</v>
      </c>
    </row>
    <row r="943" spans="1:6" s="7" customFormat="1" ht="15.75" hidden="1" outlineLevel="7">
      <c r="A943" s="56" t="s">
        <v>28</v>
      </c>
      <c r="B943" s="58" t="s">
        <v>564</v>
      </c>
      <c r="C943" s="61" t="s">
        <v>173</v>
      </c>
      <c r="D943" s="62">
        <v>41507.199999999997</v>
      </c>
      <c r="E943" s="59">
        <f t="shared" si="16"/>
        <v>41507.199999999997</v>
      </c>
      <c r="F943" s="117" t="e">
        <f>#REF!</f>
        <v>#REF!</v>
      </c>
    </row>
    <row r="944" spans="1:6" s="7" customFormat="1" ht="15.75" hidden="1" outlineLevel="2">
      <c r="A944" s="30" t="s">
        <v>32</v>
      </c>
      <c r="B944" s="58" t="s">
        <v>564</v>
      </c>
      <c r="C944" s="58" t="s">
        <v>173</v>
      </c>
      <c r="D944" s="54">
        <v>72945.8</v>
      </c>
      <c r="E944" s="59">
        <f t="shared" si="16"/>
        <v>72945.8</v>
      </c>
      <c r="F944" s="117" t="e">
        <f>#REF!</f>
        <v>#REF!</v>
      </c>
    </row>
    <row r="945" spans="1:6" s="7" customFormat="1" ht="15.75" hidden="1" outlineLevel="3">
      <c r="A945" s="56" t="s">
        <v>116</v>
      </c>
      <c r="B945" s="58" t="s">
        <v>564</v>
      </c>
      <c r="C945" s="58" t="s">
        <v>173</v>
      </c>
      <c r="D945" s="54">
        <v>47319.8</v>
      </c>
      <c r="E945" s="59">
        <f t="shared" si="16"/>
        <v>47319.8</v>
      </c>
      <c r="F945" s="117" t="e">
        <f>#REF!</f>
        <v>#REF!</v>
      </c>
    </row>
    <row r="946" spans="1:6" s="7" customFormat="1" ht="22.5" hidden="1" outlineLevel="4">
      <c r="A946" s="56" t="s">
        <v>176</v>
      </c>
      <c r="B946" s="58" t="s">
        <v>564</v>
      </c>
      <c r="C946" s="58" t="s">
        <v>173</v>
      </c>
      <c r="D946" s="54">
        <v>2000</v>
      </c>
      <c r="E946" s="59">
        <f t="shared" si="16"/>
        <v>2000</v>
      </c>
      <c r="F946" s="117" t="e">
        <f>#REF!</f>
        <v>#REF!</v>
      </c>
    </row>
    <row r="947" spans="1:6" s="7" customFormat="1" ht="22.5" hidden="1" outlineLevel="5">
      <c r="A947" s="56" t="s">
        <v>177</v>
      </c>
      <c r="B947" s="58" t="s">
        <v>564</v>
      </c>
      <c r="C947" s="58" t="s">
        <v>173</v>
      </c>
      <c r="D947" s="54">
        <v>2000</v>
      </c>
      <c r="E947" s="59">
        <f t="shared" si="16"/>
        <v>2000</v>
      </c>
      <c r="F947" s="117" t="e">
        <f>#REF!</f>
        <v>#REF!</v>
      </c>
    </row>
    <row r="948" spans="1:6" s="7" customFormat="1" ht="15.75" hidden="1" outlineLevel="6">
      <c r="A948" s="56" t="s">
        <v>98</v>
      </c>
      <c r="B948" s="58" t="s">
        <v>564</v>
      </c>
      <c r="C948" s="58" t="s">
        <v>173</v>
      </c>
      <c r="D948" s="54">
        <v>2000</v>
      </c>
      <c r="E948" s="59">
        <f t="shared" si="16"/>
        <v>2000</v>
      </c>
      <c r="F948" s="117" t="e">
        <f>#REF!</f>
        <v>#REF!</v>
      </c>
    </row>
    <row r="949" spans="1:6" s="7" customFormat="1" ht="15.75" hidden="1" outlineLevel="7">
      <c r="A949" s="56" t="s">
        <v>178</v>
      </c>
      <c r="B949" s="58" t="s">
        <v>564</v>
      </c>
      <c r="C949" s="61" t="s">
        <v>173</v>
      </c>
      <c r="D949" s="62">
        <v>2000</v>
      </c>
      <c r="E949" s="59">
        <f t="shared" si="16"/>
        <v>2000</v>
      </c>
      <c r="F949" s="117" t="e">
        <f>#REF!</f>
        <v>#REF!</v>
      </c>
    </row>
    <row r="950" spans="1:6" s="7" customFormat="1" ht="22.5" hidden="1" outlineLevel="4">
      <c r="A950" s="30" t="s">
        <v>179</v>
      </c>
      <c r="B950" s="58" t="s">
        <v>564</v>
      </c>
      <c r="C950" s="58" t="s">
        <v>173</v>
      </c>
      <c r="D950" s="54">
        <v>45319.8</v>
      </c>
      <c r="E950" s="59">
        <f t="shared" si="16"/>
        <v>45319.8</v>
      </c>
      <c r="F950" s="117" t="e">
        <f>#REF!</f>
        <v>#REF!</v>
      </c>
    </row>
    <row r="951" spans="1:6" s="7" customFormat="1" ht="22.5" hidden="1" outlineLevel="5">
      <c r="A951" s="56" t="s">
        <v>180</v>
      </c>
      <c r="B951" s="58" t="s">
        <v>564</v>
      </c>
      <c r="C951" s="58" t="s">
        <v>173</v>
      </c>
      <c r="D951" s="54">
        <v>45319.8</v>
      </c>
      <c r="E951" s="59">
        <f t="shared" si="16"/>
        <v>45319.8</v>
      </c>
      <c r="F951" s="117" t="e">
        <f>#REF!</f>
        <v>#REF!</v>
      </c>
    </row>
    <row r="952" spans="1:6" s="7" customFormat="1" ht="15.75" hidden="1" outlineLevel="6">
      <c r="A952" s="56" t="s">
        <v>98</v>
      </c>
      <c r="B952" s="58" t="s">
        <v>564</v>
      </c>
      <c r="C952" s="58" t="s">
        <v>173</v>
      </c>
      <c r="D952" s="54">
        <v>45319.8</v>
      </c>
      <c r="E952" s="59">
        <f t="shared" si="16"/>
        <v>45319.8</v>
      </c>
      <c r="F952" s="117" t="e">
        <f>#REF!</f>
        <v>#REF!</v>
      </c>
    </row>
    <row r="953" spans="1:6" s="7" customFormat="1" ht="15.75" hidden="1" outlineLevel="7">
      <c r="A953" s="56" t="s">
        <v>178</v>
      </c>
      <c r="B953" s="58" t="s">
        <v>564</v>
      </c>
      <c r="C953" s="61" t="s">
        <v>173</v>
      </c>
      <c r="D953" s="62">
        <v>45319.8</v>
      </c>
      <c r="E953" s="59">
        <f t="shared" si="16"/>
        <v>45319.8</v>
      </c>
      <c r="F953" s="117" t="e">
        <f>#REF!</f>
        <v>#REF!</v>
      </c>
    </row>
    <row r="954" spans="1:6" s="7" customFormat="1" ht="22.5" hidden="1" outlineLevel="3">
      <c r="A954" s="30" t="s">
        <v>179</v>
      </c>
      <c r="B954" s="58" t="s">
        <v>564</v>
      </c>
      <c r="C954" s="58" t="s">
        <v>173</v>
      </c>
      <c r="D954" s="54">
        <v>25626</v>
      </c>
      <c r="E954" s="59">
        <f t="shared" si="16"/>
        <v>25626</v>
      </c>
      <c r="F954" s="117" t="e">
        <f>#REF!</f>
        <v>#REF!</v>
      </c>
    </row>
    <row r="955" spans="1:6" s="7" customFormat="1" ht="22.5" hidden="1" outlineLevel="5">
      <c r="A955" s="56" t="s">
        <v>181</v>
      </c>
      <c r="B955" s="58" t="s">
        <v>564</v>
      </c>
      <c r="C955" s="58" t="s">
        <v>173</v>
      </c>
      <c r="D955" s="54">
        <v>20000</v>
      </c>
      <c r="E955" s="59">
        <f t="shared" si="16"/>
        <v>20000</v>
      </c>
      <c r="F955" s="117" t="e">
        <f>#REF!</f>
        <v>#REF!</v>
      </c>
    </row>
    <row r="956" spans="1:6" s="7" customFormat="1" ht="15.75" hidden="1" outlineLevel="6">
      <c r="A956" s="56" t="s">
        <v>182</v>
      </c>
      <c r="B956" s="58" t="s">
        <v>564</v>
      </c>
      <c r="C956" s="58" t="s">
        <v>173</v>
      </c>
      <c r="D956" s="54">
        <v>20000</v>
      </c>
      <c r="E956" s="59">
        <f t="shared" si="16"/>
        <v>20000</v>
      </c>
      <c r="F956" s="117" t="e">
        <f>#REF!</f>
        <v>#REF!</v>
      </c>
    </row>
    <row r="957" spans="1:6" s="7" customFormat="1" ht="22.5" hidden="1" outlineLevel="7">
      <c r="A957" s="56" t="s">
        <v>183</v>
      </c>
      <c r="B957" s="58" t="s">
        <v>564</v>
      </c>
      <c r="C957" s="61" t="s">
        <v>173</v>
      </c>
      <c r="D957" s="62">
        <v>20000</v>
      </c>
      <c r="E957" s="59">
        <f t="shared" si="16"/>
        <v>20000</v>
      </c>
      <c r="F957" s="117" t="e">
        <f>#REF!</f>
        <v>#REF!</v>
      </c>
    </row>
    <row r="958" spans="1:6" s="7" customFormat="1" ht="22.5" hidden="1" outlineLevel="5">
      <c r="A958" s="30" t="s">
        <v>184</v>
      </c>
      <c r="B958" s="58" t="s">
        <v>564</v>
      </c>
      <c r="C958" s="58" t="s">
        <v>173</v>
      </c>
      <c r="D958" s="54">
        <v>5626</v>
      </c>
      <c r="E958" s="59">
        <f t="shared" si="16"/>
        <v>5626</v>
      </c>
      <c r="F958" s="117" t="e">
        <f>#REF!</f>
        <v>#REF!</v>
      </c>
    </row>
    <row r="959" spans="1:6" s="7" customFormat="1" ht="15.75" hidden="1" outlineLevel="6">
      <c r="A959" s="56" t="s">
        <v>98</v>
      </c>
      <c r="B959" s="58" t="s">
        <v>564</v>
      </c>
      <c r="C959" s="58" t="s">
        <v>173</v>
      </c>
      <c r="D959" s="54">
        <v>5626</v>
      </c>
      <c r="E959" s="59">
        <f t="shared" si="16"/>
        <v>5626</v>
      </c>
      <c r="F959" s="117" t="e">
        <f>#REF!</f>
        <v>#REF!</v>
      </c>
    </row>
    <row r="960" spans="1:6" s="7" customFormat="1" ht="15.75" hidden="1" outlineLevel="7">
      <c r="A960" s="56" t="s">
        <v>178</v>
      </c>
      <c r="B960" s="58" t="s">
        <v>564</v>
      </c>
      <c r="C960" s="61" t="s">
        <v>173</v>
      </c>
      <c r="D960" s="62">
        <v>5626</v>
      </c>
      <c r="E960" s="59">
        <f t="shared" si="16"/>
        <v>5626</v>
      </c>
      <c r="F960" s="117" t="e">
        <f>#REF!</f>
        <v>#REF!</v>
      </c>
    </row>
    <row r="961" spans="1:6" s="7" customFormat="1" ht="22.5" hidden="1" outlineLevel="1">
      <c r="A961" s="30" t="s">
        <v>179</v>
      </c>
      <c r="B961" s="58" t="s">
        <v>564</v>
      </c>
      <c r="C961" s="58" t="s">
        <v>186</v>
      </c>
      <c r="D961" s="54">
        <v>1164864.2</v>
      </c>
      <c r="E961" s="59">
        <f t="shared" si="16"/>
        <v>1164864.2</v>
      </c>
      <c r="F961" s="117" t="e">
        <f>#REF!</f>
        <v>#REF!</v>
      </c>
    </row>
    <row r="962" spans="1:6" s="7" customFormat="1" ht="15.75" hidden="1" outlineLevel="2">
      <c r="A962" s="56" t="s">
        <v>185</v>
      </c>
      <c r="B962" s="58" t="s">
        <v>564</v>
      </c>
      <c r="C962" s="58" t="s">
        <v>186</v>
      </c>
      <c r="D962" s="54">
        <v>30049.200000000001</v>
      </c>
      <c r="E962" s="59">
        <f t="shared" si="16"/>
        <v>30049.200000000001</v>
      </c>
      <c r="F962" s="117" t="e">
        <f>#REF!</f>
        <v>#REF!</v>
      </c>
    </row>
    <row r="963" spans="1:6" s="7" customFormat="1" ht="22.5" hidden="1" outlineLevel="3">
      <c r="A963" s="56" t="s">
        <v>12</v>
      </c>
      <c r="B963" s="58" t="s">
        <v>564</v>
      </c>
      <c r="C963" s="58" t="s">
        <v>186</v>
      </c>
      <c r="D963" s="54">
        <v>3698.1</v>
      </c>
      <c r="E963" s="59">
        <f t="shared" si="16"/>
        <v>3698.1</v>
      </c>
      <c r="F963" s="117" t="e">
        <f>#REF!</f>
        <v>#REF!</v>
      </c>
    </row>
    <row r="964" spans="1:6" s="7" customFormat="1" ht="22.5" hidden="1" outlineLevel="5">
      <c r="A964" s="56" t="s">
        <v>53</v>
      </c>
      <c r="B964" s="58" t="s">
        <v>564</v>
      </c>
      <c r="C964" s="58" t="s">
        <v>186</v>
      </c>
      <c r="D964" s="54">
        <v>3698.1</v>
      </c>
      <c r="E964" s="59">
        <f t="shared" si="16"/>
        <v>3698.1</v>
      </c>
      <c r="F964" s="117" t="e">
        <f>#REF!</f>
        <v>#REF!</v>
      </c>
    </row>
    <row r="965" spans="1:6" s="7" customFormat="1" ht="33.75" hidden="1" outlineLevel="6">
      <c r="A965" s="56" t="s">
        <v>15</v>
      </c>
      <c r="B965" s="58" t="s">
        <v>564</v>
      </c>
      <c r="C965" s="58" t="s">
        <v>186</v>
      </c>
      <c r="D965" s="54">
        <v>3698.1</v>
      </c>
      <c r="E965" s="59">
        <f t="shared" si="16"/>
        <v>3698.1</v>
      </c>
      <c r="F965" s="117" t="e">
        <f>#REF!</f>
        <v>#REF!</v>
      </c>
    </row>
    <row r="966" spans="1:6" s="7" customFormat="1" ht="15.75" hidden="1" outlineLevel="7">
      <c r="A966" s="56" t="s">
        <v>17</v>
      </c>
      <c r="B966" s="58" t="s">
        <v>564</v>
      </c>
      <c r="C966" s="61" t="s">
        <v>186</v>
      </c>
      <c r="D966" s="62">
        <v>3698.1</v>
      </c>
      <c r="E966" s="59">
        <f t="shared" si="16"/>
        <v>3698.1</v>
      </c>
      <c r="F966" s="117" t="e">
        <f>#REF!</f>
        <v>#REF!</v>
      </c>
    </row>
    <row r="967" spans="1:6" s="7" customFormat="1" ht="15.75" hidden="1" outlineLevel="3">
      <c r="A967" s="30" t="s">
        <v>19</v>
      </c>
      <c r="B967" s="58" t="s">
        <v>564</v>
      </c>
      <c r="C967" s="58" t="s">
        <v>186</v>
      </c>
      <c r="D967" s="54">
        <v>26351.1</v>
      </c>
      <c r="E967" s="59">
        <f t="shared" si="16"/>
        <v>26351.1</v>
      </c>
      <c r="F967" s="117" t="e">
        <f>#REF!</f>
        <v>#REF!</v>
      </c>
    </row>
    <row r="968" spans="1:6" s="7" customFormat="1" ht="15.75" hidden="1" outlineLevel="5">
      <c r="A968" s="56" t="s">
        <v>23</v>
      </c>
      <c r="B968" s="58" t="s">
        <v>564</v>
      </c>
      <c r="C968" s="58" t="s">
        <v>186</v>
      </c>
      <c r="D968" s="54">
        <v>24748.799999999999</v>
      </c>
      <c r="E968" s="59">
        <f t="shared" si="16"/>
        <v>24748.799999999999</v>
      </c>
      <c r="F968" s="117" t="e">
        <f>#REF!</f>
        <v>#REF!</v>
      </c>
    </row>
    <row r="969" spans="1:6" s="7" customFormat="1" ht="33.75" hidden="1" outlineLevel="6">
      <c r="A969" s="56" t="s">
        <v>15</v>
      </c>
      <c r="B969" s="58" t="s">
        <v>564</v>
      </c>
      <c r="C969" s="58" t="s">
        <v>186</v>
      </c>
      <c r="D969" s="54">
        <v>24748.799999999999</v>
      </c>
      <c r="E969" s="59">
        <f t="shared" si="16"/>
        <v>24748.799999999999</v>
      </c>
      <c r="F969" s="117" t="e">
        <f>#REF!</f>
        <v>#REF!</v>
      </c>
    </row>
    <row r="970" spans="1:6" s="7" customFormat="1" ht="15.75" hidden="1" outlineLevel="7">
      <c r="A970" s="56" t="s">
        <v>17</v>
      </c>
      <c r="B970" s="58" t="s">
        <v>564</v>
      </c>
      <c r="C970" s="61" t="s">
        <v>186</v>
      </c>
      <c r="D970" s="62">
        <v>24739.200000000001</v>
      </c>
      <c r="E970" s="59">
        <f t="shared" si="16"/>
        <v>24739.200000000001</v>
      </c>
      <c r="F970" s="117" t="e">
        <f>#REF!</f>
        <v>#REF!</v>
      </c>
    </row>
    <row r="971" spans="1:6" s="7" customFormat="1" ht="15.75" hidden="1" outlineLevel="7">
      <c r="A971" s="30" t="s">
        <v>19</v>
      </c>
      <c r="B971" s="58" t="s">
        <v>564</v>
      </c>
      <c r="C971" s="61" t="s">
        <v>186</v>
      </c>
      <c r="D971" s="62">
        <v>9.6</v>
      </c>
      <c r="E971" s="59">
        <f t="shared" si="16"/>
        <v>9.6</v>
      </c>
      <c r="F971" s="117" t="e">
        <f>#REF!</f>
        <v>#REF!</v>
      </c>
    </row>
    <row r="972" spans="1:6" s="7" customFormat="1" ht="15.75" hidden="1" outlineLevel="5">
      <c r="A972" s="30" t="s">
        <v>24</v>
      </c>
      <c r="B972" s="58" t="s">
        <v>564</v>
      </c>
      <c r="C972" s="58" t="s">
        <v>186</v>
      </c>
      <c r="D972" s="54">
        <v>1599.4</v>
      </c>
      <c r="E972" s="59">
        <f t="shared" si="16"/>
        <v>1599.4</v>
      </c>
      <c r="F972" s="117" t="e">
        <f>#REF!</f>
        <v>#REF!</v>
      </c>
    </row>
    <row r="973" spans="1:6" s="7" customFormat="1" ht="15.75" hidden="1" outlineLevel="6">
      <c r="A973" s="56" t="s">
        <v>26</v>
      </c>
      <c r="B973" s="58" t="s">
        <v>564</v>
      </c>
      <c r="C973" s="58" t="s">
        <v>186</v>
      </c>
      <c r="D973" s="54">
        <v>1599.4</v>
      </c>
      <c r="E973" s="59">
        <f t="shared" si="16"/>
        <v>1599.4</v>
      </c>
      <c r="F973" s="117" t="e">
        <f>#REF!</f>
        <v>#REF!</v>
      </c>
    </row>
    <row r="974" spans="1:6" s="7" customFormat="1" ht="15.75" hidden="1" outlineLevel="7">
      <c r="A974" s="56" t="s">
        <v>28</v>
      </c>
      <c r="B974" s="58" t="s">
        <v>564</v>
      </c>
      <c r="C974" s="61" t="s">
        <v>186</v>
      </c>
      <c r="D974" s="62">
        <v>844.8</v>
      </c>
      <c r="E974" s="59">
        <f t="shared" si="16"/>
        <v>844.8</v>
      </c>
      <c r="F974" s="117" t="e">
        <f>#REF!</f>
        <v>#REF!</v>
      </c>
    </row>
    <row r="975" spans="1:6" s="7" customFormat="1" ht="15.75" hidden="1" outlineLevel="7">
      <c r="A975" s="30" t="s">
        <v>30</v>
      </c>
      <c r="B975" s="58" t="s">
        <v>564</v>
      </c>
      <c r="C975" s="61" t="s">
        <v>186</v>
      </c>
      <c r="D975" s="62">
        <v>754.6</v>
      </c>
      <c r="E975" s="59">
        <f t="shared" si="16"/>
        <v>754.6</v>
      </c>
      <c r="F975" s="117" t="e">
        <f>#REF!</f>
        <v>#REF!</v>
      </c>
    </row>
    <row r="976" spans="1:6" s="7" customFormat="1" ht="15.75" hidden="1" outlineLevel="5">
      <c r="A976" s="30" t="s">
        <v>32</v>
      </c>
      <c r="B976" s="58" t="s">
        <v>564</v>
      </c>
      <c r="C976" s="58" t="s">
        <v>186</v>
      </c>
      <c r="D976" s="54">
        <v>2.9</v>
      </c>
      <c r="E976" s="59">
        <f t="shared" si="16"/>
        <v>2.9</v>
      </c>
      <c r="F976" s="117" t="e">
        <f>#REF!</f>
        <v>#REF!</v>
      </c>
    </row>
    <row r="977" spans="1:6" s="7" customFormat="1" ht="15.75" hidden="1" outlineLevel="6">
      <c r="A977" s="56" t="s">
        <v>45</v>
      </c>
      <c r="B977" s="58" t="s">
        <v>564</v>
      </c>
      <c r="C977" s="58" t="s">
        <v>186</v>
      </c>
      <c r="D977" s="54">
        <v>2.9</v>
      </c>
      <c r="E977" s="59">
        <f t="shared" si="16"/>
        <v>2.9</v>
      </c>
      <c r="F977" s="117" t="e">
        <f>#REF!</f>
        <v>#REF!</v>
      </c>
    </row>
    <row r="978" spans="1:6" s="7" customFormat="1" ht="15.75" hidden="1" outlineLevel="7">
      <c r="A978" s="56" t="s">
        <v>47</v>
      </c>
      <c r="B978" s="58" t="s">
        <v>564</v>
      </c>
      <c r="C978" s="61" t="s">
        <v>186</v>
      </c>
      <c r="D978" s="62">
        <v>2.9</v>
      </c>
      <c r="E978" s="59">
        <f t="shared" si="16"/>
        <v>2.9</v>
      </c>
      <c r="F978" s="117" t="e">
        <f>#REF!</f>
        <v>#REF!</v>
      </c>
    </row>
    <row r="979" spans="1:6" s="7" customFormat="1" ht="15.75" hidden="1" outlineLevel="2">
      <c r="A979" s="30" t="s">
        <v>49</v>
      </c>
      <c r="B979" s="58" t="s">
        <v>564</v>
      </c>
      <c r="C979" s="58" t="s">
        <v>186</v>
      </c>
      <c r="D979" s="54">
        <v>800303.2</v>
      </c>
      <c r="E979" s="59">
        <f t="shared" si="16"/>
        <v>800303.2</v>
      </c>
      <c r="F979" s="117" t="e">
        <f>#REF!</f>
        <v>#REF!</v>
      </c>
    </row>
    <row r="980" spans="1:6" s="7" customFormat="1" ht="15.75" hidden="1" outlineLevel="3">
      <c r="A980" s="56" t="s">
        <v>187</v>
      </c>
      <c r="B980" s="58" t="s">
        <v>564</v>
      </c>
      <c r="C980" s="58" t="s">
        <v>186</v>
      </c>
      <c r="D980" s="54">
        <v>800303.2</v>
      </c>
      <c r="E980" s="59">
        <f t="shared" si="16"/>
        <v>800303.2</v>
      </c>
      <c r="F980" s="117" t="e">
        <f>#REF!</f>
        <v>#REF!</v>
      </c>
    </row>
    <row r="981" spans="1:6" s="7" customFormat="1" ht="15.75" hidden="1" outlineLevel="4">
      <c r="A981" s="56" t="s">
        <v>188</v>
      </c>
      <c r="B981" s="58" t="s">
        <v>564</v>
      </c>
      <c r="C981" s="58" t="s">
        <v>186</v>
      </c>
      <c r="D981" s="54">
        <v>759493.1</v>
      </c>
      <c r="E981" s="59">
        <f t="shared" si="16"/>
        <v>759493.1</v>
      </c>
      <c r="F981" s="117" t="e">
        <f>#REF!</f>
        <v>#REF!</v>
      </c>
    </row>
    <row r="982" spans="1:6" s="7" customFormat="1" ht="22.5" hidden="1" outlineLevel="5">
      <c r="A982" s="56" t="s">
        <v>189</v>
      </c>
      <c r="B982" s="58" t="s">
        <v>564</v>
      </c>
      <c r="C982" s="58" t="s">
        <v>186</v>
      </c>
      <c r="D982" s="54">
        <v>463005.3</v>
      </c>
      <c r="E982" s="59">
        <f t="shared" ref="E982:E1012" si="17">D982</f>
        <v>463005.3</v>
      </c>
      <c r="F982" s="117" t="e">
        <f>#REF!</f>
        <v>#REF!</v>
      </c>
    </row>
    <row r="983" spans="1:6" s="7" customFormat="1" ht="33.75" hidden="1" outlineLevel="6">
      <c r="A983" s="56" t="s">
        <v>15</v>
      </c>
      <c r="B983" s="58" t="s">
        <v>564</v>
      </c>
      <c r="C983" s="58" t="s">
        <v>186</v>
      </c>
      <c r="D983" s="54">
        <v>463005.3</v>
      </c>
      <c r="E983" s="59">
        <f t="shared" si="17"/>
        <v>463005.3</v>
      </c>
      <c r="F983" s="117" t="e">
        <f>#REF!</f>
        <v>#REF!</v>
      </c>
    </row>
    <row r="984" spans="1:6" s="7" customFormat="1" ht="15.75" hidden="1" outlineLevel="7">
      <c r="A984" s="56" t="s">
        <v>17</v>
      </c>
      <c r="B984" s="58" t="s">
        <v>564</v>
      </c>
      <c r="C984" s="61" t="s">
        <v>186</v>
      </c>
      <c r="D984" s="62">
        <v>460444.3</v>
      </c>
      <c r="E984" s="59">
        <f t="shared" si="17"/>
        <v>460444.3</v>
      </c>
      <c r="F984" s="117" t="e">
        <f>#REF!</f>
        <v>#REF!</v>
      </c>
    </row>
    <row r="985" spans="1:6" s="7" customFormat="1" ht="15.75" hidden="1" outlineLevel="7">
      <c r="A985" s="30" t="s">
        <v>19</v>
      </c>
      <c r="B985" s="58" t="s">
        <v>564</v>
      </c>
      <c r="C985" s="61" t="s">
        <v>186</v>
      </c>
      <c r="D985" s="62">
        <v>2561</v>
      </c>
      <c r="E985" s="59">
        <f t="shared" si="17"/>
        <v>2561</v>
      </c>
      <c r="F985" s="117" t="e">
        <f>#REF!</f>
        <v>#REF!</v>
      </c>
    </row>
    <row r="986" spans="1:6" s="7" customFormat="1" ht="15.75" hidden="1" outlineLevel="5">
      <c r="A986" s="30" t="s">
        <v>24</v>
      </c>
      <c r="B986" s="58" t="s">
        <v>564</v>
      </c>
      <c r="C986" s="58" t="s">
        <v>186</v>
      </c>
      <c r="D986" s="54">
        <v>83949</v>
      </c>
      <c r="E986" s="59">
        <f t="shared" si="17"/>
        <v>83949</v>
      </c>
      <c r="F986" s="117" t="e">
        <f>#REF!</f>
        <v>#REF!</v>
      </c>
    </row>
    <row r="987" spans="1:6" s="7" customFormat="1" ht="15.75" hidden="1" outlineLevel="6">
      <c r="A987" s="56" t="s">
        <v>26</v>
      </c>
      <c r="B987" s="58" t="s">
        <v>564</v>
      </c>
      <c r="C987" s="58" t="s">
        <v>186</v>
      </c>
      <c r="D987" s="54">
        <v>83949</v>
      </c>
      <c r="E987" s="59">
        <f t="shared" si="17"/>
        <v>83949</v>
      </c>
      <c r="F987" s="117" t="e">
        <f>#REF!</f>
        <v>#REF!</v>
      </c>
    </row>
    <row r="988" spans="1:6" s="7" customFormat="1" ht="15.75" hidden="1" outlineLevel="7">
      <c r="A988" s="56" t="s">
        <v>28</v>
      </c>
      <c r="B988" s="58" t="s">
        <v>564</v>
      </c>
      <c r="C988" s="61" t="s">
        <v>186</v>
      </c>
      <c r="D988" s="62">
        <v>11251.3</v>
      </c>
      <c r="E988" s="59">
        <f t="shared" si="17"/>
        <v>11251.3</v>
      </c>
      <c r="F988" s="117" t="e">
        <f>#REF!</f>
        <v>#REF!</v>
      </c>
    </row>
    <row r="989" spans="1:6" s="7" customFormat="1" ht="15.75" hidden="1" outlineLevel="7">
      <c r="A989" s="30" t="s">
        <v>30</v>
      </c>
      <c r="B989" s="58" t="s">
        <v>564</v>
      </c>
      <c r="C989" s="61" t="s">
        <v>186</v>
      </c>
      <c r="D989" s="62">
        <v>72697.7</v>
      </c>
      <c r="E989" s="59">
        <f t="shared" si="17"/>
        <v>72697.7</v>
      </c>
      <c r="F989" s="117" t="e">
        <f>#REF!</f>
        <v>#REF!</v>
      </c>
    </row>
    <row r="990" spans="1:6" s="7" customFormat="1" ht="15.75" hidden="1" outlineLevel="5">
      <c r="A990" s="30" t="s">
        <v>32</v>
      </c>
      <c r="B990" s="58" t="s">
        <v>564</v>
      </c>
      <c r="C990" s="58" t="s">
        <v>186</v>
      </c>
      <c r="D990" s="54">
        <v>211861.6</v>
      </c>
      <c r="E990" s="59">
        <f t="shared" si="17"/>
        <v>211861.6</v>
      </c>
      <c r="F990" s="117" t="e">
        <f>#REF!</f>
        <v>#REF!</v>
      </c>
    </row>
    <row r="991" spans="1:6" s="7" customFormat="1" ht="22.5" hidden="1" outlineLevel="6">
      <c r="A991" s="56" t="s">
        <v>103</v>
      </c>
      <c r="B991" s="58" t="s">
        <v>564</v>
      </c>
      <c r="C991" s="58" t="s">
        <v>186</v>
      </c>
      <c r="D991" s="54">
        <v>154129.60000000001</v>
      </c>
      <c r="E991" s="59">
        <f t="shared" si="17"/>
        <v>154129.60000000001</v>
      </c>
      <c r="F991" s="117" t="e">
        <f>#REF!</f>
        <v>#REF!</v>
      </c>
    </row>
    <row r="992" spans="1:6" s="7" customFormat="1" ht="15.75" hidden="1" outlineLevel="7">
      <c r="A992" s="56" t="s">
        <v>133</v>
      </c>
      <c r="B992" s="58" t="s">
        <v>564</v>
      </c>
      <c r="C992" s="61" t="s">
        <v>186</v>
      </c>
      <c r="D992" s="62">
        <v>154129.60000000001</v>
      </c>
      <c r="E992" s="59">
        <f t="shared" si="17"/>
        <v>154129.60000000001</v>
      </c>
      <c r="F992" s="117" t="e">
        <f>#REF!</f>
        <v>#REF!</v>
      </c>
    </row>
    <row r="993" spans="1:6" s="7" customFormat="1" ht="22.5" hidden="1" outlineLevel="6">
      <c r="A993" s="30" t="s">
        <v>134</v>
      </c>
      <c r="B993" s="58" t="s">
        <v>564</v>
      </c>
      <c r="C993" s="58" t="s">
        <v>186</v>
      </c>
      <c r="D993" s="54">
        <v>57732</v>
      </c>
      <c r="E993" s="59">
        <f t="shared" si="17"/>
        <v>57732</v>
      </c>
      <c r="F993" s="117" t="e">
        <f>#REF!</f>
        <v>#REF!</v>
      </c>
    </row>
    <row r="994" spans="1:6" s="7" customFormat="1" ht="15.75" hidden="1" outlineLevel="7">
      <c r="A994" s="56" t="s">
        <v>104</v>
      </c>
      <c r="B994" s="58" t="s">
        <v>564</v>
      </c>
      <c r="C994" s="61" t="s">
        <v>186</v>
      </c>
      <c r="D994" s="62">
        <v>57732</v>
      </c>
      <c r="E994" s="59">
        <f t="shared" si="17"/>
        <v>57732</v>
      </c>
      <c r="F994" s="117" t="e">
        <f>#REF!</f>
        <v>#REF!</v>
      </c>
    </row>
    <row r="995" spans="1:6" s="7" customFormat="1" ht="22.5" hidden="1" outlineLevel="5">
      <c r="A995" s="30" t="s">
        <v>105</v>
      </c>
      <c r="B995" s="58" t="s">
        <v>564</v>
      </c>
      <c r="C995" s="58" t="s">
        <v>186</v>
      </c>
      <c r="D995" s="54">
        <v>677.2</v>
      </c>
      <c r="E995" s="59">
        <f t="shared" si="17"/>
        <v>677.2</v>
      </c>
      <c r="F995" s="117" t="e">
        <f>#REF!</f>
        <v>#REF!</v>
      </c>
    </row>
    <row r="996" spans="1:6" s="7" customFormat="1" ht="15.75" hidden="1" outlineLevel="6">
      <c r="A996" s="56" t="s">
        <v>45</v>
      </c>
      <c r="B996" s="58" t="s">
        <v>564</v>
      </c>
      <c r="C996" s="58" t="s">
        <v>186</v>
      </c>
      <c r="D996" s="54">
        <v>677.2</v>
      </c>
      <c r="E996" s="59">
        <f t="shared" si="17"/>
        <v>677.2</v>
      </c>
      <c r="F996" s="117" t="e">
        <f>#REF!</f>
        <v>#REF!</v>
      </c>
    </row>
    <row r="997" spans="1:6" s="7" customFormat="1" ht="15.75" hidden="1" outlineLevel="7">
      <c r="A997" s="56" t="s">
        <v>47</v>
      </c>
      <c r="B997" s="58" t="s">
        <v>564</v>
      </c>
      <c r="C997" s="61" t="s">
        <v>186</v>
      </c>
      <c r="D997" s="62">
        <v>677.2</v>
      </c>
      <c r="E997" s="59">
        <f t="shared" si="17"/>
        <v>677.2</v>
      </c>
      <c r="F997" s="117" t="e">
        <f>#REF!</f>
        <v>#REF!</v>
      </c>
    </row>
    <row r="998" spans="1:6" s="7" customFormat="1" ht="15.75" hidden="1" outlineLevel="4">
      <c r="A998" s="30" t="s">
        <v>49</v>
      </c>
      <c r="B998" s="58" t="s">
        <v>564</v>
      </c>
      <c r="C998" s="58" t="s">
        <v>186</v>
      </c>
      <c r="D998" s="54">
        <v>40810.1</v>
      </c>
      <c r="E998" s="59">
        <f t="shared" si="17"/>
        <v>40810.1</v>
      </c>
      <c r="F998" s="117" t="e">
        <f>#REF!</f>
        <v>#REF!</v>
      </c>
    </row>
    <row r="999" spans="1:6" s="7" customFormat="1" ht="22.5" hidden="1" outlineLevel="5">
      <c r="A999" s="56" t="s">
        <v>190</v>
      </c>
      <c r="B999" s="58" t="s">
        <v>564</v>
      </c>
      <c r="C999" s="58" t="s">
        <v>186</v>
      </c>
      <c r="D999" s="54">
        <v>40810.1</v>
      </c>
      <c r="E999" s="59">
        <f t="shared" si="17"/>
        <v>40810.1</v>
      </c>
      <c r="F999" s="117" t="e">
        <f>#REF!</f>
        <v>#REF!</v>
      </c>
    </row>
    <row r="1000" spans="1:6" s="7" customFormat="1" ht="33.75" hidden="1" outlineLevel="6">
      <c r="A1000" s="56" t="s">
        <v>15</v>
      </c>
      <c r="B1000" s="58" t="s">
        <v>564</v>
      </c>
      <c r="C1000" s="58" t="s">
        <v>186</v>
      </c>
      <c r="D1000" s="54">
        <v>40810.1</v>
      </c>
      <c r="E1000" s="59">
        <f t="shared" si="17"/>
        <v>40810.1</v>
      </c>
      <c r="F1000" s="117" t="e">
        <f>#REF!</f>
        <v>#REF!</v>
      </c>
    </row>
    <row r="1001" spans="1:6" s="7" customFormat="1" ht="15.75" hidden="1" outlineLevel="7">
      <c r="A1001" s="56" t="s">
        <v>17</v>
      </c>
      <c r="B1001" s="58" t="s">
        <v>564</v>
      </c>
      <c r="C1001" s="61" t="s">
        <v>186</v>
      </c>
      <c r="D1001" s="62">
        <v>40810.1</v>
      </c>
      <c r="E1001" s="59">
        <f t="shared" si="17"/>
        <v>40810.1</v>
      </c>
      <c r="F1001" s="117" t="e">
        <f>#REF!</f>
        <v>#REF!</v>
      </c>
    </row>
    <row r="1002" spans="1:6" s="7" customFormat="1" ht="15.75" hidden="1" outlineLevel="2">
      <c r="A1002" s="30" t="s">
        <v>19</v>
      </c>
      <c r="B1002" s="58" t="s">
        <v>564</v>
      </c>
      <c r="C1002" s="58" t="s">
        <v>186</v>
      </c>
      <c r="D1002" s="54">
        <v>334511.8</v>
      </c>
      <c r="E1002" s="59">
        <f t="shared" si="17"/>
        <v>334511.8</v>
      </c>
      <c r="F1002" s="117" t="e">
        <f>#REF!</f>
        <v>#REF!</v>
      </c>
    </row>
    <row r="1003" spans="1:6" s="7" customFormat="1" ht="15.75" hidden="1" outlineLevel="3">
      <c r="A1003" s="56" t="s">
        <v>116</v>
      </c>
      <c r="B1003" s="58" t="s">
        <v>564</v>
      </c>
      <c r="C1003" s="58" t="s">
        <v>186</v>
      </c>
      <c r="D1003" s="54">
        <v>334511.8</v>
      </c>
      <c r="E1003" s="59">
        <f t="shared" si="17"/>
        <v>334511.8</v>
      </c>
      <c r="F1003" s="117" t="e">
        <f>#REF!</f>
        <v>#REF!</v>
      </c>
    </row>
    <row r="1004" spans="1:6" s="7" customFormat="1" ht="22.5" hidden="1" outlineLevel="5">
      <c r="A1004" s="56" t="s">
        <v>191</v>
      </c>
      <c r="B1004" s="58" t="s">
        <v>564</v>
      </c>
      <c r="C1004" s="58" t="s">
        <v>186</v>
      </c>
      <c r="D1004" s="54">
        <v>115382.8</v>
      </c>
      <c r="E1004" s="59">
        <f t="shared" si="17"/>
        <v>115382.8</v>
      </c>
      <c r="F1004" s="117" t="e">
        <f>#REF!</f>
        <v>#REF!</v>
      </c>
    </row>
    <row r="1005" spans="1:6" s="7" customFormat="1" ht="15.75" hidden="1" outlineLevel="6">
      <c r="A1005" s="56" t="s">
        <v>26</v>
      </c>
      <c r="B1005" s="58" t="s">
        <v>564</v>
      </c>
      <c r="C1005" s="58" t="s">
        <v>186</v>
      </c>
      <c r="D1005" s="54">
        <v>115382.8</v>
      </c>
      <c r="E1005" s="59">
        <f t="shared" si="17"/>
        <v>115382.8</v>
      </c>
      <c r="F1005" s="117" t="e">
        <f>#REF!</f>
        <v>#REF!</v>
      </c>
    </row>
    <row r="1006" spans="1:6" s="7" customFormat="1" ht="15.75" hidden="1" outlineLevel="7">
      <c r="A1006" s="56" t="s">
        <v>28</v>
      </c>
      <c r="B1006" s="58" t="s">
        <v>564</v>
      </c>
      <c r="C1006" s="61" t="s">
        <v>186</v>
      </c>
      <c r="D1006" s="62">
        <v>989</v>
      </c>
      <c r="E1006" s="59">
        <f t="shared" si="17"/>
        <v>989</v>
      </c>
      <c r="F1006" s="117" t="e">
        <f>#REF!</f>
        <v>#REF!</v>
      </c>
    </row>
    <row r="1007" spans="1:6" s="7" customFormat="1" ht="15.75" hidden="1" outlineLevel="7">
      <c r="A1007" s="30" t="s">
        <v>30</v>
      </c>
      <c r="B1007" s="58" t="s">
        <v>564</v>
      </c>
      <c r="C1007" s="61" t="s">
        <v>186</v>
      </c>
      <c r="D1007" s="62">
        <v>114393.8</v>
      </c>
      <c r="E1007" s="59">
        <f t="shared" si="17"/>
        <v>114393.8</v>
      </c>
      <c r="F1007" s="117" t="e">
        <f>#REF!</f>
        <v>#REF!</v>
      </c>
    </row>
    <row r="1008" spans="1:6" s="7" customFormat="1" ht="15.75" hidden="1" outlineLevel="5">
      <c r="A1008" s="30" t="s">
        <v>32</v>
      </c>
      <c r="B1008" s="58" t="s">
        <v>564</v>
      </c>
      <c r="C1008" s="58" t="s">
        <v>186</v>
      </c>
      <c r="D1008" s="54">
        <v>219129</v>
      </c>
      <c r="E1008" s="59">
        <f t="shared" si="17"/>
        <v>219129</v>
      </c>
      <c r="F1008" s="117" t="e">
        <f>#REF!</f>
        <v>#REF!</v>
      </c>
    </row>
    <row r="1009" spans="1:6" s="7" customFormat="1" ht="22.5" hidden="1" outlineLevel="6">
      <c r="A1009" s="56" t="s">
        <v>103</v>
      </c>
      <c r="B1009" s="58" t="s">
        <v>564</v>
      </c>
      <c r="C1009" s="58" t="s">
        <v>186</v>
      </c>
      <c r="D1009" s="54">
        <v>154053</v>
      </c>
      <c r="E1009" s="59">
        <f t="shared" si="17"/>
        <v>154053</v>
      </c>
      <c r="F1009" s="117" t="e">
        <f>#REF!</f>
        <v>#REF!</v>
      </c>
    </row>
    <row r="1010" spans="1:6" s="7" customFormat="1" ht="15.75" hidden="1" outlineLevel="7">
      <c r="A1010" s="56" t="s">
        <v>133</v>
      </c>
      <c r="B1010" s="58" t="s">
        <v>564</v>
      </c>
      <c r="C1010" s="61" t="s">
        <v>186</v>
      </c>
      <c r="D1010" s="62">
        <v>154053</v>
      </c>
      <c r="E1010" s="59">
        <f t="shared" si="17"/>
        <v>154053</v>
      </c>
      <c r="F1010" s="117" t="e">
        <f>#REF!</f>
        <v>#REF!</v>
      </c>
    </row>
    <row r="1011" spans="1:6" s="7" customFormat="1" ht="22.5" hidden="1" outlineLevel="6">
      <c r="A1011" s="30" t="s">
        <v>134</v>
      </c>
      <c r="B1011" s="58" t="s">
        <v>564</v>
      </c>
      <c r="C1011" s="58" t="s">
        <v>186</v>
      </c>
      <c r="D1011" s="54">
        <v>65076</v>
      </c>
      <c r="E1011" s="59">
        <f t="shared" si="17"/>
        <v>65076</v>
      </c>
      <c r="F1011" s="117" t="e">
        <f>#REF!</f>
        <v>#REF!</v>
      </c>
    </row>
    <row r="1012" spans="1:6" s="7" customFormat="1" ht="15.75" hidden="1" customHeight="1" outlineLevel="7">
      <c r="A1012" s="56" t="s">
        <v>104</v>
      </c>
      <c r="B1012" s="58" t="s">
        <v>564</v>
      </c>
      <c r="C1012" s="61" t="s">
        <v>186</v>
      </c>
      <c r="D1012" s="62">
        <v>65076</v>
      </c>
      <c r="E1012" s="59">
        <f t="shared" si="17"/>
        <v>65076</v>
      </c>
      <c r="F1012" s="117" t="e">
        <f>#REF!</f>
        <v>#REF!</v>
      </c>
    </row>
    <row r="1013" spans="1:6" s="7" customFormat="1" ht="23.25" outlineLevel="7">
      <c r="A1013" s="83" t="s">
        <v>1033</v>
      </c>
      <c r="B1013" s="61" t="s">
        <v>564</v>
      </c>
      <c r="C1013" s="61" t="s">
        <v>143</v>
      </c>
      <c r="D1013" s="64" t="s">
        <v>599</v>
      </c>
      <c r="E1013" s="63"/>
      <c r="F1013" s="118">
        <f>F1015+F1019</f>
        <v>247.7</v>
      </c>
    </row>
    <row r="1014" spans="1:6" s="7" customFormat="1" ht="23.25" outlineLevel="7">
      <c r="A1014" s="25" t="s">
        <v>815</v>
      </c>
      <c r="B1014" s="61" t="s">
        <v>564</v>
      </c>
      <c r="C1014" s="61" t="s">
        <v>143</v>
      </c>
      <c r="D1014" s="64" t="s">
        <v>816</v>
      </c>
      <c r="E1014" s="63"/>
      <c r="F1014" s="118">
        <f>F1015+F1019</f>
        <v>247.7</v>
      </c>
    </row>
    <row r="1015" spans="1:6" s="7" customFormat="1" ht="33.75" outlineLevel="7">
      <c r="A1015" s="30" t="s">
        <v>798</v>
      </c>
      <c r="B1015" s="61" t="s">
        <v>564</v>
      </c>
      <c r="C1015" s="61" t="s">
        <v>143</v>
      </c>
      <c r="D1015" s="64" t="s">
        <v>816</v>
      </c>
      <c r="E1015" s="68">
        <v>100</v>
      </c>
      <c r="F1015" s="118">
        <f>F1016</f>
        <v>235.89999999999998</v>
      </c>
    </row>
    <row r="1016" spans="1:6" s="7" customFormat="1" ht="15.75" outlineLevel="7">
      <c r="A1016" s="30" t="s">
        <v>799</v>
      </c>
      <c r="B1016" s="61" t="s">
        <v>564</v>
      </c>
      <c r="C1016" s="61" t="s">
        <v>143</v>
      </c>
      <c r="D1016" s="64" t="s">
        <v>816</v>
      </c>
      <c r="E1016" s="68" t="s">
        <v>18</v>
      </c>
      <c r="F1016" s="118">
        <f>F1017+F1018</f>
        <v>235.89999999999998</v>
      </c>
    </row>
    <row r="1017" spans="1:6" s="7" customFormat="1" ht="15.75" outlineLevel="7">
      <c r="A1017" s="30" t="s">
        <v>600</v>
      </c>
      <c r="B1017" s="61" t="s">
        <v>564</v>
      </c>
      <c r="C1017" s="61" t="s">
        <v>143</v>
      </c>
      <c r="D1017" s="64" t="s">
        <v>816</v>
      </c>
      <c r="E1017" s="68" t="s">
        <v>20</v>
      </c>
      <c r="F1017" s="118">
        <v>181.2</v>
      </c>
    </row>
    <row r="1018" spans="1:6" s="7" customFormat="1" ht="22.5" outlineLevel="7">
      <c r="A1018" s="30" t="s">
        <v>601</v>
      </c>
      <c r="B1018" s="61" t="s">
        <v>564</v>
      </c>
      <c r="C1018" s="61" t="s">
        <v>143</v>
      </c>
      <c r="D1018" s="64" t="s">
        <v>816</v>
      </c>
      <c r="E1018" s="68" t="s">
        <v>604</v>
      </c>
      <c r="F1018" s="118">
        <v>54.7</v>
      </c>
    </row>
    <row r="1019" spans="1:6" s="7" customFormat="1" ht="24.75" customHeight="1" outlineLevel="7">
      <c r="A1019" s="30" t="s">
        <v>623</v>
      </c>
      <c r="B1019" s="61" t="s">
        <v>564</v>
      </c>
      <c r="C1019" s="61" t="s">
        <v>143</v>
      </c>
      <c r="D1019" s="64" t="s">
        <v>816</v>
      </c>
      <c r="E1019" s="68" t="s">
        <v>27</v>
      </c>
      <c r="F1019" s="118">
        <f>F1020</f>
        <v>11.8</v>
      </c>
    </row>
    <row r="1020" spans="1:6" s="7" customFormat="1" ht="15.75" outlineLevel="7">
      <c r="A1020" s="30" t="s">
        <v>624</v>
      </c>
      <c r="B1020" s="61" t="s">
        <v>564</v>
      </c>
      <c r="C1020" s="61" t="s">
        <v>143</v>
      </c>
      <c r="D1020" s="64" t="s">
        <v>816</v>
      </c>
      <c r="E1020" s="68" t="s">
        <v>29</v>
      </c>
      <c r="F1020" s="118">
        <f>F1021</f>
        <v>11.8</v>
      </c>
    </row>
    <row r="1021" spans="1:6" s="7" customFormat="1" ht="15.75" outlineLevel="7">
      <c r="A1021" s="30" t="s">
        <v>802</v>
      </c>
      <c r="B1021" s="61" t="s">
        <v>564</v>
      </c>
      <c r="C1021" s="61" t="s">
        <v>143</v>
      </c>
      <c r="D1021" s="64" t="s">
        <v>816</v>
      </c>
      <c r="E1021" s="68" t="s">
        <v>33</v>
      </c>
      <c r="F1021" s="118">
        <v>11.8</v>
      </c>
    </row>
    <row r="1022" spans="1:6" s="7" customFormat="1" ht="15.75" outlineLevel="7">
      <c r="A1022" s="56" t="s">
        <v>172</v>
      </c>
      <c r="B1022" s="58" t="s">
        <v>564</v>
      </c>
      <c r="C1022" s="58" t="s">
        <v>173</v>
      </c>
      <c r="D1022" s="77"/>
      <c r="E1022" s="78"/>
      <c r="F1022" s="117">
        <f>F1023</f>
        <v>0</v>
      </c>
    </row>
    <row r="1023" spans="1:6" s="7" customFormat="1" ht="23.25" outlineLevel="7">
      <c r="A1023" s="25" t="s">
        <v>1035</v>
      </c>
      <c r="B1023" s="61" t="s">
        <v>564</v>
      </c>
      <c r="C1023" s="61" t="s">
        <v>173</v>
      </c>
      <c r="D1023" s="64" t="s">
        <v>902</v>
      </c>
      <c r="E1023" s="68"/>
      <c r="F1023" s="118">
        <f>F1024</f>
        <v>0</v>
      </c>
    </row>
    <row r="1024" spans="1:6" s="7" customFormat="1" ht="15.75" outlineLevel="7">
      <c r="A1024" s="30" t="s">
        <v>802</v>
      </c>
      <c r="B1024" s="61" t="s">
        <v>564</v>
      </c>
      <c r="C1024" s="61" t="s">
        <v>173</v>
      </c>
      <c r="D1024" s="64" t="s">
        <v>902</v>
      </c>
      <c r="E1024" s="68" t="s">
        <v>33</v>
      </c>
      <c r="F1024" s="118">
        <v>0</v>
      </c>
    </row>
    <row r="1025" spans="1:6" s="7" customFormat="1" ht="15.75" outlineLevel="7">
      <c r="A1025" s="56" t="s">
        <v>192</v>
      </c>
      <c r="B1025" s="58" t="s">
        <v>564</v>
      </c>
      <c r="C1025" s="58" t="s">
        <v>193</v>
      </c>
      <c r="D1025" s="77"/>
      <c r="E1025" s="78"/>
      <c r="F1025" s="117">
        <f>F1026</f>
        <v>4432.1000000000004</v>
      </c>
    </row>
    <row r="1026" spans="1:6" s="7" customFormat="1" ht="23.25" outlineLevel="7">
      <c r="A1026" s="83" t="s">
        <v>1036</v>
      </c>
      <c r="B1026" s="61" t="s">
        <v>564</v>
      </c>
      <c r="C1026" s="61" t="s">
        <v>193</v>
      </c>
      <c r="D1026" s="64" t="s">
        <v>763</v>
      </c>
      <c r="E1026" s="68"/>
      <c r="F1026" s="118">
        <f>F1027</f>
        <v>4432.1000000000004</v>
      </c>
    </row>
    <row r="1027" spans="1:6" s="7" customFormat="1" ht="23.25" outlineLevel="7">
      <c r="A1027" s="25" t="s">
        <v>818</v>
      </c>
      <c r="B1027" s="61" t="s">
        <v>564</v>
      </c>
      <c r="C1027" s="61" t="s">
        <v>193</v>
      </c>
      <c r="D1027" s="64" t="s">
        <v>764</v>
      </c>
      <c r="E1027" s="68"/>
      <c r="F1027" s="118">
        <f>F1028+F1033+F1032</f>
        <v>4432.1000000000004</v>
      </c>
    </row>
    <row r="1028" spans="1:6" s="7" customFormat="1" ht="15.75" outlineLevel="7">
      <c r="A1028" s="30" t="s">
        <v>623</v>
      </c>
      <c r="B1028" s="61" t="s">
        <v>564</v>
      </c>
      <c r="C1028" s="61" t="s">
        <v>193</v>
      </c>
      <c r="D1028" s="64" t="s">
        <v>766</v>
      </c>
      <c r="E1028" s="68" t="s">
        <v>27</v>
      </c>
      <c r="F1028" s="118">
        <f>F1029</f>
        <v>3783.9</v>
      </c>
    </row>
    <row r="1029" spans="1:6" s="7" customFormat="1" ht="15.75" outlineLevel="7">
      <c r="A1029" s="30" t="s">
        <v>624</v>
      </c>
      <c r="B1029" s="61" t="s">
        <v>564</v>
      </c>
      <c r="C1029" s="61" t="s">
        <v>193</v>
      </c>
      <c r="D1029" s="64" t="s">
        <v>766</v>
      </c>
      <c r="E1029" s="68" t="s">
        <v>29</v>
      </c>
      <c r="F1029" s="118">
        <f>F1030+F1031</f>
        <v>3783.9</v>
      </c>
    </row>
    <row r="1030" spans="1:6" s="7" customFormat="1" ht="22.5" outlineLevel="7">
      <c r="A1030" s="30" t="s">
        <v>955</v>
      </c>
      <c r="B1030" s="61" t="s">
        <v>564</v>
      </c>
      <c r="C1030" s="61" t="s">
        <v>193</v>
      </c>
      <c r="D1030" s="64" t="s">
        <v>766</v>
      </c>
      <c r="E1030" s="68" t="s">
        <v>954</v>
      </c>
      <c r="F1030" s="118">
        <v>300</v>
      </c>
    </row>
    <row r="1031" spans="1:6" s="7" customFormat="1" ht="15.75" outlineLevel="7">
      <c r="A1031" s="30" t="s">
        <v>802</v>
      </c>
      <c r="B1031" s="61" t="s">
        <v>564</v>
      </c>
      <c r="C1031" s="61" t="s">
        <v>193</v>
      </c>
      <c r="D1031" s="64" t="s">
        <v>766</v>
      </c>
      <c r="E1031" s="68" t="s">
        <v>33</v>
      </c>
      <c r="F1031" s="118">
        <v>3483.9</v>
      </c>
    </row>
    <row r="1032" spans="1:6" s="7" customFormat="1" ht="33.75" outlineLevel="7">
      <c r="A1032" s="30" t="s">
        <v>945</v>
      </c>
      <c r="B1032" s="61" t="s">
        <v>564</v>
      </c>
      <c r="C1032" s="61" t="s">
        <v>193</v>
      </c>
      <c r="D1032" s="64" t="s">
        <v>766</v>
      </c>
      <c r="E1032" s="68" t="s">
        <v>944</v>
      </c>
      <c r="F1032" s="118">
        <v>0</v>
      </c>
    </row>
    <row r="1033" spans="1:6" s="7" customFormat="1" ht="31.5" customHeight="1" outlineLevel="7">
      <c r="A1033" s="30" t="s">
        <v>729</v>
      </c>
      <c r="B1033" s="61" t="s">
        <v>564</v>
      </c>
      <c r="C1033" s="61" t="s">
        <v>193</v>
      </c>
      <c r="D1033" s="64" t="s">
        <v>766</v>
      </c>
      <c r="E1033" s="68" t="s">
        <v>898</v>
      </c>
      <c r="F1033" s="118">
        <v>648.20000000000005</v>
      </c>
    </row>
    <row r="1034" spans="1:6" s="7" customFormat="1" ht="15.75" outlineLevel="7">
      <c r="A1034" s="30" t="s">
        <v>623</v>
      </c>
      <c r="B1034" s="61" t="s">
        <v>564</v>
      </c>
      <c r="C1034" s="61" t="s">
        <v>193</v>
      </c>
      <c r="D1034" s="64" t="s">
        <v>875</v>
      </c>
      <c r="E1034" s="68" t="s">
        <v>27</v>
      </c>
      <c r="F1034" s="118">
        <f>F1035</f>
        <v>0</v>
      </c>
    </row>
    <row r="1035" spans="1:6" s="7" customFormat="1" ht="15.75" outlineLevel="7">
      <c r="A1035" s="30" t="s">
        <v>802</v>
      </c>
      <c r="B1035" s="61" t="s">
        <v>564</v>
      </c>
      <c r="C1035" s="61" t="s">
        <v>193</v>
      </c>
      <c r="D1035" s="64" t="s">
        <v>875</v>
      </c>
      <c r="E1035" s="68" t="s">
        <v>33</v>
      </c>
      <c r="F1035" s="118"/>
    </row>
    <row r="1036" spans="1:6" s="7" customFormat="1" ht="22.5" outlineLevel="7">
      <c r="A1036" s="112" t="s">
        <v>746</v>
      </c>
      <c r="B1036" s="61" t="s">
        <v>564</v>
      </c>
      <c r="C1036" s="61" t="s">
        <v>193</v>
      </c>
      <c r="D1036" s="64" t="s">
        <v>875</v>
      </c>
      <c r="E1036" s="68" t="s">
        <v>629</v>
      </c>
      <c r="F1036" s="118"/>
    </row>
    <row r="1037" spans="1:6" s="7" customFormat="1" ht="15.75" outlineLevel="7">
      <c r="A1037" s="56" t="s">
        <v>209</v>
      </c>
      <c r="B1037" s="58" t="s">
        <v>564</v>
      </c>
      <c r="C1037" s="58" t="s">
        <v>210</v>
      </c>
      <c r="D1037" s="77"/>
      <c r="E1037" s="78"/>
      <c r="F1037" s="117">
        <f>F1038</f>
        <v>59088</v>
      </c>
    </row>
    <row r="1038" spans="1:6" s="7" customFormat="1" ht="23.25" outlineLevel="7">
      <c r="A1038" s="83" t="s">
        <v>1036</v>
      </c>
      <c r="B1038" s="61" t="s">
        <v>564</v>
      </c>
      <c r="C1038" s="61" t="s">
        <v>210</v>
      </c>
      <c r="D1038" s="64" t="s">
        <v>763</v>
      </c>
      <c r="E1038" s="68"/>
      <c r="F1038" s="118">
        <f>F1039+F1247</f>
        <v>59088</v>
      </c>
    </row>
    <row r="1039" spans="1:6" s="7" customFormat="1" ht="15.75" outlineLevel="7">
      <c r="A1039" s="35" t="s">
        <v>817</v>
      </c>
      <c r="B1039" s="61" t="s">
        <v>564</v>
      </c>
      <c r="C1039" s="61" t="s">
        <v>210</v>
      </c>
      <c r="D1039" s="64" t="s">
        <v>765</v>
      </c>
      <c r="E1039" s="68"/>
      <c r="F1039" s="118">
        <f>F1242+F1245+F1246</f>
        <v>23749.4</v>
      </c>
    </row>
    <row r="1040" spans="1:6" s="7" customFormat="1" ht="15.75" hidden="1" outlineLevel="2">
      <c r="A1040" s="56" t="s">
        <v>192</v>
      </c>
      <c r="B1040" s="61" t="s">
        <v>564</v>
      </c>
      <c r="C1040" s="58" t="s">
        <v>193</v>
      </c>
      <c r="D1040" s="64" t="s">
        <v>754</v>
      </c>
      <c r="E1040" s="59" t="str">
        <f t="shared" ref="E1040:E1103" si="18">D1040</f>
        <v>04001 29999</v>
      </c>
      <c r="F1040" s="117" t="e">
        <f>#REF!</f>
        <v>#REF!</v>
      </c>
    </row>
    <row r="1041" spans="1:6" s="7" customFormat="1" ht="22.5" hidden="1" outlineLevel="3">
      <c r="A1041" s="56" t="s">
        <v>12</v>
      </c>
      <c r="B1041" s="61" t="s">
        <v>564</v>
      </c>
      <c r="C1041" s="58" t="s">
        <v>193</v>
      </c>
      <c r="D1041" s="64" t="s">
        <v>754</v>
      </c>
      <c r="E1041" s="59" t="str">
        <f t="shared" si="18"/>
        <v>04001 29999</v>
      </c>
      <c r="F1041" s="117" t="e">
        <f>#REF!</f>
        <v>#REF!</v>
      </c>
    </row>
    <row r="1042" spans="1:6" s="7" customFormat="1" ht="15.75" hidden="1" outlineLevel="5">
      <c r="A1042" s="56" t="s">
        <v>77</v>
      </c>
      <c r="B1042" s="61" t="s">
        <v>564</v>
      </c>
      <c r="C1042" s="58" t="s">
        <v>193</v>
      </c>
      <c r="D1042" s="64" t="s">
        <v>754</v>
      </c>
      <c r="E1042" s="59" t="str">
        <f t="shared" si="18"/>
        <v>04001 29999</v>
      </c>
      <c r="F1042" s="117" t="e">
        <f>#REF!</f>
        <v>#REF!</v>
      </c>
    </row>
    <row r="1043" spans="1:6" s="7" customFormat="1" ht="33.75" hidden="1" outlineLevel="6">
      <c r="A1043" s="56" t="s">
        <v>15</v>
      </c>
      <c r="B1043" s="61" t="s">
        <v>564</v>
      </c>
      <c r="C1043" s="58" t="s">
        <v>193</v>
      </c>
      <c r="D1043" s="64" t="s">
        <v>754</v>
      </c>
      <c r="E1043" s="59" t="str">
        <f t="shared" si="18"/>
        <v>04001 29999</v>
      </c>
      <c r="F1043" s="117" t="e">
        <f>#REF!</f>
        <v>#REF!</v>
      </c>
    </row>
    <row r="1044" spans="1:6" s="7" customFormat="1" ht="15.75" hidden="1" outlineLevel="7">
      <c r="A1044" s="56" t="s">
        <v>78</v>
      </c>
      <c r="B1044" s="61" t="s">
        <v>564</v>
      </c>
      <c r="C1044" s="61" t="s">
        <v>193</v>
      </c>
      <c r="D1044" s="64" t="s">
        <v>754</v>
      </c>
      <c r="E1044" s="59" t="str">
        <f t="shared" si="18"/>
        <v>04001 29999</v>
      </c>
      <c r="F1044" s="117" t="e">
        <f>#REF!</f>
        <v>#REF!</v>
      </c>
    </row>
    <row r="1045" spans="1:6" s="7" customFormat="1" ht="15.75" hidden="1" outlineLevel="7">
      <c r="A1045" s="30" t="s">
        <v>19</v>
      </c>
      <c r="B1045" s="61" t="s">
        <v>564</v>
      </c>
      <c r="C1045" s="61" t="s">
        <v>193</v>
      </c>
      <c r="D1045" s="64" t="s">
        <v>754</v>
      </c>
      <c r="E1045" s="59" t="str">
        <f t="shared" si="18"/>
        <v>04001 29999</v>
      </c>
      <c r="F1045" s="117" t="e">
        <f>#REF!</f>
        <v>#REF!</v>
      </c>
    </row>
    <row r="1046" spans="1:6" s="7" customFormat="1" ht="15.75" hidden="1" outlineLevel="5">
      <c r="A1046" s="30" t="s">
        <v>24</v>
      </c>
      <c r="B1046" s="61" t="s">
        <v>564</v>
      </c>
      <c r="C1046" s="58" t="s">
        <v>193</v>
      </c>
      <c r="D1046" s="64" t="s">
        <v>754</v>
      </c>
      <c r="E1046" s="59" t="str">
        <f t="shared" si="18"/>
        <v>04001 29999</v>
      </c>
      <c r="F1046" s="117" t="e">
        <f>#REF!</f>
        <v>#REF!</v>
      </c>
    </row>
    <row r="1047" spans="1:6" s="7" customFormat="1" ht="15.75" hidden="1" outlineLevel="6">
      <c r="A1047" s="56" t="s">
        <v>26</v>
      </c>
      <c r="B1047" s="61" t="s">
        <v>564</v>
      </c>
      <c r="C1047" s="58" t="s">
        <v>193</v>
      </c>
      <c r="D1047" s="64" t="s">
        <v>754</v>
      </c>
      <c r="E1047" s="59" t="str">
        <f t="shared" si="18"/>
        <v>04001 29999</v>
      </c>
      <c r="F1047" s="117" t="e">
        <f>#REF!</f>
        <v>#REF!</v>
      </c>
    </row>
    <row r="1048" spans="1:6" s="7" customFormat="1" ht="15.75" hidden="1" outlineLevel="7">
      <c r="A1048" s="56" t="s">
        <v>28</v>
      </c>
      <c r="B1048" s="61" t="s">
        <v>564</v>
      </c>
      <c r="C1048" s="61" t="s">
        <v>193</v>
      </c>
      <c r="D1048" s="64" t="s">
        <v>754</v>
      </c>
      <c r="E1048" s="59" t="str">
        <f t="shared" si="18"/>
        <v>04001 29999</v>
      </c>
      <c r="F1048" s="117" t="e">
        <f>#REF!</f>
        <v>#REF!</v>
      </c>
    </row>
    <row r="1049" spans="1:6" s="7" customFormat="1" ht="15.75" hidden="1" outlineLevel="2" collapsed="1">
      <c r="A1049" s="30" t="s">
        <v>32</v>
      </c>
      <c r="B1049" s="61" t="s">
        <v>564</v>
      </c>
      <c r="C1049" s="58" t="s">
        <v>193</v>
      </c>
      <c r="D1049" s="64" t="s">
        <v>754</v>
      </c>
      <c r="E1049" s="59" t="str">
        <f t="shared" si="18"/>
        <v>04001 29999</v>
      </c>
      <c r="F1049" s="117" t="e">
        <f>#REF!</f>
        <v>#REF!</v>
      </c>
    </row>
    <row r="1050" spans="1:6" s="7" customFormat="1" ht="15.75" hidden="1" outlineLevel="3">
      <c r="A1050" s="56" t="s">
        <v>194</v>
      </c>
      <c r="B1050" s="61" t="s">
        <v>564</v>
      </c>
      <c r="C1050" s="58" t="s">
        <v>193</v>
      </c>
      <c r="D1050" s="64" t="s">
        <v>754</v>
      </c>
      <c r="E1050" s="59" t="str">
        <f t="shared" si="18"/>
        <v>04001 29999</v>
      </c>
      <c r="F1050" s="117" t="e">
        <f>#REF!</f>
        <v>#REF!</v>
      </c>
    </row>
    <row r="1051" spans="1:6" s="7" customFormat="1" ht="15.75" hidden="1" outlineLevel="4">
      <c r="A1051" s="56" t="s">
        <v>195</v>
      </c>
      <c r="B1051" s="61" t="s">
        <v>564</v>
      </c>
      <c r="C1051" s="58" t="s">
        <v>193</v>
      </c>
      <c r="D1051" s="64" t="s">
        <v>754</v>
      </c>
      <c r="E1051" s="59" t="str">
        <f t="shared" si="18"/>
        <v>04001 29999</v>
      </c>
      <c r="F1051" s="117" t="e">
        <f>#REF!</f>
        <v>#REF!</v>
      </c>
    </row>
    <row r="1052" spans="1:6" s="7" customFormat="1" ht="22.5" hidden="1" outlineLevel="5">
      <c r="A1052" s="56" t="s">
        <v>196</v>
      </c>
      <c r="B1052" s="61" t="s">
        <v>564</v>
      </c>
      <c r="C1052" s="58" t="s">
        <v>193</v>
      </c>
      <c r="D1052" s="64" t="s">
        <v>754</v>
      </c>
      <c r="E1052" s="59" t="str">
        <f t="shared" si="18"/>
        <v>04001 29999</v>
      </c>
      <c r="F1052" s="117" t="e">
        <f>#REF!</f>
        <v>#REF!</v>
      </c>
    </row>
    <row r="1053" spans="1:6" s="7" customFormat="1" ht="15.75" hidden="1" outlineLevel="6">
      <c r="A1053" s="56" t="s">
        <v>45</v>
      </c>
      <c r="B1053" s="61" t="s">
        <v>564</v>
      </c>
      <c r="C1053" s="58" t="s">
        <v>193</v>
      </c>
      <c r="D1053" s="64" t="s">
        <v>754</v>
      </c>
      <c r="E1053" s="59" t="str">
        <f t="shared" si="18"/>
        <v>04001 29999</v>
      </c>
      <c r="F1053" s="117" t="e">
        <f>#REF!</f>
        <v>#REF!</v>
      </c>
    </row>
    <row r="1054" spans="1:6" s="7" customFormat="1" ht="22.5" hidden="1" outlineLevel="7">
      <c r="A1054" s="56" t="s">
        <v>149</v>
      </c>
      <c r="B1054" s="61" t="s">
        <v>564</v>
      </c>
      <c r="C1054" s="61" t="s">
        <v>193</v>
      </c>
      <c r="D1054" s="64" t="s">
        <v>754</v>
      </c>
      <c r="E1054" s="59" t="str">
        <f t="shared" si="18"/>
        <v>04001 29999</v>
      </c>
      <c r="F1054" s="117" t="e">
        <f>#REF!</f>
        <v>#REF!</v>
      </c>
    </row>
    <row r="1055" spans="1:6" s="7" customFormat="1" ht="22.5" hidden="1" outlineLevel="2" collapsed="1">
      <c r="A1055" s="30" t="s">
        <v>149</v>
      </c>
      <c r="B1055" s="61" t="s">
        <v>564</v>
      </c>
      <c r="C1055" s="58" t="s">
        <v>193</v>
      </c>
      <c r="D1055" s="64" t="s">
        <v>754</v>
      </c>
      <c r="E1055" s="59" t="str">
        <f t="shared" si="18"/>
        <v>04001 29999</v>
      </c>
      <c r="F1055" s="117" t="e">
        <f>#REF!</f>
        <v>#REF!</v>
      </c>
    </row>
    <row r="1056" spans="1:6" s="7" customFormat="1" ht="15.75" hidden="1" outlineLevel="3">
      <c r="A1056" s="56" t="s">
        <v>197</v>
      </c>
      <c r="B1056" s="61" t="s">
        <v>564</v>
      </c>
      <c r="C1056" s="58" t="s">
        <v>193</v>
      </c>
      <c r="D1056" s="64" t="s">
        <v>754</v>
      </c>
      <c r="E1056" s="59" t="str">
        <f t="shared" si="18"/>
        <v>04001 29999</v>
      </c>
      <c r="F1056" s="117" t="e">
        <f>#REF!</f>
        <v>#REF!</v>
      </c>
    </row>
    <row r="1057" spans="1:6" s="7" customFormat="1" ht="15.75" hidden="1" outlineLevel="4">
      <c r="A1057" s="56" t="s">
        <v>198</v>
      </c>
      <c r="B1057" s="61" t="s">
        <v>564</v>
      </c>
      <c r="C1057" s="58" t="s">
        <v>193</v>
      </c>
      <c r="D1057" s="64" t="s">
        <v>754</v>
      </c>
      <c r="E1057" s="59" t="str">
        <f t="shared" si="18"/>
        <v>04001 29999</v>
      </c>
      <c r="F1057" s="117" t="e">
        <f>#REF!</f>
        <v>#REF!</v>
      </c>
    </row>
    <row r="1058" spans="1:6" s="7" customFormat="1" ht="22.5" hidden="1" outlineLevel="5">
      <c r="A1058" s="56" t="s">
        <v>199</v>
      </c>
      <c r="B1058" s="61" t="s">
        <v>564</v>
      </c>
      <c r="C1058" s="58" t="s">
        <v>193</v>
      </c>
      <c r="D1058" s="64" t="s">
        <v>754</v>
      </c>
      <c r="E1058" s="59" t="str">
        <f t="shared" si="18"/>
        <v>04001 29999</v>
      </c>
      <c r="F1058" s="117" t="e">
        <f>#REF!</f>
        <v>#REF!</v>
      </c>
    </row>
    <row r="1059" spans="1:6" s="7" customFormat="1" ht="15.75" hidden="1" outlineLevel="6">
      <c r="A1059" s="56" t="s">
        <v>45</v>
      </c>
      <c r="B1059" s="61" t="s">
        <v>564</v>
      </c>
      <c r="C1059" s="58" t="s">
        <v>193</v>
      </c>
      <c r="D1059" s="64" t="s">
        <v>754</v>
      </c>
      <c r="E1059" s="59" t="str">
        <f t="shared" si="18"/>
        <v>04001 29999</v>
      </c>
      <c r="F1059" s="117" t="e">
        <f>#REF!</f>
        <v>#REF!</v>
      </c>
    </row>
    <row r="1060" spans="1:6" s="7" customFormat="1" ht="22.5" hidden="1" outlineLevel="7">
      <c r="A1060" s="56" t="s">
        <v>149</v>
      </c>
      <c r="B1060" s="61" t="s">
        <v>564</v>
      </c>
      <c r="C1060" s="61" t="s">
        <v>193</v>
      </c>
      <c r="D1060" s="64" t="s">
        <v>754</v>
      </c>
      <c r="E1060" s="59" t="str">
        <f t="shared" si="18"/>
        <v>04001 29999</v>
      </c>
      <c r="F1060" s="117" t="e">
        <f>#REF!</f>
        <v>#REF!</v>
      </c>
    </row>
    <row r="1061" spans="1:6" s="7" customFormat="1" ht="22.5" hidden="1" outlineLevel="2">
      <c r="A1061" s="30" t="s">
        <v>149</v>
      </c>
      <c r="B1061" s="61" t="s">
        <v>564</v>
      </c>
      <c r="C1061" s="58" t="s">
        <v>193</v>
      </c>
      <c r="D1061" s="64" t="s">
        <v>754</v>
      </c>
      <c r="E1061" s="59" t="str">
        <f t="shared" si="18"/>
        <v>04001 29999</v>
      </c>
      <c r="F1061" s="117" t="e">
        <f>#REF!</f>
        <v>#REF!</v>
      </c>
    </row>
    <row r="1062" spans="1:6" s="7" customFormat="1" ht="15.75" hidden="1" outlineLevel="3">
      <c r="A1062" s="56" t="s">
        <v>200</v>
      </c>
      <c r="B1062" s="61" t="s">
        <v>564</v>
      </c>
      <c r="C1062" s="58" t="s">
        <v>193</v>
      </c>
      <c r="D1062" s="64" t="s">
        <v>754</v>
      </c>
      <c r="E1062" s="59" t="str">
        <f t="shared" si="18"/>
        <v>04001 29999</v>
      </c>
      <c r="F1062" s="117" t="e">
        <f>#REF!</f>
        <v>#REF!</v>
      </c>
    </row>
    <row r="1063" spans="1:6" s="7" customFormat="1" ht="15.75" hidden="1" outlineLevel="4">
      <c r="A1063" s="56" t="s">
        <v>201</v>
      </c>
      <c r="B1063" s="61" t="s">
        <v>564</v>
      </c>
      <c r="C1063" s="58" t="s">
        <v>193</v>
      </c>
      <c r="D1063" s="64" t="s">
        <v>754</v>
      </c>
      <c r="E1063" s="59" t="str">
        <f t="shared" si="18"/>
        <v>04001 29999</v>
      </c>
      <c r="F1063" s="117" t="e">
        <f>#REF!</f>
        <v>#REF!</v>
      </c>
    </row>
    <row r="1064" spans="1:6" s="7" customFormat="1" ht="22.5" hidden="1" outlineLevel="5">
      <c r="A1064" s="56" t="s">
        <v>199</v>
      </c>
      <c r="B1064" s="61" t="s">
        <v>564</v>
      </c>
      <c r="C1064" s="58" t="s">
        <v>193</v>
      </c>
      <c r="D1064" s="64" t="s">
        <v>754</v>
      </c>
      <c r="E1064" s="59" t="str">
        <f t="shared" si="18"/>
        <v>04001 29999</v>
      </c>
      <c r="F1064" s="117" t="e">
        <f>#REF!</f>
        <v>#REF!</v>
      </c>
    </row>
    <row r="1065" spans="1:6" s="7" customFormat="1" ht="15.75" hidden="1" outlineLevel="6">
      <c r="A1065" s="56" t="s">
        <v>45</v>
      </c>
      <c r="B1065" s="61" t="s">
        <v>564</v>
      </c>
      <c r="C1065" s="58" t="s">
        <v>193</v>
      </c>
      <c r="D1065" s="64" t="s">
        <v>754</v>
      </c>
      <c r="E1065" s="59" t="str">
        <f t="shared" si="18"/>
        <v>04001 29999</v>
      </c>
      <c r="F1065" s="117" t="e">
        <f>#REF!</f>
        <v>#REF!</v>
      </c>
    </row>
    <row r="1066" spans="1:6" s="7" customFormat="1" ht="22.5" hidden="1" outlineLevel="7">
      <c r="A1066" s="56" t="s">
        <v>149</v>
      </c>
      <c r="B1066" s="61" t="s">
        <v>564</v>
      </c>
      <c r="C1066" s="61" t="s">
        <v>193</v>
      </c>
      <c r="D1066" s="64" t="s">
        <v>754</v>
      </c>
      <c r="E1066" s="59" t="str">
        <f t="shared" si="18"/>
        <v>04001 29999</v>
      </c>
      <c r="F1066" s="117" t="e">
        <f>#REF!</f>
        <v>#REF!</v>
      </c>
    </row>
    <row r="1067" spans="1:6" s="7" customFormat="1" ht="22.5" hidden="1" outlineLevel="3">
      <c r="A1067" s="30" t="s">
        <v>149</v>
      </c>
      <c r="B1067" s="61" t="s">
        <v>564</v>
      </c>
      <c r="C1067" s="58" t="s">
        <v>193</v>
      </c>
      <c r="D1067" s="64" t="s">
        <v>754</v>
      </c>
      <c r="E1067" s="59" t="str">
        <f t="shared" si="18"/>
        <v>04001 29999</v>
      </c>
      <c r="F1067" s="117" t="e">
        <f>#REF!</f>
        <v>#REF!</v>
      </c>
    </row>
    <row r="1068" spans="1:6" s="7" customFormat="1" ht="15.75" hidden="1" outlineLevel="4">
      <c r="A1068" s="56"/>
      <c r="B1068" s="61" t="s">
        <v>564</v>
      </c>
      <c r="C1068" s="58" t="s">
        <v>193</v>
      </c>
      <c r="D1068" s="64" t="s">
        <v>754</v>
      </c>
      <c r="E1068" s="59" t="str">
        <f t="shared" si="18"/>
        <v>04001 29999</v>
      </c>
      <c r="F1068" s="117" t="e">
        <f>#REF!</f>
        <v>#REF!</v>
      </c>
    </row>
    <row r="1069" spans="1:6" s="7" customFormat="1" ht="22.5" hidden="1" outlineLevel="5">
      <c r="A1069" s="56" t="s">
        <v>202</v>
      </c>
      <c r="B1069" s="61" t="s">
        <v>564</v>
      </c>
      <c r="C1069" s="58" t="s">
        <v>193</v>
      </c>
      <c r="D1069" s="64" t="s">
        <v>754</v>
      </c>
      <c r="E1069" s="59" t="str">
        <f t="shared" si="18"/>
        <v>04001 29999</v>
      </c>
      <c r="F1069" s="117" t="e">
        <f>#REF!</f>
        <v>#REF!</v>
      </c>
    </row>
    <row r="1070" spans="1:6" s="7" customFormat="1" ht="15.75" hidden="1" outlineLevel="6">
      <c r="A1070" s="56" t="s">
        <v>45</v>
      </c>
      <c r="B1070" s="61" t="s">
        <v>564</v>
      </c>
      <c r="C1070" s="58" t="s">
        <v>193</v>
      </c>
      <c r="D1070" s="64" t="s">
        <v>754</v>
      </c>
      <c r="E1070" s="59" t="str">
        <f t="shared" si="18"/>
        <v>04001 29999</v>
      </c>
      <c r="F1070" s="117" t="e">
        <f>#REF!</f>
        <v>#REF!</v>
      </c>
    </row>
    <row r="1071" spans="1:6" s="7" customFormat="1" ht="22.5" hidden="1" outlineLevel="7">
      <c r="A1071" s="56" t="s">
        <v>149</v>
      </c>
      <c r="B1071" s="61" t="s">
        <v>564</v>
      </c>
      <c r="C1071" s="61" t="s">
        <v>193</v>
      </c>
      <c r="D1071" s="64" t="s">
        <v>754</v>
      </c>
      <c r="E1071" s="59" t="str">
        <f t="shared" si="18"/>
        <v>04001 29999</v>
      </c>
      <c r="F1071" s="117" t="e">
        <f>#REF!</f>
        <v>#REF!</v>
      </c>
    </row>
    <row r="1072" spans="1:6" s="7" customFormat="1" ht="22.5" hidden="1" outlineLevel="4">
      <c r="A1072" s="30" t="s">
        <v>149</v>
      </c>
      <c r="B1072" s="61" t="s">
        <v>564</v>
      </c>
      <c r="C1072" s="58" t="s">
        <v>193</v>
      </c>
      <c r="D1072" s="64" t="s">
        <v>754</v>
      </c>
      <c r="E1072" s="59" t="str">
        <f t="shared" si="18"/>
        <v>04001 29999</v>
      </c>
      <c r="F1072" s="117" t="e">
        <f>#REF!</f>
        <v>#REF!</v>
      </c>
    </row>
    <row r="1073" spans="1:6" s="7" customFormat="1" ht="22.5" hidden="1" outlineLevel="5">
      <c r="A1073" s="56" t="s">
        <v>203</v>
      </c>
      <c r="B1073" s="61" t="s">
        <v>564</v>
      </c>
      <c r="C1073" s="58" t="s">
        <v>193</v>
      </c>
      <c r="D1073" s="64" t="s">
        <v>754</v>
      </c>
      <c r="E1073" s="59" t="str">
        <f t="shared" si="18"/>
        <v>04001 29999</v>
      </c>
      <c r="F1073" s="117" t="e">
        <f>#REF!</f>
        <v>#REF!</v>
      </c>
    </row>
    <row r="1074" spans="1:6" s="7" customFormat="1" ht="15.75" hidden="1" outlineLevel="6">
      <c r="A1074" s="56" t="s">
        <v>45</v>
      </c>
      <c r="B1074" s="61" t="s">
        <v>564</v>
      </c>
      <c r="C1074" s="58" t="s">
        <v>193</v>
      </c>
      <c r="D1074" s="64" t="s">
        <v>754</v>
      </c>
      <c r="E1074" s="59" t="str">
        <f t="shared" si="18"/>
        <v>04001 29999</v>
      </c>
      <c r="F1074" s="117" t="e">
        <f>#REF!</f>
        <v>#REF!</v>
      </c>
    </row>
    <row r="1075" spans="1:6" s="7" customFormat="1" ht="22.5" hidden="1" outlineLevel="7">
      <c r="A1075" s="56" t="s">
        <v>149</v>
      </c>
      <c r="B1075" s="61" t="s">
        <v>564</v>
      </c>
      <c r="C1075" s="61" t="s">
        <v>193</v>
      </c>
      <c r="D1075" s="64" t="s">
        <v>754</v>
      </c>
      <c r="E1075" s="59" t="str">
        <f t="shared" si="18"/>
        <v>04001 29999</v>
      </c>
      <c r="F1075" s="117" t="e">
        <f>#REF!</f>
        <v>#REF!</v>
      </c>
    </row>
    <row r="1076" spans="1:6" s="7" customFormat="1" ht="22.5" hidden="1" outlineLevel="2">
      <c r="A1076" s="30" t="s">
        <v>149</v>
      </c>
      <c r="B1076" s="61" t="s">
        <v>564</v>
      </c>
      <c r="C1076" s="58" t="s">
        <v>193</v>
      </c>
      <c r="D1076" s="64" t="s">
        <v>754</v>
      </c>
      <c r="E1076" s="59" t="str">
        <f t="shared" si="18"/>
        <v>04001 29999</v>
      </c>
      <c r="F1076" s="117" t="e">
        <f>#REF!</f>
        <v>#REF!</v>
      </c>
    </row>
    <row r="1077" spans="1:6" s="7" customFormat="1" ht="15.75" hidden="1" outlineLevel="3">
      <c r="A1077" s="56" t="s">
        <v>204</v>
      </c>
      <c r="B1077" s="61" t="s">
        <v>564</v>
      </c>
      <c r="C1077" s="58" t="s">
        <v>193</v>
      </c>
      <c r="D1077" s="64" t="s">
        <v>754</v>
      </c>
      <c r="E1077" s="59" t="str">
        <f t="shared" si="18"/>
        <v>04001 29999</v>
      </c>
      <c r="F1077" s="117" t="e">
        <f>#REF!</f>
        <v>#REF!</v>
      </c>
    </row>
    <row r="1078" spans="1:6" s="7" customFormat="1" ht="15.75" hidden="1" outlineLevel="4">
      <c r="A1078" s="56" t="s">
        <v>205</v>
      </c>
      <c r="B1078" s="61" t="s">
        <v>564</v>
      </c>
      <c r="C1078" s="58" t="s">
        <v>193</v>
      </c>
      <c r="D1078" s="64" t="s">
        <v>754</v>
      </c>
      <c r="E1078" s="59" t="str">
        <f t="shared" si="18"/>
        <v>04001 29999</v>
      </c>
      <c r="F1078" s="117" t="e">
        <f>#REF!</f>
        <v>#REF!</v>
      </c>
    </row>
    <row r="1079" spans="1:6" s="7" customFormat="1" ht="33.75" hidden="1" outlineLevel="5">
      <c r="A1079" s="56" t="s">
        <v>206</v>
      </c>
      <c r="B1079" s="61" t="s">
        <v>564</v>
      </c>
      <c r="C1079" s="58" t="s">
        <v>193</v>
      </c>
      <c r="D1079" s="64" t="s">
        <v>754</v>
      </c>
      <c r="E1079" s="59" t="str">
        <f t="shared" si="18"/>
        <v>04001 29999</v>
      </c>
      <c r="F1079" s="117" t="e">
        <f>#REF!</f>
        <v>#REF!</v>
      </c>
    </row>
    <row r="1080" spans="1:6" s="7" customFormat="1" ht="22.5" hidden="1" outlineLevel="6">
      <c r="A1080" s="56" t="s">
        <v>103</v>
      </c>
      <c r="B1080" s="61" t="s">
        <v>564</v>
      </c>
      <c r="C1080" s="58" t="s">
        <v>193</v>
      </c>
      <c r="D1080" s="64" t="s">
        <v>754</v>
      </c>
      <c r="E1080" s="59" t="str">
        <f t="shared" si="18"/>
        <v>04001 29999</v>
      </c>
      <c r="F1080" s="117" t="e">
        <f>#REF!</f>
        <v>#REF!</v>
      </c>
    </row>
    <row r="1081" spans="1:6" s="7" customFormat="1" ht="22.5" hidden="1" outlineLevel="7">
      <c r="A1081" s="56" t="s">
        <v>111</v>
      </c>
      <c r="B1081" s="61" t="s">
        <v>564</v>
      </c>
      <c r="C1081" s="61" t="s">
        <v>193</v>
      </c>
      <c r="D1081" s="64" t="s">
        <v>754</v>
      </c>
      <c r="E1081" s="59" t="str">
        <f t="shared" si="18"/>
        <v>04001 29999</v>
      </c>
      <c r="F1081" s="117" t="e">
        <f>#REF!</f>
        <v>#REF!</v>
      </c>
    </row>
    <row r="1082" spans="1:6" s="7" customFormat="1" ht="15.75" hidden="1" outlineLevel="5">
      <c r="A1082" s="30" t="s">
        <v>111</v>
      </c>
      <c r="B1082" s="61" t="s">
        <v>564</v>
      </c>
      <c r="C1082" s="58" t="s">
        <v>193</v>
      </c>
      <c r="D1082" s="64" t="s">
        <v>754</v>
      </c>
      <c r="E1082" s="59" t="str">
        <f t="shared" si="18"/>
        <v>04001 29999</v>
      </c>
      <c r="F1082" s="117" t="e">
        <f>#REF!</f>
        <v>#REF!</v>
      </c>
    </row>
    <row r="1083" spans="1:6" s="7" customFormat="1" ht="15.75" hidden="1" outlineLevel="6">
      <c r="A1083" s="56" t="s">
        <v>45</v>
      </c>
      <c r="B1083" s="61" t="s">
        <v>564</v>
      </c>
      <c r="C1083" s="58" t="s">
        <v>193</v>
      </c>
      <c r="D1083" s="64" t="s">
        <v>754</v>
      </c>
      <c r="E1083" s="59" t="str">
        <f t="shared" si="18"/>
        <v>04001 29999</v>
      </c>
      <c r="F1083" s="117" t="e">
        <f>#REF!</f>
        <v>#REF!</v>
      </c>
    </row>
    <row r="1084" spans="1:6" s="7" customFormat="1" ht="22.5" hidden="1" outlineLevel="7">
      <c r="A1084" s="56" t="s">
        <v>149</v>
      </c>
      <c r="B1084" s="61" t="s">
        <v>564</v>
      </c>
      <c r="C1084" s="61" t="s">
        <v>193</v>
      </c>
      <c r="D1084" s="64" t="s">
        <v>754</v>
      </c>
      <c r="E1084" s="59" t="str">
        <f t="shared" si="18"/>
        <v>04001 29999</v>
      </c>
      <c r="F1084" s="117" t="e">
        <f>#REF!</f>
        <v>#REF!</v>
      </c>
    </row>
    <row r="1085" spans="1:6" s="7" customFormat="1" ht="22.5" hidden="1" outlineLevel="2">
      <c r="A1085" s="30" t="s">
        <v>149</v>
      </c>
      <c r="B1085" s="61" t="s">
        <v>564</v>
      </c>
      <c r="C1085" s="58" t="s">
        <v>193</v>
      </c>
      <c r="D1085" s="64" t="s">
        <v>754</v>
      </c>
      <c r="E1085" s="59" t="str">
        <f t="shared" si="18"/>
        <v>04001 29999</v>
      </c>
      <c r="F1085" s="117" t="e">
        <f>#REF!</f>
        <v>#REF!</v>
      </c>
    </row>
    <row r="1086" spans="1:6" s="7" customFormat="1" ht="15.75" hidden="1" outlineLevel="3">
      <c r="A1086" s="56" t="s">
        <v>116</v>
      </c>
      <c r="B1086" s="61" t="s">
        <v>564</v>
      </c>
      <c r="C1086" s="58" t="s">
        <v>193</v>
      </c>
      <c r="D1086" s="64" t="s">
        <v>754</v>
      </c>
      <c r="E1086" s="59" t="str">
        <f t="shared" si="18"/>
        <v>04001 29999</v>
      </c>
      <c r="F1086" s="117" t="e">
        <f>#REF!</f>
        <v>#REF!</v>
      </c>
    </row>
    <row r="1087" spans="1:6" s="7" customFormat="1" ht="22.5" hidden="1" outlineLevel="5">
      <c r="A1087" s="56" t="s">
        <v>207</v>
      </c>
      <c r="B1087" s="61" t="s">
        <v>564</v>
      </c>
      <c r="C1087" s="58" t="s">
        <v>193</v>
      </c>
      <c r="D1087" s="64" t="s">
        <v>754</v>
      </c>
      <c r="E1087" s="59" t="str">
        <f t="shared" si="18"/>
        <v>04001 29999</v>
      </c>
      <c r="F1087" s="117" t="e">
        <f>#REF!</f>
        <v>#REF!</v>
      </c>
    </row>
    <row r="1088" spans="1:6" s="7" customFormat="1" ht="15.75" hidden="1" outlineLevel="6">
      <c r="A1088" s="56" t="s">
        <v>26</v>
      </c>
      <c r="B1088" s="61" t="s">
        <v>564</v>
      </c>
      <c r="C1088" s="58" t="s">
        <v>193</v>
      </c>
      <c r="D1088" s="64" t="s">
        <v>754</v>
      </c>
      <c r="E1088" s="59" t="str">
        <f t="shared" si="18"/>
        <v>04001 29999</v>
      </c>
      <c r="F1088" s="117" t="e">
        <f>#REF!</f>
        <v>#REF!</v>
      </c>
    </row>
    <row r="1089" spans="1:6" s="7" customFormat="1" ht="15.75" hidden="1" outlineLevel="7">
      <c r="A1089" s="56" t="s">
        <v>28</v>
      </c>
      <c r="B1089" s="61" t="s">
        <v>564</v>
      </c>
      <c r="C1089" s="61" t="s">
        <v>193</v>
      </c>
      <c r="D1089" s="64" t="s">
        <v>754</v>
      </c>
      <c r="E1089" s="59" t="str">
        <f t="shared" si="18"/>
        <v>04001 29999</v>
      </c>
      <c r="F1089" s="117" t="e">
        <f>#REF!</f>
        <v>#REF!</v>
      </c>
    </row>
    <row r="1090" spans="1:6" s="7" customFormat="1" ht="15.75" hidden="1" outlineLevel="5">
      <c r="A1090" s="30" t="s">
        <v>32</v>
      </c>
      <c r="B1090" s="61" t="s">
        <v>564</v>
      </c>
      <c r="C1090" s="58" t="s">
        <v>193</v>
      </c>
      <c r="D1090" s="64" t="s">
        <v>754</v>
      </c>
      <c r="E1090" s="59" t="str">
        <f t="shared" si="18"/>
        <v>04001 29999</v>
      </c>
      <c r="F1090" s="117" t="e">
        <f>#REF!</f>
        <v>#REF!</v>
      </c>
    </row>
    <row r="1091" spans="1:6" s="7" customFormat="1" ht="15.75" hidden="1" outlineLevel="6">
      <c r="A1091" s="56" t="s">
        <v>182</v>
      </c>
      <c r="B1091" s="61" t="s">
        <v>564</v>
      </c>
      <c r="C1091" s="58" t="s">
        <v>193</v>
      </c>
      <c r="D1091" s="64" t="s">
        <v>754</v>
      </c>
      <c r="E1091" s="59" t="str">
        <f t="shared" si="18"/>
        <v>04001 29999</v>
      </c>
      <c r="F1091" s="117" t="e">
        <f>#REF!</f>
        <v>#REF!</v>
      </c>
    </row>
    <row r="1092" spans="1:6" s="7" customFormat="1" ht="15.75" hidden="1" outlineLevel="7">
      <c r="A1092" s="56" t="s">
        <v>208</v>
      </c>
      <c r="B1092" s="61" t="s">
        <v>564</v>
      </c>
      <c r="C1092" s="61" t="s">
        <v>193</v>
      </c>
      <c r="D1092" s="64" t="s">
        <v>754</v>
      </c>
      <c r="E1092" s="59" t="str">
        <f t="shared" si="18"/>
        <v>04001 29999</v>
      </c>
      <c r="F1092" s="117" t="e">
        <f>#REF!</f>
        <v>#REF!</v>
      </c>
    </row>
    <row r="1093" spans="1:6" s="7" customFormat="1" ht="15.75" hidden="1" outlineLevel="5">
      <c r="A1093" s="30" t="s">
        <v>208</v>
      </c>
      <c r="B1093" s="61" t="s">
        <v>564</v>
      </c>
      <c r="C1093" s="58" t="s">
        <v>193</v>
      </c>
      <c r="D1093" s="64" t="s">
        <v>754</v>
      </c>
      <c r="E1093" s="59" t="str">
        <f t="shared" si="18"/>
        <v>04001 29999</v>
      </c>
      <c r="F1093" s="117" t="e">
        <f>#REF!</f>
        <v>#REF!</v>
      </c>
    </row>
    <row r="1094" spans="1:6" s="7" customFormat="1" ht="15.75" hidden="1" outlineLevel="6">
      <c r="A1094" s="56" t="s">
        <v>45</v>
      </c>
      <c r="B1094" s="61" t="s">
        <v>564</v>
      </c>
      <c r="C1094" s="58" t="s">
        <v>193</v>
      </c>
      <c r="D1094" s="64" t="s">
        <v>754</v>
      </c>
      <c r="E1094" s="59" t="str">
        <f t="shared" si="18"/>
        <v>04001 29999</v>
      </c>
      <c r="F1094" s="117" t="e">
        <f>#REF!</f>
        <v>#REF!</v>
      </c>
    </row>
    <row r="1095" spans="1:6" s="7" customFormat="1" ht="22.5" hidden="1" outlineLevel="7">
      <c r="A1095" s="56" t="s">
        <v>149</v>
      </c>
      <c r="B1095" s="61" t="s">
        <v>564</v>
      </c>
      <c r="C1095" s="61" t="s">
        <v>193</v>
      </c>
      <c r="D1095" s="64" t="s">
        <v>754</v>
      </c>
      <c r="E1095" s="59" t="str">
        <f t="shared" si="18"/>
        <v>04001 29999</v>
      </c>
      <c r="F1095" s="117" t="e">
        <f>#REF!</f>
        <v>#REF!</v>
      </c>
    </row>
    <row r="1096" spans="1:6" s="7" customFormat="1" ht="22.5" hidden="1" outlineLevel="1">
      <c r="A1096" s="30" t="s">
        <v>149</v>
      </c>
      <c r="B1096" s="61" t="s">
        <v>564</v>
      </c>
      <c r="C1096" s="58" t="s">
        <v>210</v>
      </c>
      <c r="D1096" s="64" t="s">
        <v>754</v>
      </c>
      <c r="E1096" s="59" t="str">
        <f t="shared" si="18"/>
        <v>04001 29999</v>
      </c>
      <c r="F1096" s="117" t="e">
        <f>#REF!</f>
        <v>#REF!</v>
      </c>
    </row>
    <row r="1097" spans="1:6" s="7" customFormat="1" ht="15.75" hidden="1" outlineLevel="2">
      <c r="A1097" s="56" t="s">
        <v>209</v>
      </c>
      <c r="B1097" s="61" t="s">
        <v>564</v>
      </c>
      <c r="C1097" s="58" t="s">
        <v>210</v>
      </c>
      <c r="D1097" s="64" t="s">
        <v>754</v>
      </c>
      <c r="E1097" s="59" t="str">
        <f t="shared" si="18"/>
        <v>04001 29999</v>
      </c>
      <c r="F1097" s="117" t="e">
        <f>#REF!</f>
        <v>#REF!</v>
      </c>
    </row>
    <row r="1098" spans="1:6" s="7" customFormat="1" ht="15.75" hidden="1" outlineLevel="3">
      <c r="A1098" s="56" t="s">
        <v>211</v>
      </c>
      <c r="B1098" s="61" t="s">
        <v>564</v>
      </c>
      <c r="C1098" s="58" t="s">
        <v>210</v>
      </c>
      <c r="D1098" s="64" t="s">
        <v>754</v>
      </c>
      <c r="E1098" s="59" t="str">
        <f t="shared" si="18"/>
        <v>04001 29999</v>
      </c>
      <c r="F1098" s="117" t="e">
        <f>#REF!</f>
        <v>#REF!</v>
      </c>
    </row>
    <row r="1099" spans="1:6" s="7" customFormat="1" ht="15.75" hidden="1" outlineLevel="5">
      <c r="A1099" s="56" t="s">
        <v>212</v>
      </c>
      <c r="B1099" s="61" t="s">
        <v>564</v>
      </c>
      <c r="C1099" s="58" t="s">
        <v>210</v>
      </c>
      <c r="D1099" s="64" t="s">
        <v>754</v>
      </c>
      <c r="E1099" s="59" t="str">
        <f t="shared" si="18"/>
        <v>04001 29999</v>
      </c>
      <c r="F1099" s="117" t="e">
        <f>#REF!</f>
        <v>#REF!</v>
      </c>
    </row>
    <row r="1100" spans="1:6" s="7" customFormat="1" ht="33.75" hidden="1" outlineLevel="6">
      <c r="A1100" s="56" t="s">
        <v>15</v>
      </c>
      <c r="B1100" s="61" t="s">
        <v>564</v>
      </c>
      <c r="C1100" s="58" t="s">
        <v>210</v>
      </c>
      <c r="D1100" s="64" t="s">
        <v>754</v>
      </c>
      <c r="E1100" s="59" t="str">
        <f t="shared" si="18"/>
        <v>04001 29999</v>
      </c>
      <c r="F1100" s="117" t="e">
        <f>#REF!</f>
        <v>#REF!</v>
      </c>
    </row>
    <row r="1101" spans="1:6" s="7" customFormat="1" ht="15.75" hidden="1" outlineLevel="7">
      <c r="A1101" s="56" t="s">
        <v>78</v>
      </c>
      <c r="B1101" s="61" t="s">
        <v>564</v>
      </c>
      <c r="C1101" s="61" t="s">
        <v>210</v>
      </c>
      <c r="D1101" s="64" t="s">
        <v>754</v>
      </c>
      <c r="E1101" s="59" t="str">
        <f t="shared" si="18"/>
        <v>04001 29999</v>
      </c>
      <c r="F1101" s="117" t="e">
        <f>#REF!</f>
        <v>#REF!</v>
      </c>
    </row>
    <row r="1102" spans="1:6" s="7" customFormat="1" ht="15.75" hidden="1" outlineLevel="7">
      <c r="A1102" s="30" t="s">
        <v>19</v>
      </c>
      <c r="B1102" s="61" t="s">
        <v>564</v>
      </c>
      <c r="C1102" s="61" t="s">
        <v>210</v>
      </c>
      <c r="D1102" s="64" t="s">
        <v>754</v>
      </c>
      <c r="E1102" s="59" t="str">
        <f t="shared" si="18"/>
        <v>04001 29999</v>
      </c>
      <c r="F1102" s="117" t="e">
        <f>#REF!</f>
        <v>#REF!</v>
      </c>
    </row>
    <row r="1103" spans="1:6" s="7" customFormat="1" ht="15.75" hidden="1" outlineLevel="5">
      <c r="A1103" s="30" t="s">
        <v>24</v>
      </c>
      <c r="B1103" s="61" t="s">
        <v>564</v>
      </c>
      <c r="C1103" s="58" t="s">
        <v>210</v>
      </c>
      <c r="D1103" s="64" t="s">
        <v>754</v>
      </c>
      <c r="E1103" s="59" t="str">
        <f t="shared" si="18"/>
        <v>04001 29999</v>
      </c>
      <c r="F1103" s="117" t="e">
        <f>#REF!</f>
        <v>#REF!</v>
      </c>
    </row>
    <row r="1104" spans="1:6" s="7" customFormat="1" ht="15.75" hidden="1" outlineLevel="6">
      <c r="A1104" s="56" t="s">
        <v>26</v>
      </c>
      <c r="B1104" s="61" t="s">
        <v>564</v>
      </c>
      <c r="C1104" s="58" t="s">
        <v>210</v>
      </c>
      <c r="D1104" s="64" t="s">
        <v>754</v>
      </c>
      <c r="E1104" s="59" t="str">
        <f t="shared" ref="E1104:E1167" si="19">D1104</f>
        <v>04001 29999</v>
      </c>
      <c r="F1104" s="117" t="e">
        <f>#REF!</f>
        <v>#REF!</v>
      </c>
    </row>
    <row r="1105" spans="1:6" s="7" customFormat="1" ht="15.75" hidden="1" outlineLevel="7">
      <c r="A1105" s="56" t="s">
        <v>28</v>
      </c>
      <c r="B1105" s="61" t="s">
        <v>564</v>
      </c>
      <c r="C1105" s="61" t="s">
        <v>210</v>
      </c>
      <c r="D1105" s="64" t="s">
        <v>754</v>
      </c>
      <c r="E1105" s="59" t="str">
        <f t="shared" si="19"/>
        <v>04001 29999</v>
      </c>
      <c r="F1105" s="117" t="e">
        <f>#REF!</f>
        <v>#REF!</v>
      </c>
    </row>
    <row r="1106" spans="1:6" s="7" customFormat="1" ht="15.75" hidden="1" outlineLevel="7">
      <c r="A1106" s="30" t="s">
        <v>30</v>
      </c>
      <c r="B1106" s="61" t="s">
        <v>564</v>
      </c>
      <c r="C1106" s="61" t="s">
        <v>210</v>
      </c>
      <c r="D1106" s="64" t="s">
        <v>754</v>
      </c>
      <c r="E1106" s="59" t="str">
        <f t="shared" si="19"/>
        <v>04001 29999</v>
      </c>
      <c r="F1106" s="117" t="e">
        <f>#REF!</f>
        <v>#REF!</v>
      </c>
    </row>
    <row r="1107" spans="1:6" s="7" customFormat="1" ht="15.75" hidden="1" outlineLevel="5">
      <c r="A1107" s="30" t="s">
        <v>32</v>
      </c>
      <c r="B1107" s="61" t="s">
        <v>564</v>
      </c>
      <c r="C1107" s="58" t="s">
        <v>210</v>
      </c>
      <c r="D1107" s="64" t="s">
        <v>754</v>
      </c>
      <c r="E1107" s="59" t="str">
        <f t="shared" si="19"/>
        <v>04001 29999</v>
      </c>
      <c r="F1107" s="117" t="e">
        <f>#REF!</f>
        <v>#REF!</v>
      </c>
    </row>
    <row r="1108" spans="1:6" s="7" customFormat="1" ht="15.75" hidden="1" outlineLevel="6">
      <c r="A1108" s="56" t="s">
        <v>45</v>
      </c>
      <c r="B1108" s="61" t="s">
        <v>564</v>
      </c>
      <c r="C1108" s="58" t="s">
        <v>210</v>
      </c>
      <c r="D1108" s="64" t="s">
        <v>754</v>
      </c>
      <c r="E1108" s="59" t="str">
        <f t="shared" si="19"/>
        <v>04001 29999</v>
      </c>
      <c r="F1108" s="117" t="e">
        <f>#REF!</f>
        <v>#REF!</v>
      </c>
    </row>
    <row r="1109" spans="1:6" s="7" customFormat="1" ht="15.75" hidden="1" outlineLevel="7">
      <c r="A1109" s="56" t="s">
        <v>47</v>
      </c>
      <c r="B1109" s="61" t="s">
        <v>564</v>
      </c>
      <c r="C1109" s="61" t="s">
        <v>210</v>
      </c>
      <c r="D1109" s="64" t="s">
        <v>754</v>
      </c>
      <c r="E1109" s="59" t="str">
        <f t="shared" si="19"/>
        <v>04001 29999</v>
      </c>
      <c r="F1109" s="117" t="e">
        <f>#REF!</f>
        <v>#REF!</v>
      </c>
    </row>
    <row r="1110" spans="1:6" s="7" customFormat="1" ht="15.75" hidden="1" outlineLevel="2">
      <c r="A1110" s="30" t="s">
        <v>49</v>
      </c>
      <c r="B1110" s="61" t="s">
        <v>564</v>
      </c>
      <c r="C1110" s="58" t="s">
        <v>210</v>
      </c>
      <c r="D1110" s="64" t="s">
        <v>754</v>
      </c>
      <c r="E1110" s="59" t="str">
        <f t="shared" si="19"/>
        <v>04001 29999</v>
      </c>
      <c r="F1110" s="117" t="e">
        <f>#REF!</f>
        <v>#REF!</v>
      </c>
    </row>
    <row r="1111" spans="1:6" s="7" customFormat="1" ht="15.75" hidden="1" outlineLevel="3">
      <c r="A1111" s="56" t="s">
        <v>116</v>
      </c>
      <c r="B1111" s="61" t="s">
        <v>564</v>
      </c>
      <c r="C1111" s="58" t="s">
        <v>210</v>
      </c>
      <c r="D1111" s="64" t="s">
        <v>754</v>
      </c>
      <c r="E1111" s="59" t="str">
        <f t="shared" si="19"/>
        <v>04001 29999</v>
      </c>
      <c r="F1111" s="117" t="e">
        <f>#REF!</f>
        <v>#REF!</v>
      </c>
    </row>
    <row r="1112" spans="1:6" s="7" customFormat="1" ht="33.75" hidden="1" outlineLevel="5">
      <c r="A1112" s="56" t="s">
        <v>213</v>
      </c>
      <c r="B1112" s="61" t="s">
        <v>564</v>
      </c>
      <c r="C1112" s="58" t="s">
        <v>210</v>
      </c>
      <c r="D1112" s="64" t="s">
        <v>754</v>
      </c>
      <c r="E1112" s="59" t="str">
        <f t="shared" si="19"/>
        <v>04001 29999</v>
      </c>
      <c r="F1112" s="117" t="e">
        <f>#REF!</f>
        <v>#REF!</v>
      </c>
    </row>
    <row r="1113" spans="1:6" s="7" customFormat="1" ht="15.75" hidden="1" outlineLevel="6">
      <c r="A1113" s="56" t="s">
        <v>26</v>
      </c>
      <c r="B1113" s="61" t="s">
        <v>564</v>
      </c>
      <c r="C1113" s="58" t="s">
        <v>210</v>
      </c>
      <c r="D1113" s="64" t="s">
        <v>754</v>
      </c>
      <c r="E1113" s="59" t="str">
        <f t="shared" si="19"/>
        <v>04001 29999</v>
      </c>
      <c r="F1113" s="117" t="e">
        <f>#REF!</f>
        <v>#REF!</v>
      </c>
    </row>
    <row r="1114" spans="1:6" s="7" customFormat="1" ht="15.75" hidden="1" outlineLevel="7">
      <c r="A1114" s="56" t="s">
        <v>28</v>
      </c>
      <c r="B1114" s="61" t="s">
        <v>564</v>
      </c>
      <c r="C1114" s="61" t="s">
        <v>210</v>
      </c>
      <c r="D1114" s="64" t="s">
        <v>754</v>
      </c>
      <c r="E1114" s="59" t="str">
        <f t="shared" si="19"/>
        <v>04001 29999</v>
      </c>
      <c r="F1114" s="117" t="e">
        <f>#REF!</f>
        <v>#REF!</v>
      </c>
    </row>
    <row r="1115" spans="1:6" s="7" customFormat="1" ht="15.75" hidden="1" outlineLevel="5">
      <c r="A1115" s="30" t="s">
        <v>32</v>
      </c>
      <c r="B1115" s="61" t="s">
        <v>564</v>
      </c>
      <c r="C1115" s="58" t="s">
        <v>210</v>
      </c>
      <c r="D1115" s="64" t="s">
        <v>754</v>
      </c>
      <c r="E1115" s="59" t="str">
        <f t="shared" si="19"/>
        <v>04001 29999</v>
      </c>
      <c r="F1115" s="117" t="e">
        <f>#REF!</f>
        <v>#REF!</v>
      </c>
    </row>
    <row r="1116" spans="1:6" s="7" customFormat="1" ht="15.75" hidden="1" outlineLevel="6">
      <c r="A1116" s="56" t="s">
        <v>182</v>
      </c>
      <c r="B1116" s="61" t="s">
        <v>564</v>
      </c>
      <c r="C1116" s="58" t="s">
        <v>210</v>
      </c>
      <c r="D1116" s="64" t="s">
        <v>754</v>
      </c>
      <c r="E1116" s="59" t="str">
        <f t="shared" si="19"/>
        <v>04001 29999</v>
      </c>
      <c r="F1116" s="117" t="e">
        <f>#REF!</f>
        <v>#REF!</v>
      </c>
    </row>
    <row r="1117" spans="1:6" s="7" customFormat="1" ht="22.5" hidden="1" outlineLevel="7">
      <c r="A1117" s="56" t="s">
        <v>183</v>
      </c>
      <c r="B1117" s="61" t="s">
        <v>564</v>
      </c>
      <c r="C1117" s="61" t="s">
        <v>210</v>
      </c>
      <c r="D1117" s="64" t="s">
        <v>754</v>
      </c>
      <c r="E1117" s="59" t="str">
        <f t="shared" si="19"/>
        <v>04001 29999</v>
      </c>
      <c r="F1117" s="117" t="e">
        <f>#REF!</f>
        <v>#REF!</v>
      </c>
    </row>
    <row r="1118" spans="1:6" s="7" customFormat="1" ht="22.5" hidden="1" outlineLevel="5">
      <c r="A1118" s="30" t="s">
        <v>184</v>
      </c>
      <c r="B1118" s="61" t="s">
        <v>564</v>
      </c>
      <c r="C1118" s="58" t="s">
        <v>210</v>
      </c>
      <c r="D1118" s="64" t="s">
        <v>754</v>
      </c>
      <c r="E1118" s="59" t="str">
        <f t="shared" si="19"/>
        <v>04001 29999</v>
      </c>
      <c r="F1118" s="117" t="e">
        <f>#REF!</f>
        <v>#REF!</v>
      </c>
    </row>
    <row r="1119" spans="1:6" s="7" customFormat="1" ht="15.75" hidden="1" outlineLevel="6">
      <c r="A1119" s="56" t="s">
        <v>98</v>
      </c>
      <c r="B1119" s="61" t="s">
        <v>564</v>
      </c>
      <c r="C1119" s="58" t="s">
        <v>210</v>
      </c>
      <c r="D1119" s="64" t="s">
        <v>754</v>
      </c>
      <c r="E1119" s="59" t="str">
        <f t="shared" si="19"/>
        <v>04001 29999</v>
      </c>
      <c r="F1119" s="117" t="e">
        <f>#REF!</f>
        <v>#REF!</v>
      </c>
    </row>
    <row r="1120" spans="1:6" s="7" customFormat="1" ht="15.75" hidden="1" outlineLevel="7">
      <c r="A1120" s="56" t="s">
        <v>178</v>
      </c>
      <c r="B1120" s="61" t="s">
        <v>564</v>
      </c>
      <c r="C1120" s="61" t="s">
        <v>210</v>
      </c>
      <c r="D1120" s="64" t="s">
        <v>754</v>
      </c>
      <c r="E1120" s="59" t="str">
        <f t="shared" si="19"/>
        <v>04001 29999</v>
      </c>
      <c r="F1120" s="117" t="e">
        <f>#REF!</f>
        <v>#REF!</v>
      </c>
    </row>
    <row r="1121" spans="1:6" s="7" customFormat="1" ht="22.5" hidden="1" outlineLevel="7">
      <c r="A1121" s="30" t="s">
        <v>214</v>
      </c>
      <c r="B1121" s="61" t="s">
        <v>564</v>
      </c>
      <c r="C1121" s="61" t="s">
        <v>210</v>
      </c>
      <c r="D1121" s="64" t="s">
        <v>754</v>
      </c>
      <c r="E1121" s="59" t="str">
        <f t="shared" si="19"/>
        <v>04001 29999</v>
      </c>
      <c r="F1121" s="117" t="e">
        <f>#REF!</f>
        <v>#REF!</v>
      </c>
    </row>
    <row r="1122" spans="1:6" s="7" customFormat="1" ht="22.5" hidden="1" outlineLevel="3">
      <c r="A1122" s="30" t="s">
        <v>179</v>
      </c>
      <c r="B1122" s="61" t="s">
        <v>564</v>
      </c>
      <c r="C1122" s="58" t="s">
        <v>210</v>
      </c>
      <c r="D1122" s="64" t="s">
        <v>754</v>
      </c>
      <c r="E1122" s="59" t="str">
        <f t="shared" si="19"/>
        <v>04001 29999</v>
      </c>
      <c r="F1122" s="117" t="e">
        <f>#REF!</f>
        <v>#REF!</v>
      </c>
    </row>
    <row r="1123" spans="1:6" s="7" customFormat="1" ht="22.5" hidden="1" outlineLevel="4">
      <c r="A1123" s="56" t="s">
        <v>215</v>
      </c>
      <c r="B1123" s="61" t="s">
        <v>564</v>
      </c>
      <c r="C1123" s="58" t="s">
        <v>210</v>
      </c>
      <c r="D1123" s="64" t="s">
        <v>754</v>
      </c>
      <c r="E1123" s="59" t="str">
        <f t="shared" si="19"/>
        <v>04001 29999</v>
      </c>
      <c r="F1123" s="117" t="e">
        <f>#REF!</f>
        <v>#REF!</v>
      </c>
    </row>
    <row r="1124" spans="1:6" s="7" customFormat="1" ht="22.5" hidden="1" outlineLevel="5">
      <c r="A1124" s="56" t="s">
        <v>216</v>
      </c>
      <c r="B1124" s="61" t="s">
        <v>564</v>
      </c>
      <c r="C1124" s="58" t="s">
        <v>210</v>
      </c>
      <c r="D1124" s="64" t="s">
        <v>754</v>
      </c>
      <c r="E1124" s="59" t="str">
        <f t="shared" si="19"/>
        <v>04001 29999</v>
      </c>
      <c r="F1124" s="117" t="e">
        <f>#REF!</f>
        <v>#REF!</v>
      </c>
    </row>
    <row r="1125" spans="1:6" s="7" customFormat="1" ht="15.75" hidden="1" outlineLevel="6">
      <c r="A1125" s="56" t="s">
        <v>98</v>
      </c>
      <c r="B1125" s="61" t="s">
        <v>564</v>
      </c>
      <c r="C1125" s="58" t="s">
        <v>210</v>
      </c>
      <c r="D1125" s="64" t="s">
        <v>754</v>
      </c>
      <c r="E1125" s="59" t="str">
        <f t="shared" si="19"/>
        <v>04001 29999</v>
      </c>
      <c r="F1125" s="117" t="e">
        <f>#REF!</f>
        <v>#REF!</v>
      </c>
    </row>
    <row r="1126" spans="1:6" s="7" customFormat="1" ht="15.75" hidden="1" outlineLevel="7">
      <c r="A1126" s="56" t="s">
        <v>178</v>
      </c>
      <c r="B1126" s="61" t="s">
        <v>564</v>
      </c>
      <c r="C1126" s="61" t="s">
        <v>210</v>
      </c>
      <c r="D1126" s="64" t="s">
        <v>754</v>
      </c>
      <c r="E1126" s="59" t="str">
        <f t="shared" si="19"/>
        <v>04001 29999</v>
      </c>
      <c r="F1126" s="117" t="e">
        <f>#REF!</f>
        <v>#REF!</v>
      </c>
    </row>
    <row r="1127" spans="1:6" s="7" customFormat="1" ht="22.5" hidden="1" outlineLevel="3">
      <c r="A1127" s="30" t="s">
        <v>179</v>
      </c>
      <c r="B1127" s="61" t="s">
        <v>564</v>
      </c>
      <c r="C1127" s="58" t="s">
        <v>210</v>
      </c>
      <c r="D1127" s="64" t="s">
        <v>754</v>
      </c>
      <c r="E1127" s="59" t="str">
        <f t="shared" si="19"/>
        <v>04001 29999</v>
      </c>
      <c r="F1127" s="117" t="e">
        <f>#REF!</f>
        <v>#REF!</v>
      </c>
    </row>
    <row r="1128" spans="1:6" s="7" customFormat="1" ht="22.5" hidden="1" outlineLevel="5">
      <c r="A1128" s="56" t="s">
        <v>217</v>
      </c>
      <c r="B1128" s="61" t="s">
        <v>564</v>
      </c>
      <c r="C1128" s="58" t="s">
        <v>210</v>
      </c>
      <c r="D1128" s="64" t="s">
        <v>754</v>
      </c>
      <c r="E1128" s="59" t="str">
        <f t="shared" si="19"/>
        <v>04001 29999</v>
      </c>
      <c r="F1128" s="117" t="e">
        <f>#REF!</f>
        <v>#REF!</v>
      </c>
    </row>
    <row r="1129" spans="1:6" s="7" customFormat="1" ht="15.75" hidden="1" outlineLevel="6">
      <c r="A1129" s="56" t="s">
        <v>98</v>
      </c>
      <c r="B1129" s="61" t="s">
        <v>564</v>
      </c>
      <c r="C1129" s="58" t="s">
        <v>210</v>
      </c>
      <c r="D1129" s="64" t="s">
        <v>754</v>
      </c>
      <c r="E1129" s="59" t="str">
        <f t="shared" si="19"/>
        <v>04001 29999</v>
      </c>
      <c r="F1129" s="117" t="e">
        <f>#REF!</f>
        <v>#REF!</v>
      </c>
    </row>
    <row r="1130" spans="1:6" s="7" customFormat="1" ht="15.75" hidden="1" outlineLevel="7">
      <c r="A1130" s="56" t="s">
        <v>178</v>
      </c>
      <c r="B1130" s="61" t="s">
        <v>564</v>
      </c>
      <c r="C1130" s="61" t="s">
        <v>210</v>
      </c>
      <c r="D1130" s="64" t="s">
        <v>754</v>
      </c>
      <c r="E1130" s="59" t="str">
        <f t="shared" si="19"/>
        <v>04001 29999</v>
      </c>
      <c r="F1130" s="117" t="e">
        <f>#REF!</f>
        <v>#REF!</v>
      </c>
    </row>
    <row r="1131" spans="1:6" s="7" customFormat="1" ht="22.5" hidden="1" outlineLevel="1">
      <c r="A1131" s="30" t="s">
        <v>179</v>
      </c>
      <c r="B1131" s="61" t="s">
        <v>564</v>
      </c>
      <c r="C1131" s="58" t="s">
        <v>219</v>
      </c>
      <c r="D1131" s="64" t="s">
        <v>754</v>
      </c>
      <c r="E1131" s="59" t="str">
        <f t="shared" si="19"/>
        <v>04001 29999</v>
      </c>
      <c r="F1131" s="117" t="e">
        <f>#REF!</f>
        <v>#REF!</v>
      </c>
    </row>
    <row r="1132" spans="1:6" s="7" customFormat="1" ht="15.75" hidden="1" outlineLevel="2">
      <c r="A1132" s="56" t="s">
        <v>218</v>
      </c>
      <c r="B1132" s="61" t="s">
        <v>564</v>
      </c>
      <c r="C1132" s="58" t="s">
        <v>219</v>
      </c>
      <c r="D1132" s="64" t="s">
        <v>754</v>
      </c>
      <c r="E1132" s="59" t="str">
        <f t="shared" si="19"/>
        <v>04001 29999</v>
      </c>
      <c r="F1132" s="117" t="e">
        <f>#REF!</f>
        <v>#REF!</v>
      </c>
    </row>
    <row r="1133" spans="1:6" s="7" customFormat="1" ht="15.75" hidden="1" outlineLevel="3">
      <c r="A1133" s="56" t="s">
        <v>220</v>
      </c>
      <c r="B1133" s="61" t="s">
        <v>564</v>
      </c>
      <c r="C1133" s="58" t="s">
        <v>219</v>
      </c>
      <c r="D1133" s="64" t="s">
        <v>754</v>
      </c>
      <c r="E1133" s="59" t="str">
        <f t="shared" si="19"/>
        <v>04001 29999</v>
      </c>
      <c r="F1133" s="117" t="e">
        <f>#REF!</f>
        <v>#REF!</v>
      </c>
    </row>
    <row r="1134" spans="1:6" s="7" customFormat="1" ht="22.5" hidden="1" outlineLevel="5">
      <c r="A1134" s="56" t="s">
        <v>221</v>
      </c>
      <c r="B1134" s="61" t="s">
        <v>564</v>
      </c>
      <c r="C1134" s="58" t="s">
        <v>219</v>
      </c>
      <c r="D1134" s="64" t="s">
        <v>754</v>
      </c>
      <c r="E1134" s="59" t="str">
        <f t="shared" si="19"/>
        <v>04001 29999</v>
      </c>
      <c r="F1134" s="117" t="e">
        <f>#REF!</f>
        <v>#REF!</v>
      </c>
    </row>
    <row r="1135" spans="1:6" s="7" customFormat="1" ht="15.75" hidden="1" outlineLevel="6">
      <c r="A1135" s="56" t="s">
        <v>26</v>
      </c>
      <c r="B1135" s="61" t="s">
        <v>564</v>
      </c>
      <c r="C1135" s="58" t="s">
        <v>219</v>
      </c>
      <c r="D1135" s="64" t="s">
        <v>754</v>
      </c>
      <c r="E1135" s="59" t="str">
        <f t="shared" si="19"/>
        <v>04001 29999</v>
      </c>
      <c r="F1135" s="117" t="e">
        <f>#REF!</f>
        <v>#REF!</v>
      </c>
    </row>
    <row r="1136" spans="1:6" s="7" customFormat="1" ht="15.75" hidden="1" outlineLevel="7">
      <c r="A1136" s="56" t="s">
        <v>28</v>
      </c>
      <c r="B1136" s="61" t="s">
        <v>564</v>
      </c>
      <c r="C1136" s="61" t="s">
        <v>219</v>
      </c>
      <c r="D1136" s="64" t="s">
        <v>754</v>
      </c>
      <c r="E1136" s="59" t="str">
        <f t="shared" si="19"/>
        <v>04001 29999</v>
      </c>
      <c r="F1136" s="117" t="e">
        <f>#REF!</f>
        <v>#REF!</v>
      </c>
    </row>
    <row r="1137" spans="1:6" s="7" customFormat="1" ht="15.75" hidden="1" outlineLevel="7">
      <c r="A1137" s="30" t="s">
        <v>30</v>
      </c>
      <c r="B1137" s="61" t="s">
        <v>564</v>
      </c>
      <c r="C1137" s="61" t="s">
        <v>219</v>
      </c>
      <c r="D1137" s="64" t="s">
        <v>754</v>
      </c>
      <c r="E1137" s="59" t="str">
        <f t="shared" si="19"/>
        <v>04001 29999</v>
      </c>
      <c r="F1137" s="117" t="e">
        <f>#REF!</f>
        <v>#REF!</v>
      </c>
    </row>
    <row r="1138" spans="1:6" s="7" customFormat="1" ht="15.75" hidden="1" outlineLevel="1">
      <c r="A1138" s="30" t="s">
        <v>32</v>
      </c>
      <c r="B1138" s="61" t="s">
        <v>564</v>
      </c>
      <c r="C1138" s="58" t="s">
        <v>223</v>
      </c>
      <c r="D1138" s="64" t="s">
        <v>754</v>
      </c>
      <c r="E1138" s="59" t="str">
        <f t="shared" si="19"/>
        <v>04001 29999</v>
      </c>
      <c r="F1138" s="117" t="e">
        <f>#REF!</f>
        <v>#REF!</v>
      </c>
    </row>
    <row r="1139" spans="1:6" s="7" customFormat="1" ht="15.75" hidden="1" outlineLevel="2">
      <c r="A1139" s="56" t="s">
        <v>222</v>
      </c>
      <c r="B1139" s="61" t="s">
        <v>564</v>
      </c>
      <c r="C1139" s="58" t="s">
        <v>223</v>
      </c>
      <c r="D1139" s="64" t="s">
        <v>754</v>
      </c>
      <c r="E1139" s="59" t="str">
        <f t="shared" si="19"/>
        <v>04001 29999</v>
      </c>
      <c r="F1139" s="117" t="e">
        <f>#REF!</f>
        <v>#REF!</v>
      </c>
    </row>
    <row r="1140" spans="1:6" s="7" customFormat="1" ht="15.75" hidden="1" outlineLevel="3">
      <c r="A1140" s="56" t="s">
        <v>224</v>
      </c>
      <c r="B1140" s="61" t="s">
        <v>564</v>
      </c>
      <c r="C1140" s="58" t="s">
        <v>223</v>
      </c>
      <c r="D1140" s="64" t="s">
        <v>754</v>
      </c>
      <c r="E1140" s="59" t="str">
        <f t="shared" si="19"/>
        <v>04001 29999</v>
      </c>
      <c r="F1140" s="117" t="e">
        <f>#REF!</f>
        <v>#REF!</v>
      </c>
    </row>
    <row r="1141" spans="1:6" s="7" customFormat="1" ht="22.5" hidden="1" outlineLevel="5">
      <c r="A1141" s="56" t="s">
        <v>225</v>
      </c>
      <c r="B1141" s="61" t="s">
        <v>564</v>
      </c>
      <c r="C1141" s="58" t="s">
        <v>223</v>
      </c>
      <c r="D1141" s="64" t="s">
        <v>754</v>
      </c>
      <c r="E1141" s="59" t="str">
        <f t="shared" si="19"/>
        <v>04001 29999</v>
      </c>
      <c r="F1141" s="117" t="e">
        <f>#REF!</f>
        <v>#REF!</v>
      </c>
    </row>
    <row r="1142" spans="1:6" s="7" customFormat="1" ht="15.75" hidden="1" outlineLevel="6">
      <c r="A1142" s="56" t="s">
        <v>26</v>
      </c>
      <c r="B1142" s="61" t="s">
        <v>564</v>
      </c>
      <c r="C1142" s="58" t="s">
        <v>223</v>
      </c>
      <c r="D1142" s="64" t="s">
        <v>754</v>
      </c>
      <c r="E1142" s="59" t="str">
        <f t="shared" si="19"/>
        <v>04001 29999</v>
      </c>
      <c r="F1142" s="117" t="e">
        <f>#REF!</f>
        <v>#REF!</v>
      </c>
    </row>
    <row r="1143" spans="1:6" s="7" customFormat="1" ht="15.75" hidden="1" outlineLevel="7">
      <c r="A1143" s="56" t="s">
        <v>28</v>
      </c>
      <c r="B1143" s="61" t="s">
        <v>564</v>
      </c>
      <c r="C1143" s="61" t="s">
        <v>223</v>
      </c>
      <c r="D1143" s="64" t="s">
        <v>754</v>
      </c>
      <c r="E1143" s="59" t="str">
        <f t="shared" si="19"/>
        <v>04001 29999</v>
      </c>
      <c r="F1143" s="117" t="e">
        <f>#REF!</f>
        <v>#REF!</v>
      </c>
    </row>
    <row r="1144" spans="1:6" s="7" customFormat="1" ht="15.75" hidden="1" outlineLevel="1">
      <c r="A1144" s="30" t="s">
        <v>226</v>
      </c>
      <c r="B1144" s="61" t="s">
        <v>564</v>
      </c>
      <c r="C1144" s="58" t="s">
        <v>228</v>
      </c>
      <c r="D1144" s="64" t="s">
        <v>754</v>
      </c>
      <c r="E1144" s="59" t="str">
        <f t="shared" si="19"/>
        <v>04001 29999</v>
      </c>
      <c r="F1144" s="117" t="e">
        <f>#REF!</f>
        <v>#REF!</v>
      </c>
    </row>
    <row r="1145" spans="1:6" s="7" customFormat="1" ht="15.75" hidden="1" outlineLevel="2">
      <c r="A1145" s="56" t="s">
        <v>227</v>
      </c>
      <c r="B1145" s="61" t="s">
        <v>564</v>
      </c>
      <c r="C1145" s="58" t="s">
        <v>228</v>
      </c>
      <c r="D1145" s="64" t="s">
        <v>754</v>
      </c>
      <c r="E1145" s="59" t="str">
        <f t="shared" si="19"/>
        <v>04001 29999</v>
      </c>
      <c r="F1145" s="117" t="e">
        <f>#REF!</f>
        <v>#REF!</v>
      </c>
    </row>
    <row r="1146" spans="1:6" s="7" customFormat="1" ht="22.5" hidden="1" outlineLevel="3">
      <c r="A1146" s="56" t="s">
        <v>12</v>
      </c>
      <c r="B1146" s="61" t="s">
        <v>564</v>
      </c>
      <c r="C1146" s="58" t="s">
        <v>228</v>
      </c>
      <c r="D1146" s="64" t="s">
        <v>754</v>
      </c>
      <c r="E1146" s="59" t="str">
        <f t="shared" si="19"/>
        <v>04001 29999</v>
      </c>
      <c r="F1146" s="117" t="e">
        <f>#REF!</f>
        <v>#REF!</v>
      </c>
    </row>
    <row r="1147" spans="1:6" s="7" customFormat="1" ht="22.5" hidden="1" outlineLevel="5">
      <c r="A1147" s="56" t="s">
        <v>53</v>
      </c>
      <c r="B1147" s="61" t="s">
        <v>564</v>
      </c>
      <c r="C1147" s="58" t="s">
        <v>228</v>
      </c>
      <c r="D1147" s="64" t="s">
        <v>754</v>
      </c>
      <c r="E1147" s="59" t="str">
        <f t="shared" si="19"/>
        <v>04001 29999</v>
      </c>
      <c r="F1147" s="117" t="e">
        <f>#REF!</f>
        <v>#REF!</v>
      </c>
    </row>
    <row r="1148" spans="1:6" s="7" customFormat="1" ht="33.75" hidden="1" outlineLevel="6">
      <c r="A1148" s="56" t="s">
        <v>15</v>
      </c>
      <c r="B1148" s="61" t="s">
        <v>564</v>
      </c>
      <c r="C1148" s="58" t="s">
        <v>228</v>
      </c>
      <c r="D1148" s="64" t="s">
        <v>754</v>
      </c>
      <c r="E1148" s="59" t="str">
        <f t="shared" si="19"/>
        <v>04001 29999</v>
      </c>
      <c r="F1148" s="117" t="e">
        <f>#REF!</f>
        <v>#REF!</v>
      </c>
    </row>
    <row r="1149" spans="1:6" s="7" customFormat="1" ht="15.75" hidden="1" outlineLevel="7">
      <c r="A1149" s="56" t="s">
        <v>17</v>
      </c>
      <c r="B1149" s="61" t="s">
        <v>564</v>
      </c>
      <c r="C1149" s="61" t="s">
        <v>228</v>
      </c>
      <c r="D1149" s="64" t="s">
        <v>754</v>
      </c>
      <c r="E1149" s="59" t="str">
        <f t="shared" si="19"/>
        <v>04001 29999</v>
      </c>
      <c r="F1149" s="117" t="e">
        <f>#REF!</f>
        <v>#REF!</v>
      </c>
    </row>
    <row r="1150" spans="1:6" s="7" customFormat="1" ht="15.75" hidden="1" outlineLevel="3">
      <c r="A1150" s="30" t="s">
        <v>19</v>
      </c>
      <c r="B1150" s="61" t="s">
        <v>564</v>
      </c>
      <c r="C1150" s="58" t="s">
        <v>228</v>
      </c>
      <c r="D1150" s="64" t="s">
        <v>754</v>
      </c>
      <c r="E1150" s="59" t="str">
        <f t="shared" si="19"/>
        <v>04001 29999</v>
      </c>
      <c r="F1150" s="117" t="e">
        <f>#REF!</f>
        <v>#REF!</v>
      </c>
    </row>
    <row r="1151" spans="1:6" s="7" customFormat="1" ht="15.75" hidden="1" outlineLevel="5">
      <c r="A1151" s="56" t="s">
        <v>23</v>
      </c>
      <c r="B1151" s="61" t="s">
        <v>564</v>
      </c>
      <c r="C1151" s="58" t="s">
        <v>228</v>
      </c>
      <c r="D1151" s="64" t="s">
        <v>754</v>
      </c>
      <c r="E1151" s="59" t="str">
        <f t="shared" si="19"/>
        <v>04001 29999</v>
      </c>
      <c r="F1151" s="117" t="e">
        <f>#REF!</f>
        <v>#REF!</v>
      </c>
    </row>
    <row r="1152" spans="1:6" s="7" customFormat="1" ht="33.75" hidden="1" outlineLevel="6">
      <c r="A1152" s="56" t="s">
        <v>15</v>
      </c>
      <c r="B1152" s="61" t="s">
        <v>564</v>
      </c>
      <c r="C1152" s="58" t="s">
        <v>228</v>
      </c>
      <c r="D1152" s="64" t="s">
        <v>754</v>
      </c>
      <c r="E1152" s="59" t="str">
        <f t="shared" si="19"/>
        <v>04001 29999</v>
      </c>
      <c r="F1152" s="117" t="e">
        <f>#REF!</f>
        <v>#REF!</v>
      </c>
    </row>
    <row r="1153" spans="1:6" s="7" customFormat="1" ht="15.75" hidden="1" outlineLevel="7">
      <c r="A1153" s="56" t="s">
        <v>17</v>
      </c>
      <c r="B1153" s="61" t="s">
        <v>564</v>
      </c>
      <c r="C1153" s="61" t="s">
        <v>228</v>
      </c>
      <c r="D1153" s="64" t="s">
        <v>754</v>
      </c>
      <c r="E1153" s="59" t="str">
        <f t="shared" si="19"/>
        <v>04001 29999</v>
      </c>
      <c r="F1153" s="117" t="e">
        <f>#REF!</f>
        <v>#REF!</v>
      </c>
    </row>
    <row r="1154" spans="1:6" s="7" customFormat="1" ht="15.75" hidden="1" outlineLevel="7">
      <c r="A1154" s="30" t="s">
        <v>19</v>
      </c>
      <c r="B1154" s="61" t="s">
        <v>564</v>
      </c>
      <c r="C1154" s="61" t="s">
        <v>228</v>
      </c>
      <c r="D1154" s="64" t="s">
        <v>754</v>
      </c>
      <c r="E1154" s="59" t="str">
        <f t="shared" si="19"/>
        <v>04001 29999</v>
      </c>
      <c r="F1154" s="117" t="e">
        <f>#REF!</f>
        <v>#REF!</v>
      </c>
    </row>
    <row r="1155" spans="1:6" s="7" customFormat="1" ht="15.75" hidden="1" outlineLevel="5">
      <c r="A1155" s="30" t="s">
        <v>24</v>
      </c>
      <c r="B1155" s="61" t="s">
        <v>564</v>
      </c>
      <c r="C1155" s="58" t="s">
        <v>228</v>
      </c>
      <c r="D1155" s="64" t="s">
        <v>754</v>
      </c>
      <c r="E1155" s="59" t="str">
        <f t="shared" si="19"/>
        <v>04001 29999</v>
      </c>
      <c r="F1155" s="117" t="e">
        <f>#REF!</f>
        <v>#REF!</v>
      </c>
    </row>
    <row r="1156" spans="1:6" s="7" customFormat="1" ht="15.75" hidden="1" outlineLevel="6">
      <c r="A1156" s="56" t="s">
        <v>26</v>
      </c>
      <c r="B1156" s="61" t="s">
        <v>564</v>
      </c>
      <c r="C1156" s="58" t="s">
        <v>228</v>
      </c>
      <c r="D1156" s="64" t="s">
        <v>754</v>
      </c>
      <c r="E1156" s="59" t="str">
        <f t="shared" si="19"/>
        <v>04001 29999</v>
      </c>
      <c r="F1156" s="117" t="e">
        <f>#REF!</f>
        <v>#REF!</v>
      </c>
    </row>
    <row r="1157" spans="1:6" s="7" customFormat="1" ht="15.75" hidden="1" outlineLevel="7">
      <c r="A1157" s="56" t="s">
        <v>28</v>
      </c>
      <c r="B1157" s="61" t="s">
        <v>564</v>
      </c>
      <c r="C1157" s="61" t="s">
        <v>228</v>
      </c>
      <c r="D1157" s="64" t="s">
        <v>754</v>
      </c>
      <c r="E1157" s="59" t="str">
        <f t="shared" si="19"/>
        <v>04001 29999</v>
      </c>
      <c r="F1157" s="117" t="e">
        <f>#REF!</f>
        <v>#REF!</v>
      </c>
    </row>
    <row r="1158" spans="1:6" s="7" customFormat="1" ht="15.75" hidden="1" outlineLevel="7">
      <c r="A1158" s="30" t="s">
        <v>30</v>
      </c>
      <c r="B1158" s="61" t="s">
        <v>564</v>
      </c>
      <c r="C1158" s="61" t="s">
        <v>228</v>
      </c>
      <c r="D1158" s="64" t="s">
        <v>754</v>
      </c>
      <c r="E1158" s="59" t="str">
        <f t="shared" si="19"/>
        <v>04001 29999</v>
      </c>
      <c r="F1158" s="117" t="e">
        <f>#REF!</f>
        <v>#REF!</v>
      </c>
    </row>
    <row r="1159" spans="1:6" s="7" customFormat="1" ht="15.75" hidden="1" outlineLevel="5">
      <c r="A1159" s="30" t="s">
        <v>32</v>
      </c>
      <c r="B1159" s="61" t="s">
        <v>564</v>
      </c>
      <c r="C1159" s="58" t="s">
        <v>228</v>
      </c>
      <c r="D1159" s="64" t="s">
        <v>754</v>
      </c>
      <c r="E1159" s="59" t="str">
        <f t="shared" si="19"/>
        <v>04001 29999</v>
      </c>
      <c r="F1159" s="117" t="e">
        <f>#REF!</f>
        <v>#REF!</v>
      </c>
    </row>
    <row r="1160" spans="1:6" s="7" customFormat="1" ht="15.75" hidden="1" outlineLevel="6">
      <c r="A1160" s="56" t="s">
        <v>45</v>
      </c>
      <c r="B1160" s="61" t="s">
        <v>564</v>
      </c>
      <c r="C1160" s="58" t="s">
        <v>228</v>
      </c>
      <c r="D1160" s="64" t="s">
        <v>754</v>
      </c>
      <c r="E1160" s="59" t="str">
        <f t="shared" si="19"/>
        <v>04001 29999</v>
      </c>
      <c r="F1160" s="117" t="e">
        <f>#REF!</f>
        <v>#REF!</v>
      </c>
    </row>
    <row r="1161" spans="1:6" s="7" customFormat="1" ht="15.75" hidden="1" outlineLevel="7">
      <c r="A1161" s="56" t="s">
        <v>47</v>
      </c>
      <c r="B1161" s="61" t="s">
        <v>564</v>
      </c>
      <c r="C1161" s="61" t="s">
        <v>228</v>
      </c>
      <c r="D1161" s="64" t="s">
        <v>754</v>
      </c>
      <c r="E1161" s="59" t="str">
        <f t="shared" si="19"/>
        <v>04001 29999</v>
      </c>
      <c r="F1161" s="117" t="e">
        <f>#REF!</f>
        <v>#REF!</v>
      </c>
    </row>
    <row r="1162" spans="1:6" s="7" customFormat="1" ht="15.75" hidden="1" outlineLevel="2">
      <c r="A1162" s="30" t="s">
        <v>49</v>
      </c>
      <c r="B1162" s="61" t="s">
        <v>564</v>
      </c>
      <c r="C1162" s="58" t="s">
        <v>228</v>
      </c>
      <c r="D1162" s="64" t="s">
        <v>754</v>
      </c>
      <c r="E1162" s="59" t="str">
        <f t="shared" si="19"/>
        <v>04001 29999</v>
      </c>
      <c r="F1162" s="117" t="e">
        <f>#REF!</f>
        <v>#REF!</v>
      </c>
    </row>
    <row r="1163" spans="1:6" s="7" customFormat="1" ht="15.75" hidden="1" outlineLevel="5">
      <c r="A1163" s="56" t="s">
        <v>229</v>
      </c>
      <c r="B1163" s="61" t="s">
        <v>564</v>
      </c>
      <c r="C1163" s="58" t="s">
        <v>228</v>
      </c>
      <c r="D1163" s="64" t="s">
        <v>754</v>
      </c>
      <c r="E1163" s="59" t="str">
        <f t="shared" si="19"/>
        <v>04001 29999</v>
      </c>
      <c r="F1163" s="117" t="e">
        <f>#REF!</f>
        <v>#REF!</v>
      </c>
    </row>
    <row r="1164" spans="1:6" s="7" customFormat="1" ht="15.75" hidden="1" outlineLevel="6">
      <c r="A1164" s="56" t="s">
        <v>26</v>
      </c>
      <c r="B1164" s="61" t="s">
        <v>564</v>
      </c>
      <c r="C1164" s="58" t="s">
        <v>228</v>
      </c>
      <c r="D1164" s="64" t="s">
        <v>754</v>
      </c>
      <c r="E1164" s="59" t="str">
        <f t="shared" si="19"/>
        <v>04001 29999</v>
      </c>
      <c r="F1164" s="117" t="e">
        <f>#REF!</f>
        <v>#REF!</v>
      </c>
    </row>
    <row r="1165" spans="1:6" s="7" customFormat="1" ht="15.75" hidden="1" outlineLevel="7">
      <c r="A1165" s="56" t="s">
        <v>28</v>
      </c>
      <c r="B1165" s="61" t="s">
        <v>564</v>
      </c>
      <c r="C1165" s="61" t="s">
        <v>228</v>
      </c>
      <c r="D1165" s="64" t="s">
        <v>754</v>
      </c>
      <c r="E1165" s="59" t="str">
        <f t="shared" si="19"/>
        <v>04001 29999</v>
      </c>
      <c r="F1165" s="117" t="e">
        <f>#REF!</f>
        <v>#REF!</v>
      </c>
    </row>
    <row r="1166" spans="1:6" s="7" customFormat="1" ht="15.75" hidden="1" outlineLevel="2">
      <c r="A1166" s="30" t="s">
        <v>32</v>
      </c>
      <c r="B1166" s="61" t="s">
        <v>564</v>
      </c>
      <c r="C1166" s="58" t="s">
        <v>228</v>
      </c>
      <c r="D1166" s="64" t="s">
        <v>754</v>
      </c>
      <c r="E1166" s="59" t="str">
        <f t="shared" si="19"/>
        <v>04001 29999</v>
      </c>
      <c r="F1166" s="117" t="e">
        <f>#REF!</f>
        <v>#REF!</v>
      </c>
    </row>
    <row r="1167" spans="1:6" s="7" customFormat="1" ht="15.75" hidden="1" outlineLevel="3">
      <c r="A1167" s="56" t="s">
        <v>230</v>
      </c>
      <c r="B1167" s="61" t="s">
        <v>564</v>
      </c>
      <c r="C1167" s="58" t="s">
        <v>228</v>
      </c>
      <c r="D1167" s="64" t="s">
        <v>754</v>
      </c>
      <c r="E1167" s="59" t="str">
        <f t="shared" si="19"/>
        <v>04001 29999</v>
      </c>
      <c r="F1167" s="117" t="e">
        <f>#REF!</f>
        <v>#REF!</v>
      </c>
    </row>
    <row r="1168" spans="1:6" s="7" customFormat="1" ht="15.75" hidden="1" outlineLevel="5">
      <c r="A1168" s="56" t="s">
        <v>231</v>
      </c>
      <c r="B1168" s="61" t="s">
        <v>564</v>
      </c>
      <c r="C1168" s="58" t="s">
        <v>228</v>
      </c>
      <c r="D1168" s="64" t="s">
        <v>754</v>
      </c>
      <c r="E1168" s="59" t="str">
        <f t="shared" ref="E1168:E1231" si="20">D1168</f>
        <v>04001 29999</v>
      </c>
      <c r="F1168" s="117" t="e">
        <f>#REF!</f>
        <v>#REF!</v>
      </c>
    </row>
    <row r="1169" spans="1:6" s="7" customFormat="1" ht="15.75" hidden="1" outlineLevel="6">
      <c r="A1169" s="56" t="s">
        <v>26</v>
      </c>
      <c r="B1169" s="61" t="s">
        <v>564</v>
      </c>
      <c r="C1169" s="58" t="s">
        <v>228</v>
      </c>
      <c r="D1169" s="64" t="s">
        <v>754</v>
      </c>
      <c r="E1169" s="59" t="str">
        <f t="shared" si="20"/>
        <v>04001 29999</v>
      </c>
      <c r="F1169" s="117" t="e">
        <f>#REF!</f>
        <v>#REF!</v>
      </c>
    </row>
    <row r="1170" spans="1:6" s="7" customFormat="1" ht="15.75" hidden="1" outlineLevel="7">
      <c r="A1170" s="56" t="s">
        <v>28</v>
      </c>
      <c r="B1170" s="61" t="s">
        <v>564</v>
      </c>
      <c r="C1170" s="61" t="s">
        <v>228</v>
      </c>
      <c r="D1170" s="64" t="s">
        <v>754</v>
      </c>
      <c r="E1170" s="59" t="str">
        <f t="shared" si="20"/>
        <v>04001 29999</v>
      </c>
      <c r="F1170" s="117" t="e">
        <f>#REF!</f>
        <v>#REF!</v>
      </c>
    </row>
    <row r="1171" spans="1:6" s="7" customFormat="1" ht="15.75" hidden="1" outlineLevel="3">
      <c r="A1171" s="30" t="s">
        <v>32</v>
      </c>
      <c r="B1171" s="61" t="s">
        <v>564</v>
      </c>
      <c r="C1171" s="58" t="s">
        <v>228</v>
      </c>
      <c r="D1171" s="64" t="s">
        <v>754</v>
      </c>
      <c r="E1171" s="59" t="str">
        <f t="shared" si="20"/>
        <v>04001 29999</v>
      </c>
      <c r="F1171" s="117" t="e">
        <f>#REF!</f>
        <v>#REF!</v>
      </c>
    </row>
    <row r="1172" spans="1:6" s="7" customFormat="1" ht="33.75" hidden="1" outlineLevel="5">
      <c r="A1172" s="56" t="s">
        <v>232</v>
      </c>
      <c r="B1172" s="61" t="s">
        <v>564</v>
      </c>
      <c r="C1172" s="58" t="s">
        <v>228</v>
      </c>
      <c r="D1172" s="64" t="s">
        <v>754</v>
      </c>
      <c r="E1172" s="59" t="str">
        <f t="shared" si="20"/>
        <v>04001 29999</v>
      </c>
      <c r="F1172" s="117" t="e">
        <f>#REF!</f>
        <v>#REF!</v>
      </c>
    </row>
    <row r="1173" spans="1:6" s="7" customFormat="1" ht="15.75" hidden="1" outlineLevel="6">
      <c r="A1173" s="56" t="s">
        <v>26</v>
      </c>
      <c r="B1173" s="61" t="s">
        <v>564</v>
      </c>
      <c r="C1173" s="58" t="s">
        <v>228</v>
      </c>
      <c r="D1173" s="64" t="s">
        <v>754</v>
      </c>
      <c r="E1173" s="59" t="str">
        <f t="shared" si="20"/>
        <v>04001 29999</v>
      </c>
      <c r="F1173" s="117" t="e">
        <f>#REF!</f>
        <v>#REF!</v>
      </c>
    </row>
    <row r="1174" spans="1:6" s="7" customFormat="1" ht="15.75" hidden="1" outlineLevel="7">
      <c r="A1174" s="56" t="s">
        <v>28</v>
      </c>
      <c r="B1174" s="61" t="s">
        <v>564</v>
      </c>
      <c r="C1174" s="61" t="s">
        <v>228</v>
      </c>
      <c r="D1174" s="64" t="s">
        <v>754</v>
      </c>
      <c r="E1174" s="59" t="str">
        <f t="shared" si="20"/>
        <v>04001 29999</v>
      </c>
      <c r="F1174" s="117" t="e">
        <f>#REF!</f>
        <v>#REF!</v>
      </c>
    </row>
    <row r="1175" spans="1:6" s="7" customFormat="1" ht="15.75" hidden="1" outlineLevel="3">
      <c r="A1175" s="30" t="s">
        <v>32</v>
      </c>
      <c r="B1175" s="61" t="s">
        <v>564</v>
      </c>
      <c r="C1175" s="58" t="s">
        <v>228</v>
      </c>
      <c r="D1175" s="64" t="s">
        <v>754</v>
      </c>
      <c r="E1175" s="59" t="str">
        <f t="shared" si="20"/>
        <v>04001 29999</v>
      </c>
      <c r="F1175" s="117" t="e">
        <f>#REF!</f>
        <v>#REF!</v>
      </c>
    </row>
    <row r="1176" spans="1:6" s="7" customFormat="1" ht="15.75" hidden="1" outlineLevel="5">
      <c r="A1176" s="56" t="s">
        <v>233</v>
      </c>
      <c r="B1176" s="61" t="s">
        <v>564</v>
      </c>
      <c r="C1176" s="58" t="s">
        <v>228</v>
      </c>
      <c r="D1176" s="64" t="s">
        <v>754</v>
      </c>
      <c r="E1176" s="59" t="str">
        <f t="shared" si="20"/>
        <v>04001 29999</v>
      </c>
      <c r="F1176" s="117" t="e">
        <f>#REF!</f>
        <v>#REF!</v>
      </c>
    </row>
    <row r="1177" spans="1:6" s="7" customFormat="1" ht="15.75" hidden="1" outlineLevel="6">
      <c r="A1177" s="56" t="s">
        <v>26</v>
      </c>
      <c r="B1177" s="61" t="s">
        <v>564</v>
      </c>
      <c r="C1177" s="58" t="s">
        <v>228</v>
      </c>
      <c r="D1177" s="64" t="s">
        <v>754</v>
      </c>
      <c r="E1177" s="59" t="str">
        <f t="shared" si="20"/>
        <v>04001 29999</v>
      </c>
      <c r="F1177" s="117" t="e">
        <f>#REF!</f>
        <v>#REF!</v>
      </c>
    </row>
    <row r="1178" spans="1:6" s="7" customFormat="1" ht="15.75" hidden="1" outlineLevel="7">
      <c r="A1178" s="56" t="s">
        <v>28</v>
      </c>
      <c r="B1178" s="61" t="s">
        <v>564</v>
      </c>
      <c r="C1178" s="61" t="s">
        <v>228</v>
      </c>
      <c r="D1178" s="64" t="s">
        <v>754</v>
      </c>
      <c r="E1178" s="59" t="str">
        <f t="shared" si="20"/>
        <v>04001 29999</v>
      </c>
      <c r="F1178" s="117" t="e">
        <f>#REF!</f>
        <v>#REF!</v>
      </c>
    </row>
    <row r="1179" spans="1:6" s="7" customFormat="1" ht="15.75" hidden="1" outlineLevel="3">
      <c r="A1179" s="30" t="s">
        <v>32</v>
      </c>
      <c r="B1179" s="61" t="s">
        <v>564</v>
      </c>
      <c r="C1179" s="58" t="s">
        <v>228</v>
      </c>
      <c r="D1179" s="64" t="s">
        <v>754</v>
      </c>
      <c r="E1179" s="59" t="str">
        <f t="shared" si="20"/>
        <v>04001 29999</v>
      </c>
      <c r="F1179" s="117" t="e">
        <f>#REF!</f>
        <v>#REF!</v>
      </c>
    </row>
    <row r="1180" spans="1:6" s="7" customFormat="1" ht="22.5" hidden="1" outlineLevel="5">
      <c r="A1180" s="56" t="s">
        <v>234</v>
      </c>
      <c r="B1180" s="61" t="s">
        <v>564</v>
      </c>
      <c r="C1180" s="58" t="s">
        <v>228</v>
      </c>
      <c r="D1180" s="64" t="s">
        <v>754</v>
      </c>
      <c r="E1180" s="59" t="str">
        <f t="shared" si="20"/>
        <v>04001 29999</v>
      </c>
      <c r="F1180" s="117" t="e">
        <f>#REF!</f>
        <v>#REF!</v>
      </c>
    </row>
    <row r="1181" spans="1:6" s="7" customFormat="1" ht="15.75" hidden="1" outlineLevel="6">
      <c r="A1181" s="56" t="s">
        <v>45</v>
      </c>
      <c r="B1181" s="61" t="s">
        <v>564</v>
      </c>
      <c r="C1181" s="58" t="s">
        <v>228</v>
      </c>
      <c r="D1181" s="64" t="s">
        <v>754</v>
      </c>
      <c r="E1181" s="59" t="str">
        <f t="shared" si="20"/>
        <v>04001 29999</v>
      </c>
      <c r="F1181" s="117" t="e">
        <f>#REF!</f>
        <v>#REF!</v>
      </c>
    </row>
    <row r="1182" spans="1:6" s="7" customFormat="1" ht="22.5" hidden="1" outlineLevel="7">
      <c r="A1182" s="56" t="s">
        <v>149</v>
      </c>
      <c r="B1182" s="61" t="s">
        <v>564</v>
      </c>
      <c r="C1182" s="61" t="s">
        <v>228</v>
      </c>
      <c r="D1182" s="64" t="s">
        <v>754</v>
      </c>
      <c r="E1182" s="59" t="str">
        <f t="shared" si="20"/>
        <v>04001 29999</v>
      </c>
      <c r="F1182" s="117" t="e">
        <f>#REF!</f>
        <v>#REF!</v>
      </c>
    </row>
    <row r="1183" spans="1:6" s="7" customFormat="1" ht="22.5" hidden="1" outlineLevel="3">
      <c r="A1183" s="30" t="s">
        <v>149</v>
      </c>
      <c r="B1183" s="61" t="s">
        <v>564</v>
      </c>
      <c r="C1183" s="58" t="s">
        <v>228</v>
      </c>
      <c r="D1183" s="64" t="s">
        <v>754</v>
      </c>
      <c r="E1183" s="59" t="str">
        <f t="shared" si="20"/>
        <v>04001 29999</v>
      </c>
      <c r="F1183" s="117" t="e">
        <f>#REF!</f>
        <v>#REF!</v>
      </c>
    </row>
    <row r="1184" spans="1:6" s="7" customFormat="1" ht="15.75" hidden="1" outlineLevel="5">
      <c r="A1184" s="56" t="s">
        <v>77</v>
      </c>
      <c r="B1184" s="61" t="s">
        <v>564</v>
      </c>
      <c r="C1184" s="58" t="s">
        <v>228</v>
      </c>
      <c r="D1184" s="64" t="s">
        <v>754</v>
      </c>
      <c r="E1184" s="59" t="str">
        <f t="shared" si="20"/>
        <v>04001 29999</v>
      </c>
      <c r="F1184" s="117" t="e">
        <f>#REF!</f>
        <v>#REF!</v>
      </c>
    </row>
    <row r="1185" spans="1:6" s="7" customFormat="1" ht="33.75" hidden="1" outlineLevel="6">
      <c r="A1185" s="56" t="s">
        <v>15</v>
      </c>
      <c r="B1185" s="61" t="s">
        <v>564</v>
      </c>
      <c r="C1185" s="58" t="s">
        <v>228</v>
      </c>
      <c r="D1185" s="64" t="s">
        <v>754</v>
      </c>
      <c r="E1185" s="59" t="str">
        <f t="shared" si="20"/>
        <v>04001 29999</v>
      </c>
      <c r="F1185" s="117" t="e">
        <f>#REF!</f>
        <v>#REF!</v>
      </c>
    </row>
    <row r="1186" spans="1:6" s="7" customFormat="1" ht="15.75" hidden="1" outlineLevel="7">
      <c r="A1186" s="56" t="s">
        <v>78</v>
      </c>
      <c r="B1186" s="61" t="s">
        <v>564</v>
      </c>
      <c r="C1186" s="61" t="s">
        <v>228</v>
      </c>
      <c r="D1186" s="64" t="s">
        <v>754</v>
      </c>
      <c r="E1186" s="59" t="str">
        <f t="shared" si="20"/>
        <v>04001 29999</v>
      </c>
      <c r="F1186" s="117" t="e">
        <f>#REF!</f>
        <v>#REF!</v>
      </c>
    </row>
    <row r="1187" spans="1:6" s="7" customFormat="1" ht="15.75" hidden="1" outlineLevel="7">
      <c r="A1187" s="30" t="s">
        <v>19</v>
      </c>
      <c r="B1187" s="61" t="s">
        <v>564</v>
      </c>
      <c r="C1187" s="61" t="s">
        <v>228</v>
      </c>
      <c r="D1187" s="64" t="s">
        <v>754</v>
      </c>
      <c r="E1187" s="59" t="str">
        <f t="shared" si="20"/>
        <v>04001 29999</v>
      </c>
      <c r="F1187" s="117" t="e">
        <f>#REF!</f>
        <v>#REF!</v>
      </c>
    </row>
    <row r="1188" spans="1:6" s="7" customFormat="1" ht="15.75" hidden="1" outlineLevel="5">
      <c r="A1188" s="30" t="s">
        <v>24</v>
      </c>
      <c r="B1188" s="61" t="s">
        <v>564</v>
      </c>
      <c r="C1188" s="58" t="s">
        <v>228</v>
      </c>
      <c r="D1188" s="64" t="s">
        <v>754</v>
      </c>
      <c r="E1188" s="59" t="str">
        <f t="shared" si="20"/>
        <v>04001 29999</v>
      </c>
      <c r="F1188" s="117" t="e">
        <f>#REF!</f>
        <v>#REF!</v>
      </c>
    </row>
    <row r="1189" spans="1:6" s="7" customFormat="1" ht="15.75" hidden="1" outlineLevel="6">
      <c r="A1189" s="56" t="s">
        <v>26</v>
      </c>
      <c r="B1189" s="61" t="s">
        <v>564</v>
      </c>
      <c r="C1189" s="58" t="s">
        <v>228</v>
      </c>
      <c r="D1189" s="64" t="s">
        <v>754</v>
      </c>
      <c r="E1189" s="59" t="str">
        <f t="shared" si="20"/>
        <v>04001 29999</v>
      </c>
      <c r="F1189" s="117" t="e">
        <f>#REF!</f>
        <v>#REF!</v>
      </c>
    </row>
    <row r="1190" spans="1:6" s="7" customFormat="1" ht="15.75" hidden="1" outlineLevel="7">
      <c r="A1190" s="56" t="s">
        <v>28</v>
      </c>
      <c r="B1190" s="61" t="s">
        <v>564</v>
      </c>
      <c r="C1190" s="61" t="s">
        <v>228</v>
      </c>
      <c r="D1190" s="64" t="s">
        <v>754</v>
      </c>
      <c r="E1190" s="59" t="str">
        <f t="shared" si="20"/>
        <v>04001 29999</v>
      </c>
      <c r="F1190" s="117" t="e">
        <f>#REF!</f>
        <v>#REF!</v>
      </c>
    </row>
    <row r="1191" spans="1:6" s="7" customFormat="1" ht="15.75" hidden="1" outlineLevel="7">
      <c r="A1191" s="30" t="s">
        <v>30</v>
      </c>
      <c r="B1191" s="61" t="s">
        <v>564</v>
      </c>
      <c r="C1191" s="61" t="s">
        <v>228</v>
      </c>
      <c r="D1191" s="64" t="s">
        <v>754</v>
      </c>
      <c r="E1191" s="59" t="str">
        <f t="shared" si="20"/>
        <v>04001 29999</v>
      </c>
      <c r="F1191" s="117" t="e">
        <f>#REF!</f>
        <v>#REF!</v>
      </c>
    </row>
    <row r="1192" spans="1:6" s="7" customFormat="1" ht="15.75" hidden="1" outlineLevel="5">
      <c r="A1192" s="30" t="s">
        <v>32</v>
      </c>
      <c r="B1192" s="61" t="s">
        <v>564</v>
      </c>
      <c r="C1192" s="58" t="s">
        <v>228</v>
      </c>
      <c r="D1192" s="64" t="s">
        <v>754</v>
      </c>
      <c r="E1192" s="59" t="str">
        <f t="shared" si="20"/>
        <v>04001 29999</v>
      </c>
      <c r="F1192" s="117" t="e">
        <f>#REF!</f>
        <v>#REF!</v>
      </c>
    </row>
    <row r="1193" spans="1:6" s="7" customFormat="1" ht="22.5" hidden="1" outlineLevel="6">
      <c r="A1193" s="56" t="s">
        <v>103</v>
      </c>
      <c r="B1193" s="61" t="s">
        <v>564</v>
      </c>
      <c r="C1193" s="58" t="s">
        <v>228</v>
      </c>
      <c r="D1193" s="64" t="s">
        <v>754</v>
      </c>
      <c r="E1193" s="59" t="str">
        <f t="shared" si="20"/>
        <v>04001 29999</v>
      </c>
      <c r="F1193" s="117" t="e">
        <f>#REF!</f>
        <v>#REF!</v>
      </c>
    </row>
    <row r="1194" spans="1:6" s="7" customFormat="1" ht="15.75" hidden="1" outlineLevel="7">
      <c r="A1194" s="56" t="s">
        <v>104</v>
      </c>
      <c r="B1194" s="61" t="s">
        <v>564</v>
      </c>
      <c r="C1194" s="61" t="s">
        <v>228</v>
      </c>
      <c r="D1194" s="64" t="s">
        <v>754</v>
      </c>
      <c r="E1194" s="59" t="str">
        <f t="shared" si="20"/>
        <v>04001 29999</v>
      </c>
      <c r="F1194" s="117" t="e">
        <f>#REF!</f>
        <v>#REF!</v>
      </c>
    </row>
    <row r="1195" spans="1:6" s="7" customFormat="1" ht="22.5" hidden="1" outlineLevel="5">
      <c r="A1195" s="30" t="s">
        <v>105</v>
      </c>
      <c r="B1195" s="61" t="s">
        <v>564</v>
      </c>
      <c r="C1195" s="58" t="s">
        <v>228</v>
      </c>
      <c r="D1195" s="64" t="s">
        <v>754</v>
      </c>
      <c r="E1195" s="59" t="str">
        <f t="shared" si="20"/>
        <v>04001 29999</v>
      </c>
      <c r="F1195" s="117" t="e">
        <f>#REF!</f>
        <v>#REF!</v>
      </c>
    </row>
    <row r="1196" spans="1:6" s="7" customFormat="1" ht="15.75" hidden="1" outlineLevel="6">
      <c r="A1196" s="56" t="s">
        <v>45</v>
      </c>
      <c r="B1196" s="61" t="s">
        <v>564</v>
      </c>
      <c r="C1196" s="58" t="s">
        <v>228</v>
      </c>
      <c r="D1196" s="64" t="s">
        <v>754</v>
      </c>
      <c r="E1196" s="59" t="str">
        <f t="shared" si="20"/>
        <v>04001 29999</v>
      </c>
      <c r="F1196" s="117" t="e">
        <f>#REF!</f>
        <v>#REF!</v>
      </c>
    </row>
    <row r="1197" spans="1:6" s="7" customFormat="1" ht="15.75" hidden="1" outlineLevel="7">
      <c r="A1197" s="56" t="s">
        <v>47</v>
      </c>
      <c r="B1197" s="61" t="s">
        <v>564</v>
      </c>
      <c r="C1197" s="61" t="s">
        <v>228</v>
      </c>
      <c r="D1197" s="64" t="s">
        <v>754</v>
      </c>
      <c r="E1197" s="59" t="str">
        <f t="shared" si="20"/>
        <v>04001 29999</v>
      </c>
      <c r="F1197" s="117" t="e">
        <f>#REF!</f>
        <v>#REF!</v>
      </c>
    </row>
    <row r="1198" spans="1:6" s="7" customFormat="1" ht="15.75" hidden="1" outlineLevel="7">
      <c r="A1198" s="30" t="s">
        <v>54</v>
      </c>
      <c r="B1198" s="61" t="s">
        <v>564</v>
      </c>
      <c r="C1198" s="61" t="s">
        <v>228</v>
      </c>
      <c r="D1198" s="64" t="s">
        <v>754</v>
      </c>
      <c r="E1198" s="59" t="str">
        <f t="shared" si="20"/>
        <v>04001 29999</v>
      </c>
      <c r="F1198" s="117" t="e">
        <f>#REF!</f>
        <v>#REF!</v>
      </c>
    </row>
    <row r="1199" spans="1:6" s="7" customFormat="1" ht="15.75" hidden="1" outlineLevel="2">
      <c r="A1199" s="30" t="s">
        <v>49</v>
      </c>
      <c r="B1199" s="61" t="s">
        <v>564</v>
      </c>
      <c r="C1199" s="58" t="s">
        <v>228</v>
      </c>
      <c r="D1199" s="64" t="s">
        <v>754</v>
      </c>
      <c r="E1199" s="59" t="str">
        <f t="shared" si="20"/>
        <v>04001 29999</v>
      </c>
      <c r="F1199" s="117" t="e">
        <f>#REF!</f>
        <v>#REF!</v>
      </c>
    </row>
    <row r="1200" spans="1:6" s="7" customFormat="1" ht="15.75" hidden="1" outlineLevel="3">
      <c r="A1200" s="56" t="s">
        <v>116</v>
      </c>
      <c r="B1200" s="61" t="s">
        <v>564</v>
      </c>
      <c r="C1200" s="58" t="s">
        <v>228</v>
      </c>
      <c r="D1200" s="64" t="s">
        <v>754</v>
      </c>
      <c r="E1200" s="59" t="str">
        <f t="shared" si="20"/>
        <v>04001 29999</v>
      </c>
      <c r="F1200" s="117" t="e">
        <f>#REF!</f>
        <v>#REF!</v>
      </c>
    </row>
    <row r="1201" spans="1:6" s="7" customFormat="1" ht="22.5" hidden="1" outlineLevel="5">
      <c r="A1201" s="56" t="s">
        <v>235</v>
      </c>
      <c r="B1201" s="61" t="s">
        <v>564</v>
      </c>
      <c r="C1201" s="58" t="s">
        <v>228</v>
      </c>
      <c r="D1201" s="64" t="s">
        <v>754</v>
      </c>
      <c r="E1201" s="59" t="str">
        <f t="shared" si="20"/>
        <v>04001 29999</v>
      </c>
      <c r="F1201" s="117" t="e">
        <f>#REF!</f>
        <v>#REF!</v>
      </c>
    </row>
    <row r="1202" spans="1:6" s="7" customFormat="1" ht="15.75" hidden="1" outlineLevel="6">
      <c r="A1202" s="56" t="s">
        <v>26</v>
      </c>
      <c r="B1202" s="61" t="s">
        <v>564</v>
      </c>
      <c r="C1202" s="58" t="s">
        <v>228</v>
      </c>
      <c r="D1202" s="64" t="s">
        <v>754</v>
      </c>
      <c r="E1202" s="59" t="str">
        <f t="shared" si="20"/>
        <v>04001 29999</v>
      </c>
      <c r="F1202" s="117" t="e">
        <f>#REF!</f>
        <v>#REF!</v>
      </c>
    </row>
    <row r="1203" spans="1:6" s="7" customFormat="1" ht="15.75" hidden="1" outlineLevel="7">
      <c r="A1203" s="56" t="s">
        <v>28</v>
      </c>
      <c r="B1203" s="61" t="s">
        <v>564</v>
      </c>
      <c r="C1203" s="61" t="s">
        <v>228</v>
      </c>
      <c r="D1203" s="64" t="s">
        <v>754</v>
      </c>
      <c r="E1203" s="59" t="str">
        <f t="shared" si="20"/>
        <v>04001 29999</v>
      </c>
      <c r="F1203" s="117" t="e">
        <f>#REF!</f>
        <v>#REF!</v>
      </c>
    </row>
    <row r="1204" spans="1:6" s="7" customFormat="1" ht="15.75" hidden="1" outlineLevel="5">
      <c r="A1204" s="30" t="s">
        <v>32</v>
      </c>
      <c r="B1204" s="61" t="s">
        <v>564</v>
      </c>
      <c r="C1204" s="58" t="s">
        <v>228</v>
      </c>
      <c r="D1204" s="64" t="s">
        <v>754</v>
      </c>
      <c r="E1204" s="59" t="str">
        <f t="shared" si="20"/>
        <v>04001 29999</v>
      </c>
      <c r="F1204" s="117" t="e">
        <f>#REF!</f>
        <v>#REF!</v>
      </c>
    </row>
    <row r="1205" spans="1:6" s="7" customFormat="1" ht="15.75" hidden="1" outlineLevel="6">
      <c r="A1205" s="56" t="s">
        <v>98</v>
      </c>
      <c r="B1205" s="61" t="s">
        <v>564</v>
      </c>
      <c r="C1205" s="58" t="s">
        <v>228</v>
      </c>
      <c r="D1205" s="64" t="s">
        <v>754</v>
      </c>
      <c r="E1205" s="59" t="str">
        <f t="shared" si="20"/>
        <v>04001 29999</v>
      </c>
      <c r="F1205" s="117" t="e">
        <f>#REF!</f>
        <v>#REF!</v>
      </c>
    </row>
    <row r="1206" spans="1:6" s="7" customFormat="1" ht="15.75" hidden="1" outlineLevel="7">
      <c r="A1206" s="56" t="s">
        <v>178</v>
      </c>
      <c r="B1206" s="61" t="s">
        <v>564</v>
      </c>
      <c r="C1206" s="61" t="s">
        <v>228</v>
      </c>
      <c r="D1206" s="64" t="s">
        <v>754</v>
      </c>
      <c r="E1206" s="59" t="str">
        <f t="shared" si="20"/>
        <v>04001 29999</v>
      </c>
      <c r="F1206" s="117" t="e">
        <f>#REF!</f>
        <v>#REF!</v>
      </c>
    </row>
    <row r="1207" spans="1:6" s="7" customFormat="1" ht="22.5" hidden="1" outlineLevel="5">
      <c r="A1207" s="30" t="s">
        <v>214</v>
      </c>
      <c r="B1207" s="61" t="s">
        <v>564</v>
      </c>
      <c r="C1207" s="58" t="s">
        <v>228</v>
      </c>
      <c r="D1207" s="64" t="s">
        <v>754</v>
      </c>
      <c r="E1207" s="59" t="str">
        <f t="shared" si="20"/>
        <v>04001 29999</v>
      </c>
      <c r="F1207" s="117" t="e">
        <f>#REF!</f>
        <v>#REF!</v>
      </c>
    </row>
    <row r="1208" spans="1:6" s="7" customFormat="1" ht="15.75" hidden="1" outlineLevel="6">
      <c r="A1208" s="56" t="s">
        <v>45</v>
      </c>
      <c r="B1208" s="61" t="s">
        <v>564</v>
      </c>
      <c r="C1208" s="58" t="s">
        <v>228</v>
      </c>
      <c r="D1208" s="64" t="s">
        <v>754</v>
      </c>
      <c r="E1208" s="59" t="str">
        <f t="shared" si="20"/>
        <v>04001 29999</v>
      </c>
      <c r="F1208" s="117" t="e">
        <f>#REF!</f>
        <v>#REF!</v>
      </c>
    </row>
    <row r="1209" spans="1:6" s="7" customFormat="1" ht="22.5" hidden="1" outlineLevel="7">
      <c r="A1209" s="56" t="s">
        <v>149</v>
      </c>
      <c r="B1209" s="61" t="s">
        <v>564</v>
      </c>
      <c r="C1209" s="61" t="s">
        <v>228</v>
      </c>
      <c r="D1209" s="64" t="s">
        <v>754</v>
      </c>
      <c r="E1209" s="59" t="str">
        <f t="shared" si="20"/>
        <v>04001 29999</v>
      </c>
      <c r="F1209" s="117" t="e">
        <f>#REF!</f>
        <v>#REF!</v>
      </c>
    </row>
    <row r="1210" spans="1:6" s="7" customFormat="1" ht="22.5" hidden="1" outlineLevel="3">
      <c r="A1210" s="30" t="s">
        <v>149</v>
      </c>
      <c r="B1210" s="61" t="s">
        <v>564</v>
      </c>
      <c r="C1210" s="58" t="s">
        <v>228</v>
      </c>
      <c r="D1210" s="64" t="s">
        <v>754</v>
      </c>
      <c r="E1210" s="59" t="str">
        <f t="shared" si="20"/>
        <v>04001 29999</v>
      </c>
      <c r="F1210" s="117" t="e">
        <f>#REF!</f>
        <v>#REF!</v>
      </c>
    </row>
    <row r="1211" spans="1:6" s="7" customFormat="1" ht="15.75" hidden="1" outlineLevel="5">
      <c r="A1211" s="56" t="s">
        <v>236</v>
      </c>
      <c r="B1211" s="61" t="s">
        <v>564</v>
      </c>
      <c r="C1211" s="58" t="s">
        <v>228</v>
      </c>
      <c r="D1211" s="64" t="s">
        <v>754</v>
      </c>
      <c r="E1211" s="59" t="str">
        <f t="shared" si="20"/>
        <v>04001 29999</v>
      </c>
      <c r="F1211" s="117" t="e">
        <f>#REF!</f>
        <v>#REF!</v>
      </c>
    </row>
    <row r="1212" spans="1:6" s="7" customFormat="1" ht="15.75" hidden="1" outlineLevel="6">
      <c r="A1212" s="56" t="s">
        <v>98</v>
      </c>
      <c r="B1212" s="61" t="s">
        <v>564</v>
      </c>
      <c r="C1212" s="58" t="s">
        <v>228</v>
      </c>
      <c r="D1212" s="64" t="s">
        <v>754</v>
      </c>
      <c r="E1212" s="59" t="str">
        <f t="shared" si="20"/>
        <v>04001 29999</v>
      </c>
      <c r="F1212" s="117" t="e">
        <f>#REF!</f>
        <v>#REF!</v>
      </c>
    </row>
    <row r="1213" spans="1:6" s="7" customFormat="1" ht="15.75" hidden="1" outlineLevel="7">
      <c r="A1213" s="56" t="s">
        <v>178</v>
      </c>
      <c r="B1213" s="61" t="s">
        <v>564</v>
      </c>
      <c r="C1213" s="61" t="s">
        <v>228</v>
      </c>
      <c r="D1213" s="64" t="s">
        <v>754</v>
      </c>
      <c r="E1213" s="59" t="str">
        <f t="shared" si="20"/>
        <v>04001 29999</v>
      </c>
      <c r="F1213" s="117" t="e">
        <f>#REF!</f>
        <v>#REF!</v>
      </c>
    </row>
    <row r="1214" spans="1:6" s="7" customFormat="1" ht="22.5" hidden="1" outlineLevel="3">
      <c r="A1214" s="30" t="s">
        <v>179</v>
      </c>
      <c r="B1214" s="61" t="s">
        <v>564</v>
      </c>
      <c r="C1214" s="58" t="s">
        <v>228</v>
      </c>
      <c r="D1214" s="64" t="s">
        <v>754</v>
      </c>
      <c r="E1214" s="59" t="str">
        <f t="shared" si="20"/>
        <v>04001 29999</v>
      </c>
      <c r="F1214" s="117" t="e">
        <f>#REF!</f>
        <v>#REF!</v>
      </c>
    </row>
    <row r="1215" spans="1:6" s="7" customFormat="1" ht="33.75" hidden="1" outlineLevel="5">
      <c r="A1215" s="56" t="s">
        <v>237</v>
      </c>
      <c r="B1215" s="61" t="s">
        <v>564</v>
      </c>
      <c r="C1215" s="58" t="s">
        <v>228</v>
      </c>
      <c r="D1215" s="64" t="s">
        <v>754</v>
      </c>
      <c r="E1215" s="59" t="str">
        <f t="shared" si="20"/>
        <v>04001 29999</v>
      </c>
      <c r="F1215" s="117" t="e">
        <f>#REF!</f>
        <v>#REF!</v>
      </c>
    </row>
    <row r="1216" spans="1:6" s="7" customFormat="1" ht="15.75" hidden="1" outlineLevel="6">
      <c r="A1216" s="56" t="s">
        <v>26</v>
      </c>
      <c r="B1216" s="61" t="s">
        <v>564</v>
      </c>
      <c r="C1216" s="58" t="s">
        <v>228</v>
      </c>
      <c r="D1216" s="64" t="s">
        <v>754</v>
      </c>
      <c r="E1216" s="59" t="str">
        <f t="shared" si="20"/>
        <v>04001 29999</v>
      </c>
      <c r="F1216" s="117" t="e">
        <f>#REF!</f>
        <v>#REF!</v>
      </c>
    </row>
    <row r="1217" spans="1:6" s="7" customFormat="1" ht="15.75" hidden="1" outlineLevel="7">
      <c r="A1217" s="56" t="s">
        <v>28</v>
      </c>
      <c r="B1217" s="61" t="s">
        <v>564</v>
      </c>
      <c r="C1217" s="61" t="s">
        <v>228</v>
      </c>
      <c r="D1217" s="64" t="s">
        <v>754</v>
      </c>
      <c r="E1217" s="59" t="str">
        <f t="shared" si="20"/>
        <v>04001 29999</v>
      </c>
      <c r="F1217" s="117" t="e">
        <f>#REF!</f>
        <v>#REF!</v>
      </c>
    </row>
    <row r="1218" spans="1:6" s="7" customFormat="1" ht="15.75" hidden="1" outlineLevel="3">
      <c r="A1218" s="30" t="s">
        <v>226</v>
      </c>
      <c r="B1218" s="61" t="s">
        <v>564</v>
      </c>
      <c r="C1218" s="58" t="s">
        <v>228</v>
      </c>
      <c r="D1218" s="64" t="s">
        <v>754</v>
      </c>
      <c r="E1218" s="59" t="str">
        <f t="shared" si="20"/>
        <v>04001 29999</v>
      </c>
      <c r="F1218" s="117" t="e">
        <f>#REF!</f>
        <v>#REF!</v>
      </c>
    </row>
    <row r="1219" spans="1:6" s="7" customFormat="1" ht="22.5" hidden="1" outlineLevel="5">
      <c r="A1219" s="56" t="s">
        <v>181</v>
      </c>
      <c r="B1219" s="61" t="s">
        <v>564</v>
      </c>
      <c r="C1219" s="58" t="s">
        <v>228</v>
      </c>
      <c r="D1219" s="64" t="s">
        <v>754</v>
      </c>
      <c r="E1219" s="59" t="str">
        <f t="shared" si="20"/>
        <v>04001 29999</v>
      </c>
      <c r="F1219" s="117" t="e">
        <f>#REF!</f>
        <v>#REF!</v>
      </c>
    </row>
    <row r="1220" spans="1:6" s="7" customFormat="1" ht="15.75" hidden="1" outlineLevel="6">
      <c r="A1220" s="56" t="s">
        <v>26</v>
      </c>
      <c r="B1220" s="61" t="s">
        <v>564</v>
      </c>
      <c r="C1220" s="58" t="s">
        <v>228</v>
      </c>
      <c r="D1220" s="64" t="s">
        <v>754</v>
      </c>
      <c r="E1220" s="59" t="str">
        <f t="shared" si="20"/>
        <v>04001 29999</v>
      </c>
      <c r="F1220" s="117" t="e">
        <f>#REF!</f>
        <v>#REF!</v>
      </c>
    </row>
    <row r="1221" spans="1:6" s="7" customFormat="1" ht="15.75" hidden="1" outlineLevel="7">
      <c r="A1221" s="56" t="s">
        <v>28</v>
      </c>
      <c r="B1221" s="61" t="s">
        <v>564</v>
      </c>
      <c r="C1221" s="61" t="s">
        <v>228</v>
      </c>
      <c r="D1221" s="64" t="s">
        <v>754</v>
      </c>
      <c r="E1221" s="59" t="str">
        <f t="shared" si="20"/>
        <v>04001 29999</v>
      </c>
      <c r="F1221" s="117" t="e">
        <f>#REF!</f>
        <v>#REF!</v>
      </c>
    </row>
    <row r="1222" spans="1:6" s="7" customFormat="1" ht="15.75" hidden="1" outlineLevel="3">
      <c r="A1222" s="30" t="s">
        <v>32</v>
      </c>
      <c r="B1222" s="61" t="s">
        <v>564</v>
      </c>
      <c r="C1222" s="58" t="s">
        <v>228</v>
      </c>
      <c r="D1222" s="64" t="s">
        <v>754</v>
      </c>
      <c r="E1222" s="59" t="str">
        <f t="shared" si="20"/>
        <v>04001 29999</v>
      </c>
      <c r="F1222" s="117" t="e">
        <f>#REF!</f>
        <v>#REF!</v>
      </c>
    </row>
    <row r="1223" spans="1:6" s="7" customFormat="1" ht="22.5" hidden="1" outlineLevel="5">
      <c r="A1223" s="56" t="s">
        <v>238</v>
      </c>
      <c r="B1223" s="61" t="s">
        <v>564</v>
      </c>
      <c r="C1223" s="58" t="s">
        <v>228</v>
      </c>
      <c r="D1223" s="64" t="s">
        <v>754</v>
      </c>
      <c r="E1223" s="59" t="str">
        <f t="shared" si="20"/>
        <v>04001 29999</v>
      </c>
      <c r="F1223" s="117" t="e">
        <f>#REF!</f>
        <v>#REF!</v>
      </c>
    </row>
    <row r="1224" spans="1:6" s="7" customFormat="1" ht="15.75" hidden="1" outlineLevel="6">
      <c r="A1224" s="56" t="s">
        <v>26</v>
      </c>
      <c r="B1224" s="61" t="s">
        <v>564</v>
      </c>
      <c r="C1224" s="58" t="s">
        <v>228</v>
      </c>
      <c r="D1224" s="64" t="s">
        <v>754</v>
      </c>
      <c r="E1224" s="59" t="str">
        <f t="shared" si="20"/>
        <v>04001 29999</v>
      </c>
      <c r="F1224" s="117" t="e">
        <f>#REF!</f>
        <v>#REF!</v>
      </c>
    </row>
    <row r="1225" spans="1:6" s="7" customFormat="1" ht="15.75" hidden="1" outlineLevel="7">
      <c r="A1225" s="56" t="s">
        <v>28</v>
      </c>
      <c r="B1225" s="61" t="s">
        <v>564</v>
      </c>
      <c r="C1225" s="61" t="s">
        <v>228</v>
      </c>
      <c r="D1225" s="64" t="s">
        <v>754</v>
      </c>
      <c r="E1225" s="59" t="str">
        <f t="shared" si="20"/>
        <v>04001 29999</v>
      </c>
      <c r="F1225" s="117" t="e">
        <f>#REF!</f>
        <v>#REF!</v>
      </c>
    </row>
    <row r="1226" spans="1:6" s="7" customFormat="1" ht="15.75" hidden="1" outlineLevel="3">
      <c r="A1226" s="30" t="s">
        <v>32</v>
      </c>
      <c r="B1226" s="61" t="s">
        <v>564</v>
      </c>
      <c r="C1226" s="58" t="s">
        <v>228</v>
      </c>
      <c r="D1226" s="64" t="s">
        <v>754</v>
      </c>
      <c r="E1226" s="59" t="str">
        <f t="shared" si="20"/>
        <v>04001 29999</v>
      </c>
      <c r="F1226" s="117" t="e">
        <f>#REF!</f>
        <v>#REF!</v>
      </c>
    </row>
    <row r="1227" spans="1:6" s="7" customFormat="1" ht="33.75" hidden="1" outlineLevel="5">
      <c r="A1227" s="56" t="s">
        <v>239</v>
      </c>
      <c r="B1227" s="61" t="s">
        <v>564</v>
      </c>
      <c r="C1227" s="58" t="s">
        <v>228</v>
      </c>
      <c r="D1227" s="64" t="s">
        <v>754</v>
      </c>
      <c r="E1227" s="59" t="str">
        <f t="shared" si="20"/>
        <v>04001 29999</v>
      </c>
      <c r="F1227" s="117" t="e">
        <f>#REF!</f>
        <v>#REF!</v>
      </c>
    </row>
    <row r="1228" spans="1:6" s="7" customFormat="1" ht="15.75" hidden="1" outlineLevel="6">
      <c r="A1228" s="56" t="s">
        <v>45</v>
      </c>
      <c r="B1228" s="61" t="s">
        <v>564</v>
      </c>
      <c r="C1228" s="58" t="s">
        <v>228</v>
      </c>
      <c r="D1228" s="64" t="s">
        <v>754</v>
      </c>
      <c r="E1228" s="59" t="str">
        <f t="shared" si="20"/>
        <v>04001 29999</v>
      </c>
      <c r="F1228" s="117" t="e">
        <f>#REF!</f>
        <v>#REF!</v>
      </c>
    </row>
    <row r="1229" spans="1:6" s="7" customFormat="1" ht="22.5" hidden="1" outlineLevel="7">
      <c r="A1229" s="56" t="s">
        <v>149</v>
      </c>
      <c r="B1229" s="61" t="s">
        <v>564</v>
      </c>
      <c r="C1229" s="61" t="s">
        <v>228</v>
      </c>
      <c r="D1229" s="64" t="s">
        <v>754</v>
      </c>
      <c r="E1229" s="59" t="str">
        <f t="shared" si="20"/>
        <v>04001 29999</v>
      </c>
      <c r="F1229" s="117" t="e">
        <f>#REF!</f>
        <v>#REF!</v>
      </c>
    </row>
    <row r="1230" spans="1:6" s="7" customFormat="1" ht="22.5" hidden="1" outlineLevel="3">
      <c r="A1230" s="30" t="s">
        <v>149</v>
      </c>
      <c r="B1230" s="61" t="s">
        <v>564</v>
      </c>
      <c r="C1230" s="58" t="s">
        <v>228</v>
      </c>
      <c r="D1230" s="64" t="s">
        <v>754</v>
      </c>
      <c r="E1230" s="59" t="str">
        <f t="shared" si="20"/>
        <v>04001 29999</v>
      </c>
      <c r="F1230" s="117" t="e">
        <f>#REF!</f>
        <v>#REF!</v>
      </c>
    </row>
    <row r="1231" spans="1:6" s="7" customFormat="1" ht="22.5" hidden="1" outlineLevel="4">
      <c r="A1231" s="56" t="s">
        <v>215</v>
      </c>
      <c r="B1231" s="61" t="s">
        <v>564</v>
      </c>
      <c r="C1231" s="58" t="s">
        <v>228</v>
      </c>
      <c r="D1231" s="64" t="s">
        <v>754</v>
      </c>
      <c r="E1231" s="59" t="str">
        <f t="shared" si="20"/>
        <v>04001 29999</v>
      </c>
      <c r="F1231" s="117" t="e">
        <f>#REF!</f>
        <v>#REF!</v>
      </c>
    </row>
    <row r="1232" spans="1:6" s="7" customFormat="1" ht="22.5" hidden="1" outlineLevel="5">
      <c r="A1232" s="56" t="s">
        <v>240</v>
      </c>
      <c r="B1232" s="61" t="s">
        <v>564</v>
      </c>
      <c r="C1232" s="58" t="s">
        <v>228</v>
      </c>
      <c r="D1232" s="64" t="s">
        <v>754</v>
      </c>
      <c r="E1232" s="59" t="str">
        <f t="shared" ref="E1232:E1241" si="21">D1232</f>
        <v>04001 29999</v>
      </c>
      <c r="F1232" s="117" t="e">
        <f>#REF!</f>
        <v>#REF!</v>
      </c>
    </row>
    <row r="1233" spans="1:6" s="7" customFormat="1" ht="15.75" hidden="1" outlineLevel="6">
      <c r="A1233" s="56" t="s">
        <v>45</v>
      </c>
      <c r="B1233" s="61" t="s">
        <v>564</v>
      </c>
      <c r="C1233" s="58" t="s">
        <v>228</v>
      </c>
      <c r="D1233" s="64" t="s">
        <v>754</v>
      </c>
      <c r="E1233" s="59" t="str">
        <f t="shared" si="21"/>
        <v>04001 29999</v>
      </c>
      <c r="F1233" s="117" t="e">
        <f>#REF!</f>
        <v>#REF!</v>
      </c>
    </row>
    <row r="1234" spans="1:6" s="7" customFormat="1" ht="22.5" hidden="1" outlineLevel="7">
      <c r="A1234" s="56" t="s">
        <v>149</v>
      </c>
      <c r="B1234" s="61" t="s">
        <v>564</v>
      </c>
      <c r="C1234" s="61" t="s">
        <v>228</v>
      </c>
      <c r="D1234" s="64" t="s">
        <v>754</v>
      </c>
      <c r="E1234" s="59" t="str">
        <f t="shared" si="21"/>
        <v>04001 29999</v>
      </c>
      <c r="F1234" s="117" t="e">
        <f>#REF!</f>
        <v>#REF!</v>
      </c>
    </row>
    <row r="1235" spans="1:6" s="7" customFormat="1" ht="22.5" hidden="1" outlineLevel="3">
      <c r="A1235" s="30" t="s">
        <v>149</v>
      </c>
      <c r="B1235" s="61" t="s">
        <v>564</v>
      </c>
      <c r="C1235" s="58" t="s">
        <v>228</v>
      </c>
      <c r="D1235" s="64" t="s">
        <v>754</v>
      </c>
      <c r="E1235" s="59" t="str">
        <f t="shared" si="21"/>
        <v>04001 29999</v>
      </c>
      <c r="F1235" s="117" t="e">
        <f>#REF!</f>
        <v>#REF!</v>
      </c>
    </row>
    <row r="1236" spans="1:6" s="7" customFormat="1" ht="45" hidden="1" outlineLevel="5">
      <c r="A1236" s="56" t="s">
        <v>241</v>
      </c>
      <c r="B1236" s="61" t="s">
        <v>564</v>
      </c>
      <c r="C1236" s="58" t="s">
        <v>228</v>
      </c>
      <c r="D1236" s="64" t="s">
        <v>754</v>
      </c>
      <c r="E1236" s="59" t="str">
        <f t="shared" si="21"/>
        <v>04001 29999</v>
      </c>
      <c r="F1236" s="117" t="e">
        <f>#REF!</f>
        <v>#REF!</v>
      </c>
    </row>
    <row r="1237" spans="1:6" s="7" customFormat="1" ht="15.75" hidden="1" outlineLevel="6">
      <c r="A1237" s="56" t="s">
        <v>182</v>
      </c>
      <c r="B1237" s="61" t="s">
        <v>564</v>
      </c>
      <c r="C1237" s="58" t="s">
        <v>228</v>
      </c>
      <c r="D1237" s="64" t="s">
        <v>754</v>
      </c>
      <c r="E1237" s="59" t="str">
        <f t="shared" si="21"/>
        <v>04001 29999</v>
      </c>
      <c r="F1237" s="117" t="e">
        <f>#REF!</f>
        <v>#REF!</v>
      </c>
    </row>
    <row r="1238" spans="1:6" s="7" customFormat="1" ht="22.5" hidden="1" outlineLevel="7">
      <c r="A1238" s="56" t="s">
        <v>183</v>
      </c>
      <c r="B1238" s="61" t="s">
        <v>564</v>
      </c>
      <c r="C1238" s="61" t="s">
        <v>228</v>
      </c>
      <c r="D1238" s="64" t="s">
        <v>754</v>
      </c>
      <c r="E1238" s="59" t="str">
        <f t="shared" si="21"/>
        <v>04001 29999</v>
      </c>
      <c r="F1238" s="117" t="e">
        <f>#REF!</f>
        <v>#REF!</v>
      </c>
    </row>
    <row r="1239" spans="1:6" s="7" customFormat="1" ht="22.5" hidden="1" outlineLevel="2">
      <c r="A1239" s="30" t="s">
        <v>184</v>
      </c>
      <c r="B1239" s="61" t="s">
        <v>564</v>
      </c>
      <c r="C1239" s="58" t="s">
        <v>228</v>
      </c>
      <c r="D1239" s="64" t="s">
        <v>754</v>
      </c>
      <c r="E1239" s="59" t="str">
        <f t="shared" si="21"/>
        <v>04001 29999</v>
      </c>
      <c r="F1239" s="117" t="e">
        <f>#REF!</f>
        <v>#REF!</v>
      </c>
    </row>
    <row r="1240" spans="1:6" s="7" customFormat="1" ht="33.75" hidden="1" outlineLevel="5">
      <c r="A1240" s="56" t="s">
        <v>242</v>
      </c>
      <c r="B1240" s="61" t="s">
        <v>564</v>
      </c>
      <c r="C1240" s="58" t="s">
        <v>228</v>
      </c>
      <c r="D1240" s="64" t="s">
        <v>754</v>
      </c>
      <c r="E1240" s="59" t="str">
        <f t="shared" si="21"/>
        <v>04001 29999</v>
      </c>
      <c r="F1240" s="117" t="e">
        <f>#REF!</f>
        <v>#REF!</v>
      </c>
    </row>
    <row r="1241" spans="1:6" s="7" customFormat="1" ht="15.75" hidden="1" outlineLevel="6">
      <c r="A1241" s="56" t="s">
        <v>98</v>
      </c>
      <c r="B1241" s="61" t="s">
        <v>564</v>
      </c>
      <c r="C1241" s="58" t="s">
        <v>228</v>
      </c>
      <c r="D1241" s="64" t="s">
        <v>754</v>
      </c>
      <c r="E1241" s="59" t="str">
        <f t="shared" si="21"/>
        <v>04001 29999</v>
      </c>
      <c r="F1241" s="117" t="e">
        <f>#REF!</f>
        <v>#REF!</v>
      </c>
    </row>
    <row r="1242" spans="1:6" s="7" customFormat="1" ht="15.75" outlineLevel="7">
      <c r="A1242" s="30" t="s">
        <v>623</v>
      </c>
      <c r="B1242" s="61" t="s">
        <v>564</v>
      </c>
      <c r="C1242" s="61" t="s">
        <v>210</v>
      </c>
      <c r="D1242" s="64" t="s">
        <v>754</v>
      </c>
      <c r="E1242" s="68" t="s">
        <v>27</v>
      </c>
      <c r="F1242" s="118">
        <f>F1243</f>
        <v>18845.3</v>
      </c>
    </row>
    <row r="1243" spans="1:6" s="7" customFormat="1" ht="15.75" outlineLevel="7">
      <c r="A1243" s="30" t="s">
        <v>624</v>
      </c>
      <c r="B1243" s="61" t="s">
        <v>564</v>
      </c>
      <c r="C1243" s="61" t="s">
        <v>210</v>
      </c>
      <c r="D1243" s="64" t="s">
        <v>754</v>
      </c>
      <c r="E1243" s="68" t="s">
        <v>29</v>
      </c>
      <c r="F1243" s="118">
        <f>F1244</f>
        <v>18845.3</v>
      </c>
    </row>
    <row r="1244" spans="1:6" s="7" customFormat="1" ht="15.75" outlineLevel="7">
      <c r="A1244" s="30" t="s">
        <v>802</v>
      </c>
      <c r="B1244" s="61" t="s">
        <v>564</v>
      </c>
      <c r="C1244" s="61" t="s">
        <v>210</v>
      </c>
      <c r="D1244" s="64" t="s">
        <v>754</v>
      </c>
      <c r="E1244" s="68" t="s">
        <v>33</v>
      </c>
      <c r="F1244" s="118">
        <f>18445.3+400</f>
        <v>18845.3</v>
      </c>
    </row>
    <row r="1245" spans="1:6" s="7" customFormat="1" ht="15.75" outlineLevel="7">
      <c r="A1245" s="30" t="s">
        <v>747</v>
      </c>
      <c r="B1245" s="61" t="s">
        <v>564</v>
      </c>
      <c r="C1245" s="61" t="s">
        <v>210</v>
      </c>
      <c r="D1245" s="64" t="s">
        <v>754</v>
      </c>
      <c r="E1245" s="68" t="s">
        <v>628</v>
      </c>
      <c r="F1245" s="118">
        <v>0</v>
      </c>
    </row>
    <row r="1246" spans="1:6" s="7" customFormat="1" ht="15.75" outlineLevel="7">
      <c r="A1246" s="30" t="s">
        <v>802</v>
      </c>
      <c r="B1246" s="61" t="s">
        <v>564</v>
      </c>
      <c r="C1246" s="61" t="s">
        <v>210</v>
      </c>
      <c r="D1246" s="64" t="s">
        <v>874</v>
      </c>
      <c r="E1246" s="68" t="s">
        <v>33</v>
      </c>
      <c r="F1246" s="118">
        <v>4904.1000000000004</v>
      </c>
    </row>
    <row r="1247" spans="1:6" s="7" customFormat="1" ht="23.25" outlineLevel="7">
      <c r="A1247" s="25" t="s">
        <v>819</v>
      </c>
      <c r="B1247" s="61" t="s">
        <v>564</v>
      </c>
      <c r="C1247" s="61" t="s">
        <v>210</v>
      </c>
      <c r="D1247" s="64" t="s">
        <v>820</v>
      </c>
      <c r="E1247" s="68"/>
      <c r="F1247" s="118">
        <f>F1248+F1262</f>
        <v>35338.6</v>
      </c>
    </row>
    <row r="1248" spans="1:6" s="7" customFormat="1" ht="15.75" outlineLevel="7">
      <c r="A1248" s="30" t="s">
        <v>623</v>
      </c>
      <c r="B1248" s="61" t="s">
        <v>564</v>
      </c>
      <c r="C1248" s="61" t="s">
        <v>210</v>
      </c>
      <c r="D1248" s="64" t="s">
        <v>821</v>
      </c>
      <c r="E1248" s="68" t="s">
        <v>27</v>
      </c>
      <c r="F1248" s="118">
        <f>F1249</f>
        <v>7338.6</v>
      </c>
    </row>
    <row r="1249" spans="1:6" s="7" customFormat="1" ht="15.75" outlineLevel="7">
      <c r="A1249" s="30" t="s">
        <v>624</v>
      </c>
      <c r="B1249" s="61" t="s">
        <v>564</v>
      </c>
      <c r="C1249" s="61" t="s">
        <v>210</v>
      </c>
      <c r="D1249" s="64" t="s">
        <v>821</v>
      </c>
      <c r="E1249" s="68" t="s">
        <v>29</v>
      </c>
      <c r="F1249" s="118">
        <f>F1250+F1252</f>
        <v>7338.6</v>
      </c>
    </row>
    <row r="1250" spans="1:6" s="7" customFormat="1" ht="15.75" outlineLevel="7">
      <c r="A1250" s="30" t="s">
        <v>802</v>
      </c>
      <c r="B1250" s="61" t="s">
        <v>564</v>
      </c>
      <c r="C1250" s="61" t="s">
        <v>210</v>
      </c>
      <c r="D1250" s="64" t="s">
        <v>821</v>
      </c>
      <c r="E1250" s="68" t="s">
        <v>33</v>
      </c>
      <c r="F1250" s="118">
        <f>7338.6-2138.6</f>
        <v>5200</v>
      </c>
    </row>
    <row r="1251" spans="1:6" s="7" customFormat="1" ht="33.75" outlineLevel="7">
      <c r="A1251" s="30" t="s">
        <v>945</v>
      </c>
      <c r="B1251" s="61" t="s">
        <v>564</v>
      </c>
      <c r="C1251" s="61" t="s">
        <v>210</v>
      </c>
      <c r="D1251" s="64" t="s">
        <v>821</v>
      </c>
      <c r="E1251" s="68" t="s">
        <v>944</v>
      </c>
      <c r="F1251" s="118">
        <v>0</v>
      </c>
    </row>
    <row r="1252" spans="1:6" s="7" customFormat="1" ht="22.5" outlineLevel="7">
      <c r="A1252" s="30" t="s">
        <v>876</v>
      </c>
      <c r="B1252" s="61" t="s">
        <v>564</v>
      </c>
      <c r="C1252" s="61" t="s">
        <v>210</v>
      </c>
      <c r="D1252" s="64" t="s">
        <v>821</v>
      </c>
      <c r="E1252" s="68" t="s">
        <v>877</v>
      </c>
      <c r="F1252" s="118">
        <v>2138.6</v>
      </c>
    </row>
    <row r="1253" spans="1:6" s="7" customFormat="1" ht="33.75" outlineLevel="7">
      <c r="A1253" s="112" t="s">
        <v>823</v>
      </c>
      <c r="B1253" s="61" t="s">
        <v>564</v>
      </c>
      <c r="C1253" s="61" t="s">
        <v>210</v>
      </c>
      <c r="D1253" s="64" t="s">
        <v>821</v>
      </c>
      <c r="E1253" s="68" t="s">
        <v>758</v>
      </c>
      <c r="F1253" s="118">
        <v>0</v>
      </c>
    </row>
    <row r="1254" spans="1:6" s="7" customFormat="1" ht="22.5" outlineLevel="7">
      <c r="A1254" s="112" t="s">
        <v>746</v>
      </c>
      <c r="B1254" s="61" t="s">
        <v>564</v>
      </c>
      <c r="C1254" s="61" t="s">
        <v>210</v>
      </c>
      <c r="D1254" s="64" t="s">
        <v>821</v>
      </c>
      <c r="E1254" s="68" t="s">
        <v>629</v>
      </c>
      <c r="F1254" s="118"/>
    </row>
    <row r="1255" spans="1:6" s="7" customFormat="1" ht="15.75" outlineLevel="7">
      <c r="A1255" s="112" t="s">
        <v>747</v>
      </c>
      <c r="B1255" s="61" t="s">
        <v>564</v>
      </c>
      <c r="C1255" s="61" t="s">
        <v>210</v>
      </c>
      <c r="D1255" s="64" t="s">
        <v>821</v>
      </c>
      <c r="E1255" s="68" t="s">
        <v>628</v>
      </c>
      <c r="F1255" s="118">
        <v>0</v>
      </c>
    </row>
    <row r="1256" spans="1:6" s="7" customFormat="1" ht="15.75" outlineLevel="7">
      <c r="A1256" s="30" t="s">
        <v>802</v>
      </c>
      <c r="B1256" s="61" t="s">
        <v>564</v>
      </c>
      <c r="C1256" s="61" t="s">
        <v>210</v>
      </c>
      <c r="D1256" s="64" t="s">
        <v>878</v>
      </c>
      <c r="E1256" s="68" t="s">
        <v>33</v>
      </c>
      <c r="F1256" s="118">
        <v>0</v>
      </c>
    </row>
    <row r="1257" spans="1:6" s="7" customFormat="1" ht="22.5" outlineLevel="7">
      <c r="A1257" s="112" t="s">
        <v>822</v>
      </c>
      <c r="B1257" s="61" t="s">
        <v>564</v>
      </c>
      <c r="C1257" s="61" t="s">
        <v>210</v>
      </c>
      <c r="D1257" s="64" t="s">
        <v>900</v>
      </c>
      <c r="E1257" s="68"/>
      <c r="F1257" s="118">
        <f>F1258+F1259</f>
        <v>0</v>
      </c>
    </row>
    <row r="1258" spans="1:6" s="7" customFormat="1" ht="15.75" outlineLevel="7">
      <c r="A1258" s="30" t="s">
        <v>802</v>
      </c>
      <c r="B1258" s="61" t="s">
        <v>564</v>
      </c>
      <c r="C1258" s="61" t="s">
        <v>210</v>
      </c>
      <c r="D1258" s="64" t="s">
        <v>900</v>
      </c>
      <c r="E1258" s="68" t="s">
        <v>33</v>
      </c>
      <c r="F1258" s="118"/>
    </row>
    <row r="1259" spans="1:6" s="7" customFormat="1" ht="33.75" outlineLevel="7">
      <c r="A1259" s="112" t="s">
        <v>823</v>
      </c>
      <c r="B1259" s="61" t="s">
        <v>564</v>
      </c>
      <c r="C1259" s="61" t="s">
        <v>210</v>
      </c>
      <c r="D1259" s="64" t="s">
        <v>900</v>
      </c>
      <c r="E1259" s="68" t="s">
        <v>758</v>
      </c>
      <c r="F1259" s="118">
        <v>0</v>
      </c>
    </row>
    <row r="1260" spans="1:6" s="7" customFormat="1" ht="23.25" outlineLevel="7">
      <c r="A1260" s="25" t="s">
        <v>1026</v>
      </c>
      <c r="B1260" s="61" t="s">
        <v>564</v>
      </c>
      <c r="C1260" s="61" t="s">
        <v>210</v>
      </c>
      <c r="D1260" s="64" t="s">
        <v>1025</v>
      </c>
      <c r="E1260" s="68" t="s">
        <v>27</v>
      </c>
      <c r="F1260" s="118">
        <f>F1261</f>
        <v>0</v>
      </c>
    </row>
    <row r="1261" spans="1:6" s="7" customFormat="1" ht="15.75" outlineLevel="7">
      <c r="A1261" s="30" t="s">
        <v>802</v>
      </c>
      <c r="B1261" s="61" t="s">
        <v>564</v>
      </c>
      <c r="C1261" s="61" t="s">
        <v>210</v>
      </c>
      <c r="D1261" s="64" t="s">
        <v>875</v>
      </c>
      <c r="E1261" s="68" t="s">
        <v>33</v>
      </c>
      <c r="F1261" s="118">
        <v>0</v>
      </c>
    </row>
    <row r="1262" spans="1:6" s="7" customFormat="1" ht="15.75" outlineLevel="7">
      <c r="A1262" s="30" t="s">
        <v>623</v>
      </c>
      <c r="B1262" s="61" t="s">
        <v>564</v>
      </c>
      <c r="C1262" s="61" t="s">
        <v>210</v>
      </c>
      <c r="D1262" s="64" t="s">
        <v>901</v>
      </c>
      <c r="E1262" s="68" t="s">
        <v>27</v>
      </c>
      <c r="F1262" s="118">
        <f>F1263</f>
        <v>28000</v>
      </c>
    </row>
    <row r="1263" spans="1:6" s="7" customFormat="1" ht="15.75" outlineLevel="7">
      <c r="A1263" s="30" t="s">
        <v>802</v>
      </c>
      <c r="B1263" s="61" t="s">
        <v>564</v>
      </c>
      <c r="C1263" s="61" t="s">
        <v>210</v>
      </c>
      <c r="D1263" s="64" t="s">
        <v>901</v>
      </c>
      <c r="E1263" s="68" t="s">
        <v>33</v>
      </c>
      <c r="F1263" s="118">
        <f>26040+1960</f>
        <v>28000</v>
      </c>
    </row>
    <row r="1264" spans="1:6" s="7" customFormat="1" ht="15.75">
      <c r="A1264" s="56" t="s">
        <v>227</v>
      </c>
      <c r="B1264" s="58" t="s">
        <v>564</v>
      </c>
      <c r="C1264" s="58" t="s">
        <v>228</v>
      </c>
      <c r="D1264" s="77"/>
      <c r="E1264" s="77"/>
      <c r="F1264" s="116">
        <f>F1265</f>
        <v>100</v>
      </c>
    </row>
    <row r="1265" spans="1:6" s="7" customFormat="1" ht="23.25">
      <c r="A1265" s="83" t="s">
        <v>1044</v>
      </c>
      <c r="B1265" s="61" t="s">
        <v>564</v>
      </c>
      <c r="C1265" s="61" t="s">
        <v>228</v>
      </c>
      <c r="D1265" s="64" t="s">
        <v>609</v>
      </c>
      <c r="E1265" s="64"/>
      <c r="F1265" s="120">
        <f>F1266</f>
        <v>100</v>
      </c>
    </row>
    <row r="1266" spans="1:6" s="7" customFormat="1" ht="23.25" outlineLevel="7">
      <c r="A1266" s="25" t="s">
        <v>826</v>
      </c>
      <c r="B1266" s="61" t="s">
        <v>564</v>
      </c>
      <c r="C1266" s="61" t="s">
        <v>228</v>
      </c>
      <c r="D1266" s="64" t="s">
        <v>824</v>
      </c>
      <c r="E1266" s="64"/>
      <c r="F1266" s="120">
        <f>F1267</f>
        <v>100</v>
      </c>
    </row>
    <row r="1267" spans="1:6" s="7" customFormat="1" ht="15.75" outlineLevel="7">
      <c r="A1267" s="30" t="s">
        <v>45</v>
      </c>
      <c r="B1267" s="61" t="s">
        <v>564</v>
      </c>
      <c r="C1267" s="61" t="s">
        <v>228</v>
      </c>
      <c r="D1267" s="64" t="s">
        <v>825</v>
      </c>
      <c r="E1267" s="64" t="s">
        <v>46</v>
      </c>
      <c r="F1267" s="120">
        <f>F1268</f>
        <v>100</v>
      </c>
    </row>
    <row r="1268" spans="1:6" s="7" customFormat="1" ht="34.5" customHeight="1" outlineLevel="7">
      <c r="A1268" s="30" t="s">
        <v>729</v>
      </c>
      <c r="B1268" s="61" t="s">
        <v>564</v>
      </c>
      <c r="C1268" s="61" t="s">
        <v>228</v>
      </c>
      <c r="D1268" s="64" t="s">
        <v>825</v>
      </c>
      <c r="E1268" s="64" t="s">
        <v>898</v>
      </c>
      <c r="F1268" s="120">
        <v>100</v>
      </c>
    </row>
    <row r="1269" spans="1:6" s="7" customFormat="1" ht="15.75">
      <c r="A1269" s="56" t="s">
        <v>610</v>
      </c>
      <c r="B1269" s="58" t="s">
        <v>564</v>
      </c>
      <c r="C1269" s="58" t="s">
        <v>244</v>
      </c>
      <c r="D1269" s="77"/>
      <c r="E1269" s="77"/>
      <c r="F1269" s="116">
        <f>F1270+F1294+F1327</f>
        <v>26175.3</v>
      </c>
    </row>
    <row r="1270" spans="1:6" s="7" customFormat="1" ht="15.75">
      <c r="A1270" s="56" t="s">
        <v>245</v>
      </c>
      <c r="B1270" s="58" t="s">
        <v>564</v>
      </c>
      <c r="C1270" s="58" t="s">
        <v>246</v>
      </c>
      <c r="D1270" s="77"/>
      <c r="E1270" s="77"/>
      <c r="F1270" s="116">
        <f>F1271+F1276</f>
        <v>1080.9000000000001</v>
      </c>
    </row>
    <row r="1271" spans="1:6" s="7" customFormat="1" ht="15.75">
      <c r="A1271" s="25" t="s">
        <v>879</v>
      </c>
      <c r="B1271" s="61" t="s">
        <v>564</v>
      </c>
      <c r="C1271" s="61" t="s">
        <v>246</v>
      </c>
      <c r="D1271" s="64" t="s">
        <v>809</v>
      </c>
      <c r="E1271" s="64"/>
      <c r="F1271" s="120">
        <f>F1272+F1275</f>
        <v>1080.9000000000001</v>
      </c>
    </row>
    <row r="1272" spans="1:6" s="7" customFormat="1" ht="15.75">
      <c r="A1272" s="30" t="s">
        <v>623</v>
      </c>
      <c r="B1272" s="61" t="s">
        <v>564</v>
      </c>
      <c r="C1272" s="61" t="s">
        <v>246</v>
      </c>
      <c r="D1272" s="64" t="s">
        <v>810</v>
      </c>
      <c r="E1272" s="68" t="s">
        <v>27</v>
      </c>
      <c r="F1272" s="120">
        <f>F1273</f>
        <v>1080.9000000000001</v>
      </c>
    </row>
    <row r="1273" spans="1:6" s="7" customFormat="1" ht="15.75">
      <c r="A1273" s="30" t="s">
        <v>624</v>
      </c>
      <c r="B1273" s="61" t="s">
        <v>564</v>
      </c>
      <c r="C1273" s="61" t="s">
        <v>246</v>
      </c>
      <c r="D1273" s="64" t="s">
        <v>810</v>
      </c>
      <c r="E1273" s="68" t="s">
        <v>29</v>
      </c>
      <c r="F1273" s="120">
        <f>F1274</f>
        <v>1080.9000000000001</v>
      </c>
    </row>
    <row r="1274" spans="1:6" s="7" customFormat="1" ht="15.75">
      <c r="A1274" s="30" t="s">
        <v>802</v>
      </c>
      <c r="B1274" s="61" t="s">
        <v>564</v>
      </c>
      <c r="C1274" s="61" t="s">
        <v>246</v>
      </c>
      <c r="D1274" s="64" t="s">
        <v>810</v>
      </c>
      <c r="E1274" s="68" t="s">
        <v>33</v>
      </c>
      <c r="F1274" s="118">
        <f>400+200+200+280.9</f>
        <v>1080.9000000000001</v>
      </c>
    </row>
    <row r="1275" spans="1:6" s="7" customFormat="1" ht="15.75">
      <c r="A1275" s="112" t="s">
        <v>747</v>
      </c>
      <c r="B1275" s="61" t="s">
        <v>564</v>
      </c>
      <c r="C1275" s="61" t="s">
        <v>246</v>
      </c>
      <c r="D1275" s="64" t="s">
        <v>810</v>
      </c>
      <c r="E1275" s="68" t="s">
        <v>628</v>
      </c>
      <c r="F1275" s="118">
        <v>0</v>
      </c>
    </row>
    <row r="1276" spans="1:6" s="7" customFormat="1" ht="23.25">
      <c r="A1276" s="83" t="s">
        <v>989</v>
      </c>
      <c r="B1276" s="58" t="s">
        <v>564</v>
      </c>
      <c r="C1276" s="58" t="s">
        <v>246</v>
      </c>
      <c r="D1276" s="64" t="s">
        <v>612</v>
      </c>
      <c r="E1276" s="77"/>
      <c r="F1276" s="116">
        <f>F1277+F1282+F1286+F1290</f>
        <v>0</v>
      </c>
    </row>
    <row r="1277" spans="1:6" s="7" customFormat="1" ht="23.25">
      <c r="A1277" s="25" t="s">
        <v>827</v>
      </c>
      <c r="B1277" s="61" t="s">
        <v>564</v>
      </c>
      <c r="C1277" s="61" t="s">
        <v>246</v>
      </c>
      <c r="D1277" s="64" t="s">
        <v>880</v>
      </c>
      <c r="E1277" s="64"/>
      <c r="F1277" s="120">
        <f>F1278+F1282</f>
        <v>0</v>
      </c>
    </row>
    <row r="1278" spans="1:6" s="7" customFormat="1" ht="15.75">
      <c r="A1278" s="25" t="s">
        <v>34</v>
      </c>
      <c r="B1278" s="61" t="s">
        <v>564</v>
      </c>
      <c r="C1278" s="61" t="s">
        <v>246</v>
      </c>
      <c r="D1278" s="64" t="s">
        <v>880</v>
      </c>
      <c r="E1278" s="64" t="s">
        <v>734</v>
      </c>
      <c r="F1278" s="120">
        <f>SUM(F1279:F1281)</f>
        <v>0</v>
      </c>
    </row>
    <row r="1279" spans="1:6" s="7" customFormat="1" ht="23.25">
      <c r="A1279" s="25" t="s">
        <v>881</v>
      </c>
      <c r="B1279" s="61" t="s">
        <v>564</v>
      </c>
      <c r="C1279" s="61" t="s">
        <v>246</v>
      </c>
      <c r="D1279" s="64" t="s">
        <v>882</v>
      </c>
      <c r="E1279" s="64" t="s">
        <v>883</v>
      </c>
      <c r="F1279" s="120">
        <v>0</v>
      </c>
    </row>
    <row r="1280" spans="1:6" s="7" customFormat="1" ht="24.75" customHeight="1">
      <c r="A1280" s="25" t="s">
        <v>881</v>
      </c>
      <c r="B1280" s="61" t="s">
        <v>564</v>
      </c>
      <c r="C1280" s="61" t="s">
        <v>246</v>
      </c>
      <c r="D1280" s="64" t="s">
        <v>884</v>
      </c>
      <c r="E1280" s="64" t="s">
        <v>883</v>
      </c>
      <c r="F1280" s="120">
        <v>0</v>
      </c>
    </row>
    <row r="1281" spans="1:6" s="7" customFormat="1" ht="24.75" customHeight="1">
      <c r="A1281" s="25" t="s">
        <v>881</v>
      </c>
      <c r="B1281" s="61" t="s">
        <v>564</v>
      </c>
      <c r="C1281" s="61" t="s">
        <v>246</v>
      </c>
      <c r="D1281" s="64" t="s">
        <v>885</v>
      </c>
      <c r="E1281" s="64" t="s">
        <v>883</v>
      </c>
      <c r="F1281" s="120">
        <v>0</v>
      </c>
    </row>
    <row r="1282" spans="1:6" s="7" customFormat="1" ht="15.75">
      <c r="A1282" s="30" t="s">
        <v>755</v>
      </c>
      <c r="B1282" s="61" t="s">
        <v>564</v>
      </c>
      <c r="C1282" s="61" t="s">
        <v>246</v>
      </c>
      <c r="D1282" s="64" t="s">
        <v>880</v>
      </c>
      <c r="E1282" s="64" t="s">
        <v>756</v>
      </c>
      <c r="F1282" s="120">
        <f>SUM(F1283:F1285)</f>
        <v>0</v>
      </c>
    </row>
    <row r="1283" spans="1:6" s="7" customFormat="1" ht="22.5">
      <c r="A1283" s="30" t="s">
        <v>759</v>
      </c>
      <c r="B1283" s="61" t="s">
        <v>564</v>
      </c>
      <c r="C1283" s="61" t="s">
        <v>246</v>
      </c>
      <c r="D1283" s="64" t="s">
        <v>882</v>
      </c>
      <c r="E1283" s="64" t="s">
        <v>760</v>
      </c>
      <c r="F1283" s="120">
        <v>0</v>
      </c>
    </row>
    <row r="1284" spans="1:6" s="7" customFormat="1" ht="22.5">
      <c r="A1284" s="30" t="s">
        <v>759</v>
      </c>
      <c r="B1284" s="61" t="s">
        <v>564</v>
      </c>
      <c r="C1284" s="61" t="s">
        <v>246</v>
      </c>
      <c r="D1284" s="64" t="s">
        <v>884</v>
      </c>
      <c r="E1284" s="64" t="s">
        <v>760</v>
      </c>
      <c r="F1284" s="120">
        <v>0</v>
      </c>
    </row>
    <row r="1285" spans="1:6" s="7" customFormat="1" ht="22.5">
      <c r="A1285" s="30" t="s">
        <v>759</v>
      </c>
      <c r="B1285" s="61" t="s">
        <v>564</v>
      </c>
      <c r="C1285" s="61" t="s">
        <v>246</v>
      </c>
      <c r="D1285" s="64" t="s">
        <v>885</v>
      </c>
      <c r="E1285" s="64" t="s">
        <v>760</v>
      </c>
      <c r="F1285" s="120">
        <v>0</v>
      </c>
    </row>
    <row r="1286" spans="1:6" s="7" customFormat="1" ht="23.25">
      <c r="A1286" s="25" t="s">
        <v>886</v>
      </c>
      <c r="B1286" s="61" t="s">
        <v>564</v>
      </c>
      <c r="C1286" s="61" t="s">
        <v>246</v>
      </c>
      <c r="D1286" s="64" t="s">
        <v>767</v>
      </c>
      <c r="E1286" s="64"/>
      <c r="F1286" s="120">
        <f>F1287</f>
        <v>0</v>
      </c>
    </row>
    <row r="1287" spans="1:6" s="7" customFormat="1" ht="15.75">
      <c r="A1287" s="30" t="s">
        <v>623</v>
      </c>
      <c r="B1287" s="61" t="s">
        <v>564</v>
      </c>
      <c r="C1287" s="61" t="s">
        <v>246</v>
      </c>
      <c r="D1287" s="64" t="s">
        <v>768</v>
      </c>
      <c r="E1287" s="68" t="s">
        <v>27</v>
      </c>
      <c r="F1287" s="120">
        <f>F1288</f>
        <v>0</v>
      </c>
    </row>
    <row r="1288" spans="1:6" s="7" customFormat="1" ht="22.5" customHeight="1">
      <c r="A1288" s="30" t="s">
        <v>624</v>
      </c>
      <c r="B1288" s="61" t="s">
        <v>564</v>
      </c>
      <c r="C1288" s="61" t="s">
        <v>246</v>
      </c>
      <c r="D1288" s="64" t="s">
        <v>768</v>
      </c>
      <c r="E1288" s="68" t="s">
        <v>29</v>
      </c>
      <c r="F1288" s="120">
        <f>F1289</f>
        <v>0</v>
      </c>
    </row>
    <row r="1289" spans="1:6" s="7" customFormat="1" ht="15.75" outlineLevel="7">
      <c r="A1289" s="30" t="s">
        <v>802</v>
      </c>
      <c r="B1289" s="61" t="s">
        <v>564</v>
      </c>
      <c r="C1289" s="61" t="s">
        <v>246</v>
      </c>
      <c r="D1289" s="64" t="s">
        <v>768</v>
      </c>
      <c r="E1289" s="68" t="s">
        <v>33</v>
      </c>
      <c r="F1289" s="118">
        <v>0</v>
      </c>
    </row>
    <row r="1290" spans="1:6" s="141" customFormat="1" ht="23.25" outlineLevel="7">
      <c r="A1290" s="138" t="s">
        <v>827</v>
      </c>
      <c r="B1290" s="139" t="s">
        <v>564</v>
      </c>
      <c r="C1290" s="139" t="s">
        <v>246</v>
      </c>
      <c r="D1290" s="102" t="s">
        <v>887</v>
      </c>
      <c r="E1290" s="102"/>
      <c r="F1290" s="140">
        <f>F1291+F1293</f>
        <v>0</v>
      </c>
    </row>
    <row r="1291" spans="1:6" s="141" customFormat="1" ht="15.75" outlineLevel="7">
      <c r="A1291" s="138" t="s">
        <v>34</v>
      </c>
      <c r="B1291" s="139" t="s">
        <v>564</v>
      </c>
      <c r="C1291" s="139" t="s">
        <v>246</v>
      </c>
      <c r="D1291" s="102" t="s">
        <v>888</v>
      </c>
      <c r="E1291" s="102" t="s">
        <v>734</v>
      </c>
      <c r="F1291" s="140">
        <f>F1292</f>
        <v>0</v>
      </c>
    </row>
    <row r="1292" spans="1:6" s="141" customFormat="1" ht="23.25" outlineLevel="7">
      <c r="A1292" s="138" t="s">
        <v>881</v>
      </c>
      <c r="B1292" s="139" t="s">
        <v>564</v>
      </c>
      <c r="C1292" s="139" t="s">
        <v>246</v>
      </c>
      <c r="D1292" s="102" t="s">
        <v>888</v>
      </c>
      <c r="E1292" s="102" t="s">
        <v>883</v>
      </c>
      <c r="F1292" s="140">
        <v>0</v>
      </c>
    </row>
    <row r="1293" spans="1:6" s="7" customFormat="1" ht="22.5" outlineLevel="7">
      <c r="A1293" s="112" t="s">
        <v>746</v>
      </c>
      <c r="B1293" s="61" t="s">
        <v>564</v>
      </c>
      <c r="C1293" s="61" t="s">
        <v>246</v>
      </c>
      <c r="D1293" s="64" t="s">
        <v>888</v>
      </c>
      <c r="E1293" s="64" t="s">
        <v>629</v>
      </c>
      <c r="F1293" s="120">
        <v>0</v>
      </c>
    </row>
    <row r="1294" spans="1:6" s="7" customFormat="1" ht="15.75" outlineLevel="7">
      <c r="A1294" s="56" t="s">
        <v>248</v>
      </c>
      <c r="B1294" s="58" t="s">
        <v>564</v>
      </c>
      <c r="C1294" s="58" t="s">
        <v>249</v>
      </c>
      <c r="D1294" s="77"/>
      <c r="E1294" s="68"/>
      <c r="F1294" s="117">
        <f>F1295+F1321+F1326</f>
        <v>2772.4</v>
      </c>
    </row>
    <row r="1295" spans="1:6" s="7" customFormat="1" ht="23.25" outlineLevel="7">
      <c r="A1295" s="83" t="s">
        <v>1043</v>
      </c>
      <c r="B1295" s="61" t="s">
        <v>564</v>
      </c>
      <c r="C1295" s="61" t="s">
        <v>249</v>
      </c>
      <c r="D1295" s="64" t="s">
        <v>769</v>
      </c>
      <c r="E1295" s="68"/>
      <c r="F1295" s="118">
        <f>F1296+F1318</f>
        <v>2672.4</v>
      </c>
    </row>
    <row r="1296" spans="1:6" s="7" customFormat="1" ht="34.5" outlineLevel="7">
      <c r="A1296" s="25" t="s">
        <v>828</v>
      </c>
      <c r="B1296" s="61" t="s">
        <v>564</v>
      </c>
      <c r="C1296" s="61" t="s">
        <v>249</v>
      </c>
      <c r="D1296" s="64" t="s">
        <v>829</v>
      </c>
      <c r="E1296" s="68"/>
      <c r="F1296" s="118">
        <f>F1297+F1312+F1313+F1317+F1315</f>
        <v>2672.4</v>
      </c>
    </row>
    <row r="1297" spans="1:6" s="7" customFormat="1" ht="15.75" outlineLevel="7">
      <c r="A1297" s="30" t="s">
        <v>623</v>
      </c>
      <c r="B1297" s="61" t="s">
        <v>564</v>
      </c>
      <c r="C1297" s="61" t="s">
        <v>249</v>
      </c>
      <c r="D1297" s="64" t="s">
        <v>614</v>
      </c>
      <c r="E1297" s="68" t="s">
        <v>27</v>
      </c>
      <c r="F1297" s="118">
        <f>F1298</f>
        <v>2672.4</v>
      </c>
    </row>
    <row r="1298" spans="1:6" s="7" customFormat="1" ht="15.75" outlineLevel="7">
      <c r="A1298" s="30" t="s">
        <v>624</v>
      </c>
      <c r="B1298" s="61" t="s">
        <v>564</v>
      </c>
      <c r="C1298" s="61" t="s">
        <v>249</v>
      </c>
      <c r="D1298" s="64" t="s">
        <v>614</v>
      </c>
      <c r="E1298" s="68" t="s">
        <v>29</v>
      </c>
      <c r="F1298" s="118">
        <f>F1300+F1311+F1299+F1310</f>
        <v>2672.4</v>
      </c>
    </row>
    <row r="1299" spans="1:6" s="7" customFormat="1" ht="22.5" outlineLevel="7">
      <c r="A1299" s="30" t="s">
        <v>955</v>
      </c>
      <c r="B1299" s="61" t="s">
        <v>564</v>
      </c>
      <c r="C1299" s="61" t="s">
        <v>249</v>
      </c>
      <c r="D1299" s="64" t="s">
        <v>614</v>
      </c>
      <c r="E1299" s="68" t="s">
        <v>954</v>
      </c>
      <c r="F1299" s="118">
        <v>250</v>
      </c>
    </row>
    <row r="1300" spans="1:6" s="7" customFormat="1" ht="15.75" outlineLevel="7">
      <c r="A1300" s="30" t="s">
        <v>802</v>
      </c>
      <c r="B1300" s="61" t="s">
        <v>564</v>
      </c>
      <c r="C1300" s="61" t="s">
        <v>249</v>
      </c>
      <c r="D1300" s="64" t="s">
        <v>614</v>
      </c>
      <c r="E1300" s="68" t="s">
        <v>33</v>
      </c>
      <c r="F1300" s="118">
        <f>2036.2-250</f>
        <v>1786.2</v>
      </c>
    </row>
    <row r="1301" spans="1:6" s="7" customFormat="1" ht="22.5" hidden="1" outlineLevel="2">
      <c r="A1301" s="30" t="s">
        <v>149</v>
      </c>
      <c r="B1301" s="61" t="s">
        <v>564</v>
      </c>
      <c r="C1301" s="58" t="s">
        <v>249</v>
      </c>
      <c r="D1301" s="64" t="s">
        <v>598</v>
      </c>
      <c r="E1301" s="59" t="str">
        <f t="shared" ref="E1301:E1309" si="22">D1301</f>
        <v>0620100</v>
      </c>
      <c r="F1301" s="117" t="e">
        <f>#REF!</f>
        <v>#REF!</v>
      </c>
    </row>
    <row r="1302" spans="1:6" s="7" customFormat="1" ht="15.75" hidden="1" outlineLevel="3">
      <c r="A1302" s="56" t="s">
        <v>248</v>
      </c>
      <c r="B1302" s="61" t="s">
        <v>564</v>
      </c>
      <c r="C1302" s="58" t="s">
        <v>249</v>
      </c>
      <c r="D1302" s="64" t="s">
        <v>598</v>
      </c>
      <c r="E1302" s="59" t="str">
        <f t="shared" si="22"/>
        <v>0620100</v>
      </c>
      <c r="F1302" s="117" t="e">
        <f>#REF!</f>
        <v>#REF!</v>
      </c>
    </row>
    <row r="1303" spans="1:6" s="7" customFormat="1" ht="15.75" hidden="1" outlineLevel="5">
      <c r="A1303" s="56" t="s">
        <v>250</v>
      </c>
      <c r="B1303" s="61" t="s">
        <v>564</v>
      </c>
      <c r="C1303" s="58" t="s">
        <v>249</v>
      </c>
      <c r="D1303" s="64" t="s">
        <v>598</v>
      </c>
      <c r="E1303" s="59" t="str">
        <f t="shared" si="22"/>
        <v>0620100</v>
      </c>
      <c r="F1303" s="117" t="e">
        <f>#REF!</f>
        <v>#REF!</v>
      </c>
    </row>
    <row r="1304" spans="1:6" s="7" customFormat="1" ht="15.75" hidden="1" outlineLevel="6">
      <c r="A1304" s="56" t="s">
        <v>251</v>
      </c>
      <c r="B1304" s="61" t="s">
        <v>564</v>
      </c>
      <c r="C1304" s="58" t="s">
        <v>249</v>
      </c>
      <c r="D1304" s="64" t="s">
        <v>598</v>
      </c>
      <c r="E1304" s="59" t="str">
        <f t="shared" si="22"/>
        <v>0620100</v>
      </c>
      <c r="F1304" s="117" t="e">
        <f>#REF!</f>
        <v>#REF!</v>
      </c>
    </row>
    <row r="1305" spans="1:6" s="7" customFormat="1" ht="15.75" hidden="1" outlineLevel="7">
      <c r="A1305" s="56" t="s">
        <v>26</v>
      </c>
      <c r="B1305" s="61" t="s">
        <v>564</v>
      </c>
      <c r="C1305" s="61" t="s">
        <v>249</v>
      </c>
      <c r="D1305" s="64" t="s">
        <v>598</v>
      </c>
      <c r="E1305" s="59" t="str">
        <f t="shared" si="22"/>
        <v>0620100</v>
      </c>
      <c r="F1305" s="117" t="e">
        <f>#REF!</f>
        <v>#REF!</v>
      </c>
    </row>
    <row r="1306" spans="1:6" s="7" customFormat="1" ht="15.75" hidden="1" outlineLevel="3">
      <c r="A1306" s="56" t="s">
        <v>28</v>
      </c>
      <c r="B1306" s="61" t="s">
        <v>564</v>
      </c>
      <c r="C1306" s="58" t="s">
        <v>249</v>
      </c>
      <c r="D1306" s="64" t="s">
        <v>598</v>
      </c>
      <c r="E1306" s="59" t="str">
        <f t="shared" si="22"/>
        <v>0620100</v>
      </c>
      <c r="F1306" s="117" t="e">
        <f>#REF!</f>
        <v>#REF!</v>
      </c>
    </row>
    <row r="1307" spans="1:6" s="7" customFormat="1" ht="15.75" hidden="1" outlineLevel="5">
      <c r="A1307" s="30" t="s">
        <v>32</v>
      </c>
      <c r="B1307" s="61" t="s">
        <v>564</v>
      </c>
      <c r="C1307" s="58" t="s">
        <v>249</v>
      </c>
      <c r="D1307" s="64" t="s">
        <v>598</v>
      </c>
      <c r="E1307" s="59" t="str">
        <f t="shared" si="22"/>
        <v>0620100</v>
      </c>
      <c r="F1307" s="117" t="e">
        <f>#REF!</f>
        <v>#REF!</v>
      </c>
    </row>
    <row r="1308" spans="1:6" s="7" customFormat="1" ht="22.5" hidden="1" outlineLevel="6">
      <c r="A1308" s="56" t="s">
        <v>252</v>
      </c>
      <c r="B1308" s="61" t="s">
        <v>564</v>
      </c>
      <c r="C1308" s="58" t="s">
        <v>249</v>
      </c>
      <c r="D1308" s="64" t="s">
        <v>598</v>
      </c>
      <c r="E1308" s="59" t="str">
        <f t="shared" si="22"/>
        <v>0620100</v>
      </c>
      <c r="F1308" s="117" t="e">
        <f>#REF!</f>
        <v>#REF!</v>
      </c>
    </row>
    <row r="1309" spans="1:6" s="7" customFormat="1" ht="15.75" hidden="1" outlineLevel="7">
      <c r="A1309" s="56" t="s">
        <v>45</v>
      </c>
      <c r="B1309" s="61" t="s">
        <v>564</v>
      </c>
      <c r="C1309" s="61" t="s">
        <v>249</v>
      </c>
      <c r="D1309" s="64" t="s">
        <v>598</v>
      </c>
      <c r="E1309" s="59" t="str">
        <f t="shared" si="22"/>
        <v>0620100</v>
      </c>
      <c r="F1309" s="117" t="e">
        <f>#REF!</f>
        <v>#REF!</v>
      </c>
    </row>
    <row r="1310" spans="1:6" s="7" customFormat="1" ht="22.5" outlineLevel="7">
      <c r="A1310" s="30" t="s">
        <v>876</v>
      </c>
      <c r="B1310" s="61" t="s">
        <v>564</v>
      </c>
      <c r="C1310" s="61" t="s">
        <v>249</v>
      </c>
      <c r="D1310" s="64" t="s">
        <v>614</v>
      </c>
      <c r="E1310" s="68" t="s">
        <v>877</v>
      </c>
      <c r="F1310" s="118">
        <v>0</v>
      </c>
    </row>
    <row r="1311" spans="1:6" s="7" customFormat="1" ht="15.75" outlineLevel="7">
      <c r="A1311" s="30" t="s">
        <v>941</v>
      </c>
      <c r="B1311" s="61" t="s">
        <v>564</v>
      </c>
      <c r="C1311" s="61" t="s">
        <v>249</v>
      </c>
      <c r="D1311" s="64" t="s">
        <v>614</v>
      </c>
      <c r="E1311" s="68" t="s">
        <v>940</v>
      </c>
      <c r="F1311" s="118">
        <v>636.20000000000005</v>
      </c>
    </row>
    <row r="1312" spans="1:6" s="7" customFormat="1" ht="22.5" outlineLevel="7">
      <c r="A1312" s="30" t="s">
        <v>757</v>
      </c>
      <c r="B1312" s="61" t="s">
        <v>564</v>
      </c>
      <c r="C1312" s="61" t="s">
        <v>249</v>
      </c>
      <c r="D1312" s="64" t="s">
        <v>614</v>
      </c>
      <c r="E1312" s="68" t="s">
        <v>758</v>
      </c>
      <c r="F1312" s="118">
        <v>0</v>
      </c>
    </row>
    <row r="1313" spans="1:6" s="7" customFormat="1" ht="15.75" outlineLevel="7">
      <c r="A1313" s="30" t="s">
        <v>802</v>
      </c>
      <c r="B1313" s="61" t="s">
        <v>564</v>
      </c>
      <c r="C1313" s="61" t="s">
        <v>249</v>
      </c>
      <c r="D1313" s="64" t="s">
        <v>889</v>
      </c>
      <c r="E1313" s="68" t="s">
        <v>33</v>
      </c>
      <c r="F1313" s="118">
        <v>0</v>
      </c>
    </row>
    <row r="1314" spans="1:6" s="7" customFormat="1" ht="22.5" outlineLevel="7">
      <c r="A1314" s="30" t="s">
        <v>757</v>
      </c>
      <c r="B1314" s="61" t="s">
        <v>564</v>
      </c>
      <c r="C1314" s="61" t="s">
        <v>249</v>
      </c>
      <c r="D1314" s="64" t="s">
        <v>889</v>
      </c>
      <c r="E1314" s="68" t="s">
        <v>758</v>
      </c>
      <c r="F1314" s="118">
        <v>0</v>
      </c>
    </row>
    <row r="1315" spans="1:6" s="7" customFormat="1" ht="33.75" outlineLevel="7">
      <c r="A1315" s="30" t="s">
        <v>945</v>
      </c>
      <c r="B1315" s="61" t="s">
        <v>564</v>
      </c>
      <c r="C1315" s="61" t="s">
        <v>249</v>
      </c>
      <c r="D1315" s="64" t="s">
        <v>614</v>
      </c>
      <c r="E1315" s="68" t="s">
        <v>944</v>
      </c>
      <c r="F1315" s="118">
        <v>0</v>
      </c>
    </row>
    <row r="1316" spans="1:6" s="7" customFormat="1" ht="22.5" outlineLevel="7">
      <c r="A1316" s="112" t="s">
        <v>746</v>
      </c>
      <c r="B1316" s="61" t="s">
        <v>564</v>
      </c>
      <c r="C1316" s="61" t="s">
        <v>249</v>
      </c>
      <c r="D1316" s="64" t="s">
        <v>614</v>
      </c>
      <c r="E1316" s="68" t="s">
        <v>629</v>
      </c>
      <c r="F1316" s="118"/>
    </row>
    <row r="1317" spans="1:6" s="7" customFormat="1" ht="15.75" outlineLevel="7">
      <c r="A1317" s="112" t="s">
        <v>747</v>
      </c>
      <c r="B1317" s="61" t="s">
        <v>564</v>
      </c>
      <c r="C1317" s="61" t="s">
        <v>249</v>
      </c>
      <c r="D1317" s="64" t="s">
        <v>614</v>
      </c>
      <c r="E1317" s="68" t="s">
        <v>628</v>
      </c>
      <c r="F1317" s="118">
        <v>0</v>
      </c>
    </row>
    <row r="1318" spans="1:6" s="7" customFormat="1" ht="23.25" outlineLevel="7">
      <c r="A1318" s="25" t="s">
        <v>830</v>
      </c>
      <c r="B1318" s="61" t="s">
        <v>564</v>
      </c>
      <c r="C1318" s="61" t="s">
        <v>249</v>
      </c>
      <c r="D1318" s="64" t="s">
        <v>831</v>
      </c>
      <c r="E1318" s="59"/>
      <c r="F1318" s="117">
        <f>F1319</f>
        <v>0</v>
      </c>
    </row>
    <row r="1319" spans="1:6" s="7" customFormat="1" ht="15.75" outlineLevel="7">
      <c r="A1319" s="30" t="s">
        <v>45</v>
      </c>
      <c r="B1319" s="61" t="s">
        <v>564</v>
      </c>
      <c r="C1319" s="61" t="s">
        <v>249</v>
      </c>
      <c r="D1319" s="64" t="s">
        <v>770</v>
      </c>
      <c r="E1319" s="68" t="s">
        <v>46</v>
      </c>
      <c r="F1319" s="118">
        <f>F1320</f>
        <v>0</v>
      </c>
    </row>
    <row r="1320" spans="1:6" s="7" customFormat="1" ht="33.75" customHeight="1" outlineLevel="7">
      <c r="A1320" s="30" t="s">
        <v>729</v>
      </c>
      <c r="B1320" s="61" t="s">
        <v>564</v>
      </c>
      <c r="C1320" s="61" t="s">
        <v>249</v>
      </c>
      <c r="D1320" s="64" t="s">
        <v>770</v>
      </c>
      <c r="E1320" s="66">
        <v>811</v>
      </c>
      <c r="F1320" s="118">
        <v>0</v>
      </c>
    </row>
    <row r="1321" spans="1:6" s="7" customFormat="1" ht="24" customHeight="1" outlineLevel="7">
      <c r="A1321" s="83" t="s">
        <v>1045</v>
      </c>
      <c r="B1321" s="61" t="s">
        <v>564</v>
      </c>
      <c r="C1321" s="61" t="s">
        <v>249</v>
      </c>
      <c r="D1321" s="64" t="s">
        <v>615</v>
      </c>
      <c r="E1321" s="78"/>
      <c r="F1321" s="118">
        <f>F1322</f>
        <v>100</v>
      </c>
    </row>
    <row r="1322" spans="1:6" s="7" customFormat="1" ht="24" customHeight="1" outlineLevel="7">
      <c r="A1322" s="25" t="s">
        <v>833</v>
      </c>
      <c r="B1322" s="61" t="s">
        <v>564</v>
      </c>
      <c r="C1322" s="61" t="s">
        <v>249</v>
      </c>
      <c r="D1322" s="64" t="s">
        <v>832</v>
      </c>
      <c r="E1322" s="78"/>
      <c r="F1322" s="118">
        <f>F1323</f>
        <v>100</v>
      </c>
    </row>
    <row r="1323" spans="1:6" s="7" customFormat="1" ht="24" customHeight="1" outlineLevel="7">
      <c r="A1323" s="30" t="s">
        <v>623</v>
      </c>
      <c r="B1323" s="61" t="s">
        <v>564</v>
      </c>
      <c r="C1323" s="61" t="s">
        <v>249</v>
      </c>
      <c r="D1323" s="64" t="s">
        <v>771</v>
      </c>
      <c r="E1323" s="68" t="s">
        <v>27</v>
      </c>
      <c r="F1323" s="118">
        <f>F1324</f>
        <v>100</v>
      </c>
    </row>
    <row r="1324" spans="1:6" s="7" customFormat="1" ht="24" customHeight="1" outlineLevel="7">
      <c r="A1324" s="30" t="s">
        <v>624</v>
      </c>
      <c r="B1324" s="61" t="s">
        <v>564</v>
      </c>
      <c r="C1324" s="61" t="s">
        <v>249</v>
      </c>
      <c r="D1324" s="64" t="s">
        <v>771</v>
      </c>
      <c r="E1324" s="68" t="s">
        <v>29</v>
      </c>
      <c r="F1324" s="118">
        <f>F1325</f>
        <v>100</v>
      </c>
    </row>
    <row r="1325" spans="1:6" s="7" customFormat="1" ht="24" customHeight="1" outlineLevel="7">
      <c r="A1325" s="30" t="s">
        <v>802</v>
      </c>
      <c r="B1325" s="61" t="s">
        <v>564</v>
      </c>
      <c r="C1325" s="61" t="s">
        <v>249</v>
      </c>
      <c r="D1325" s="64" t="s">
        <v>771</v>
      </c>
      <c r="E1325" s="68" t="s">
        <v>33</v>
      </c>
      <c r="F1325" s="118">
        <v>100</v>
      </c>
    </row>
    <row r="1326" spans="1:6" s="7" customFormat="1" ht="24" customHeight="1" outlineLevel="7">
      <c r="A1326" s="30" t="s">
        <v>802</v>
      </c>
      <c r="B1326" s="61" t="s">
        <v>564</v>
      </c>
      <c r="C1326" s="61" t="s">
        <v>249</v>
      </c>
      <c r="D1326" s="64" t="s">
        <v>803</v>
      </c>
      <c r="E1326" s="68" t="s">
        <v>33</v>
      </c>
      <c r="F1326" s="118">
        <v>0</v>
      </c>
    </row>
    <row r="1327" spans="1:6" s="17" customFormat="1" ht="15.75" outlineLevel="7">
      <c r="A1327" s="56" t="s">
        <v>253</v>
      </c>
      <c r="B1327" s="58" t="s">
        <v>564</v>
      </c>
      <c r="C1327" s="58" t="s">
        <v>254</v>
      </c>
      <c r="D1327" s="77"/>
      <c r="E1327" s="78"/>
      <c r="F1327" s="117">
        <f>F1328+F1333+F1365</f>
        <v>22322</v>
      </c>
    </row>
    <row r="1328" spans="1:6" s="7" customFormat="1" ht="23.25" outlineLevel="7">
      <c r="A1328" s="83" t="s">
        <v>1045</v>
      </c>
      <c r="B1328" s="61" t="s">
        <v>564</v>
      </c>
      <c r="C1328" s="61" t="s">
        <v>254</v>
      </c>
      <c r="D1328" s="64" t="s">
        <v>615</v>
      </c>
      <c r="E1328" s="78"/>
      <c r="F1328" s="118">
        <f>F1329</f>
        <v>500</v>
      </c>
    </row>
    <row r="1329" spans="1:6" s="7" customFormat="1" ht="15.75" outlineLevel="7">
      <c r="A1329" s="35" t="s">
        <v>834</v>
      </c>
      <c r="B1329" s="61" t="s">
        <v>564</v>
      </c>
      <c r="C1329" s="61" t="s">
        <v>254</v>
      </c>
      <c r="D1329" s="64" t="s">
        <v>835</v>
      </c>
      <c r="E1329" s="68"/>
      <c r="F1329" s="118">
        <f>F1330</f>
        <v>500</v>
      </c>
    </row>
    <row r="1330" spans="1:6" s="7" customFormat="1" ht="15.75" outlineLevel="7">
      <c r="A1330" s="30" t="s">
        <v>623</v>
      </c>
      <c r="B1330" s="61" t="s">
        <v>564</v>
      </c>
      <c r="C1330" s="61" t="s">
        <v>254</v>
      </c>
      <c r="D1330" s="64" t="s">
        <v>836</v>
      </c>
      <c r="E1330" s="68" t="s">
        <v>27</v>
      </c>
      <c r="F1330" s="118">
        <f>F1331</f>
        <v>500</v>
      </c>
    </row>
    <row r="1331" spans="1:6" s="7" customFormat="1" ht="15.75" outlineLevel="7">
      <c r="A1331" s="30" t="s">
        <v>624</v>
      </c>
      <c r="B1331" s="61" t="s">
        <v>564</v>
      </c>
      <c r="C1331" s="61" t="s">
        <v>254</v>
      </c>
      <c r="D1331" s="64" t="s">
        <v>836</v>
      </c>
      <c r="E1331" s="68" t="s">
        <v>29</v>
      </c>
      <c r="F1331" s="118">
        <f>F1332</f>
        <v>500</v>
      </c>
    </row>
    <row r="1332" spans="1:6" s="7" customFormat="1" ht="15.75" outlineLevel="7">
      <c r="A1332" s="30" t="s">
        <v>802</v>
      </c>
      <c r="B1332" s="61" t="s">
        <v>564</v>
      </c>
      <c r="C1332" s="61" t="s">
        <v>254</v>
      </c>
      <c r="D1332" s="64" t="s">
        <v>836</v>
      </c>
      <c r="E1332" s="68" t="s">
        <v>33</v>
      </c>
      <c r="F1332" s="118">
        <v>500</v>
      </c>
    </row>
    <row r="1333" spans="1:6" s="7" customFormat="1" ht="15.75" outlineLevel="7">
      <c r="A1333" s="83" t="s">
        <v>1046</v>
      </c>
      <c r="B1333" s="58" t="s">
        <v>564</v>
      </c>
      <c r="C1333" s="58" t="s">
        <v>254</v>
      </c>
      <c r="D1333" s="77" t="s">
        <v>617</v>
      </c>
      <c r="E1333" s="78"/>
      <c r="F1333" s="117">
        <f>F1334+F1340+F1353+F1360</f>
        <v>21122</v>
      </c>
    </row>
    <row r="1334" spans="1:6" s="7" customFormat="1" ht="15.75" outlineLevel="7">
      <c r="A1334" s="35" t="s">
        <v>838</v>
      </c>
      <c r="B1334" s="61" t="s">
        <v>564</v>
      </c>
      <c r="C1334" s="61" t="s">
        <v>254</v>
      </c>
      <c r="D1334" s="77" t="s">
        <v>837</v>
      </c>
      <c r="E1334" s="78"/>
      <c r="F1334" s="117">
        <f>F1335+F1339</f>
        <v>2450</v>
      </c>
    </row>
    <row r="1335" spans="1:6" s="7" customFormat="1" ht="15.75" outlineLevel="7">
      <c r="A1335" s="30" t="s">
        <v>623</v>
      </c>
      <c r="B1335" s="61" t="s">
        <v>564</v>
      </c>
      <c r="C1335" s="61" t="s">
        <v>254</v>
      </c>
      <c r="D1335" s="64" t="s">
        <v>618</v>
      </c>
      <c r="E1335" s="68" t="s">
        <v>27</v>
      </c>
      <c r="F1335" s="118">
        <f>F1336</f>
        <v>2450</v>
      </c>
    </row>
    <row r="1336" spans="1:6" s="7" customFormat="1" ht="15.75" outlineLevel="7">
      <c r="A1336" s="30" t="s">
        <v>624</v>
      </c>
      <c r="B1336" s="61" t="s">
        <v>564</v>
      </c>
      <c r="C1336" s="61" t="s">
        <v>254</v>
      </c>
      <c r="D1336" s="64" t="s">
        <v>618</v>
      </c>
      <c r="E1336" s="68" t="s">
        <v>29</v>
      </c>
      <c r="F1336" s="118">
        <f>F1337+F1338</f>
        <v>2450</v>
      </c>
    </row>
    <row r="1337" spans="1:6" s="7" customFormat="1" ht="15.75" outlineLevel="7">
      <c r="A1337" s="30" t="s">
        <v>802</v>
      </c>
      <c r="B1337" s="61" t="s">
        <v>564</v>
      </c>
      <c r="C1337" s="61" t="s">
        <v>254</v>
      </c>
      <c r="D1337" s="64" t="s">
        <v>618</v>
      </c>
      <c r="E1337" s="68" t="s">
        <v>33</v>
      </c>
      <c r="F1337" s="118">
        <v>500</v>
      </c>
    </row>
    <row r="1338" spans="1:6" s="7" customFormat="1" ht="15.75" outlineLevel="7">
      <c r="A1338" s="30" t="s">
        <v>941</v>
      </c>
      <c r="B1338" s="61" t="s">
        <v>564</v>
      </c>
      <c r="C1338" s="61" t="s">
        <v>254</v>
      </c>
      <c r="D1338" s="64" t="s">
        <v>618</v>
      </c>
      <c r="E1338" s="68" t="s">
        <v>940</v>
      </c>
      <c r="F1338" s="118">
        <v>1950</v>
      </c>
    </row>
    <row r="1339" spans="1:6" s="7" customFormat="1" ht="15.75" outlineLevel="7">
      <c r="A1339" s="112" t="s">
        <v>747</v>
      </c>
      <c r="B1339" s="61" t="s">
        <v>564</v>
      </c>
      <c r="C1339" s="61" t="s">
        <v>254</v>
      </c>
      <c r="D1339" s="64" t="s">
        <v>618</v>
      </c>
      <c r="E1339" s="68" t="s">
        <v>628</v>
      </c>
      <c r="F1339" s="118">
        <v>0</v>
      </c>
    </row>
    <row r="1340" spans="1:6" s="7" customFormat="1" ht="23.25" outlineLevel="7">
      <c r="A1340" s="25" t="s">
        <v>839</v>
      </c>
      <c r="B1340" s="61" t="s">
        <v>564</v>
      </c>
      <c r="C1340" s="61" t="s">
        <v>254</v>
      </c>
      <c r="D1340" s="77" t="s">
        <v>773</v>
      </c>
      <c r="E1340" s="78"/>
      <c r="F1340" s="117">
        <f>F1341+F1348+F1349+F1350+F1346+F1352+F1351+F1347</f>
        <v>18572</v>
      </c>
    </row>
    <row r="1341" spans="1:6" s="7" customFormat="1" ht="15.75" outlineLevel="7">
      <c r="A1341" s="30" t="s">
        <v>623</v>
      </c>
      <c r="B1341" s="61" t="s">
        <v>564</v>
      </c>
      <c r="C1341" s="61" t="s">
        <v>254</v>
      </c>
      <c r="D1341" s="64" t="s">
        <v>772</v>
      </c>
      <c r="E1341" s="68" t="s">
        <v>27</v>
      </c>
      <c r="F1341" s="118">
        <f>F1342</f>
        <v>9822</v>
      </c>
    </row>
    <row r="1342" spans="1:6" s="7" customFormat="1" ht="15.75" outlineLevel="7">
      <c r="A1342" s="30" t="s">
        <v>624</v>
      </c>
      <c r="B1342" s="61" t="s">
        <v>564</v>
      </c>
      <c r="C1342" s="61" t="s">
        <v>254</v>
      </c>
      <c r="D1342" s="64" t="s">
        <v>772</v>
      </c>
      <c r="E1342" s="68" t="s">
        <v>29</v>
      </c>
      <c r="F1342" s="118">
        <f>F1344+F1345+F1343</f>
        <v>9822</v>
      </c>
    </row>
    <row r="1343" spans="1:6" s="7" customFormat="1" ht="15.75" outlineLevel="7">
      <c r="A1343" s="30" t="s">
        <v>30</v>
      </c>
      <c r="B1343" s="61" t="s">
        <v>564</v>
      </c>
      <c r="C1343" s="61" t="s">
        <v>254</v>
      </c>
      <c r="D1343" s="64" t="s">
        <v>772</v>
      </c>
      <c r="E1343" s="68" t="s">
        <v>31</v>
      </c>
      <c r="F1343" s="118">
        <v>160</v>
      </c>
    </row>
    <row r="1344" spans="1:6" s="7" customFormat="1" ht="15.75" outlineLevel="7">
      <c r="A1344" s="30" t="s">
        <v>802</v>
      </c>
      <c r="B1344" s="61" t="s">
        <v>564</v>
      </c>
      <c r="C1344" s="61" t="s">
        <v>254</v>
      </c>
      <c r="D1344" s="64" t="s">
        <v>772</v>
      </c>
      <c r="E1344" s="68" t="s">
        <v>33</v>
      </c>
      <c r="F1344" s="118">
        <f>9290-50+500+82-160</f>
        <v>9662</v>
      </c>
    </row>
    <row r="1345" spans="1:6" s="7" customFormat="1" ht="22.5" outlineLevel="7">
      <c r="A1345" s="30" t="s">
        <v>876</v>
      </c>
      <c r="B1345" s="61" t="s">
        <v>564</v>
      </c>
      <c r="C1345" s="61" t="s">
        <v>254</v>
      </c>
      <c r="D1345" s="64" t="s">
        <v>772</v>
      </c>
      <c r="E1345" s="68" t="s">
        <v>877</v>
      </c>
      <c r="F1345" s="118"/>
    </row>
    <row r="1346" spans="1:6" s="7" customFormat="1" ht="33.75" outlineLevel="7">
      <c r="A1346" s="30" t="s">
        <v>945</v>
      </c>
      <c r="B1346" s="61" t="s">
        <v>564</v>
      </c>
      <c r="C1346" s="61" t="s">
        <v>254</v>
      </c>
      <c r="D1346" s="64" t="s">
        <v>772</v>
      </c>
      <c r="E1346" s="68" t="s">
        <v>944</v>
      </c>
      <c r="F1346" s="118">
        <f>8850-82-300</f>
        <v>8468</v>
      </c>
    </row>
    <row r="1347" spans="1:6" s="7" customFormat="1" ht="22.5" outlineLevel="7">
      <c r="A1347" s="30" t="s">
        <v>729</v>
      </c>
      <c r="B1347" s="61" t="s">
        <v>564</v>
      </c>
      <c r="C1347" s="61" t="s">
        <v>254</v>
      </c>
      <c r="D1347" s="64" t="s">
        <v>772</v>
      </c>
      <c r="E1347" s="68" t="s">
        <v>898</v>
      </c>
      <c r="F1347" s="118">
        <v>50</v>
      </c>
    </row>
    <row r="1348" spans="1:6" s="7" customFormat="1" ht="22.5" outlineLevel="7">
      <c r="A1348" s="30" t="s">
        <v>876</v>
      </c>
      <c r="B1348" s="61" t="s">
        <v>564</v>
      </c>
      <c r="C1348" s="61" t="s">
        <v>254</v>
      </c>
      <c r="D1348" s="64" t="s">
        <v>772</v>
      </c>
      <c r="E1348" s="68" t="s">
        <v>629</v>
      </c>
      <c r="F1348" s="118">
        <v>0</v>
      </c>
    </row>
    <row r="1349" spans="1:6" s="7" customFormat="1" ht="15.75" outlineLevel="7">
      <c r="A1349" s="30" t="s">
        <v>802</v>
      </c>
      <c r="B1349" s="61" t="s">
        <v>564</v>
      </c>
      <c r="C1349" s="61" t="s">
        <v>254</v>
      </c>
      <c r="D1349" s="64" t="s">
        <v>890</v>
      </c>
      <c r="E1349" s="68" t="s">
        <v>33</v>
      </c>
      <c r="F1349" s="118">
        <v>0</v>
      </c>
    </row>
    <row r="1350" spans="1:6" s="7" customFormat="1" ht="15.75" outlineLevel="7">
      <c r="A1350" s="30" t="s">
        <v>802</v>
      </c>
      <c r="B1350" s="61" t="s">
        <v>564</v>
      </c>
      <c r="C1350" s="61" t="s">
        <v>254</v>
      </c>
      <c r="D1350" s="64" t="s">
        <v>1015</v>
      </c>
      <c r="E1350" s="68" t="s">
        <v>33</v>
      </c>
      <c r="F1350" s="118">
        <v>0</v>
      </c>
    </row>
    <row r="1351" spans="1:6" s="7" customFormat="1" ht="15.75" outlineLevel="7">
      <c r="A1351" s="30" t="s">
        <v>625</v>
      </c>
      <c r="B1351" s="61" t="s">
        <v>564</v>
      </c>
      <c r="C1351" s="61" t="s">
        <v>254</v>
      </c>
      <c r="D1351" s="64" t="s">
        <v>772</v>
      </c>
      <c r="E1351" s="68" t="s">
        <v>50</v>
      </c>
      <c r="F1351" s="118">
        <v>232</v>
      </c>
    </row>
    <row r="1352" spans="1:6" s="7" customFormat="1" ht="15.75" outlineLevel="7">
      <c r="A1352" s="112" t="s">
        <v>747</v>
      </c>
      <c r="B1352" s="61" t="s">
        <v>564</v>
      </c>
      <c r="C1352" s="61" t="s">
        <v>254</v>
      </c>
      <c r="D1352" s="64" t="s">
        <v>772</v>
      </c>
      <c r="E1352" s="68" t="s">
        <v>628</v>
      </c>
      <c r="F1352" s="118">
        <v>0</v>
      </c>
    </row>
    <row r="1353" spans="1:6" s="7" customFormat="1" ht="15.75" outlineLevel="7">
      <c r="A1353" s="35" t="s">
        <v>891</v>
      </c>
      <c r="B1353" s="61" t="s">
        <v>564</v>
      </c>
      <c r="C1353" s="61" t="s">
        <v>254</v>
      </c>
      <c r="D1353" s="77" t="s">
        <v>950</v>
      </c>
      <c r="E1353" s="78"/>
      <c r="F1353" s="117">
        <f>F1354+F1357</f>
        <v>0</v>
      </c>
    </row>
    <row r="1354" spans="1:6" s="7" customFormat="1" ht="15.75" outlineLevel="7">
      <c r="A1354" s="30" t="s">
        <v>623</v>
      </c>
      <c r="B1354" s="61" t="s">
        <v>564</v>
      </c>
      <c r="C1354" s="61" t="s">
        <v>254</v>
      </c>
      <c r="D1354" s="64" t="s">
        <v>951</v>
      </c>
      <c r="E1354" s="68" t="s">
        <v>27</v>
      </c>
      <c r="F1354" s="118">
        <f>F1355</f>
        <v>0</v>
      </c>
    </row>
    <row r="1355" spans="1:6" s="7" customFormat="1" ht="15.75" outlineLevel="7">
      <c r="A1355" s="30" t="s">
        <v>624</v>
      </c>
      <c r="B1355" s="61" t="s">
        <v>564</v>
      </c>
      <c r="C1355" s="61" t="s">
        <v>254</v>
      </c>
      <c r="D1355" s="64" t="s">
        <v>951</v>
      </c>
      <c r="E1355" s="68" t="s">
        <v>29</v>
      </c>
      <c r="F1355" s="118">
        <f>F1356</f>
        <v>0</v>
      </c>
    </row>
    <row r="1356" spans="1:6" s="7" customFormat="1" ht="15.75" outlineLevel="7">
      <c r="A1356" s="30" t="s">
        <v>802</v>
      </c>
      <c r="B1356" s="61" t="s">
        <v>564</v>
      </c>
      <c r="C1356" s="61" t="s">
        <v>254</v>
      </c>
      <c r="D1356" s="64" t="s">
        <v>951</v>
      </c>
      <c r="E1356" s="68" t="s">
        <v>33</v>
      </c>
      <c r="F1356" s="118">
        <v>0</v>
      </c>
    </row>
    <row r="1357" spans="1:6" s="7" customFormat="1" ht="15.75" outlineLevel="7">
      <c r="A1357" s="30" t="s">
        <v>623</v>
      </c>
      <c r="B1357" s="61" t="s">
        <v>564</v>
      </c>
      <c r="C1357" s="61" t="s">
        <v>254</v>
      </c>
      <c r="D1357" s="64" t="s">
        <v>892</v>
      </c>
      <c r="E1357" s="68" t="s">
        <v>27</v>
      </c>
      <c r="F1357" s="118">
        <f>F1358</f>
        <v>0</v>
      </c>
    </row>
    <row r="1358" spans="1:6" s="7" customFormat="1" ht="15.75" outlineLevel="7">
      <c r="A1358" s="30" t="s">
        <v>624</v>
      </c>
      <c r="B1358" s="61" t="s">
        <v>564</v>
      </c>
      <c r="C1358" s="61" t="s">
        <v>254</v>
      </c>
      <c r="D1358" s="64" t="s">
        <v>892</v>
      </c>
      <c r="E1358" s="68" t="s">
        <v>29</v>
      </c>
      <c r="F1358" s="118">
        <f>F1359</f>
        <v>0</v>
      </c>
    </row>
    <row r="1359" spans="1:6" s="7" customFormat="1" ht="15.75" outlineLevel="7">
      <c r="A1359" s="30" t="s">
        <v>802</v>
      </c>
      <c r="B1359" s="61" t="s">
        <v>564</v>
      </c>
      <c r="C1359" s="61" t="s">
        <v>254</v>
      </c>
      <c r="D1359" s="64" t="s">
        <v>892</v>
      </c>
      <c r="E1359" s="68" t="s">
        <v>33</v>
      </c>
      <c r="F1359" s="118">
        <v>0</v>
      </c>
    </row>
    <row r="1360" spans="1:6" s="17" customFormat="1" ht="15.75" outlineLevel="7">
      <c r="A1360" s="35" t="s">
        <v>840</v>
      </c>
      <c r="B1360" s="58" t="s">
        <v>564</v>
      </c>
      <c r="C1360" s="58" t="s">
        <v>254</v>
      </c>
      <c r="D1360" s="64" t="s">
        <v>841</v>
      </c>
      <c r="E1360" s="78"/>
      <c r="F1360" s="117">
        <f>F1361</f>
        <v>100</v>
      </c>
    </row>
    <row r="1361" spans="1:6" s="17" customFormat="1" ht="15.75" outlineLevel="7">
      <c r="A1361" s="30" t="s">
        <v>613</v>
      </c>
      <c r="B1361" s="61" t="s">
        <v>564</v>
      </c>
      <c r="C1361" s="61" t="s">
        <v>254</v>
      </c>
      <c r="D1361" s="64" t="s">
        <v>842</v>
      </c>
      <c r="E1361" s="68"/>
      <c r="F1361" s="118">
        <f>F1362</f>
        <v>100</v>
      </c>
    </row>
    <row r="1362" spans="1:6" s="17" customFormat="1" ht="15.75" outlineLevel="7">
      <c r="A1362" s="30" t="s">
        <v>623</v>
      </c>
      <c r="B1362" s="61" t="s">
        <v>564</v>
      </c>
      <c r="C1362" s="61" t="s">
        <v>254</v>
      </c>
      <c r="D1362" s="64" t="s">
        <v>842</v>
      </c>
      <c r="E1362" s="68" t="s">
        <v>27</v>
      </c>
      <c r="F1362" s="118">
        <f>F1363</f>
        <v>100</v>
      </c>
    </row>
    <row r="1363" spans="1:6" s="17" customFormat="1" ht="15.75" outlineLevel="7">
      <c r="A1363" s="30" t="s">
        <v>802</v>
      </c>
      <c r="B1363" s="61" t="s">
        <v>564</v>
      </c>
      <c r="C1363" s="61" t="s">
        <v>254</v>
      </c>
      <c r="D1363" s="64" t="s">
        <v>842</v>
      </c>
      <c r="E1363" s="68" t="s">
        <v>33</v>
      </c>
      <c r="F1363" s="118">
        <v>100</v>
      </c>
    </row>
    <row r="1364" spans="1:6" s="17" customFormat="1" ht="45" customHeight="1" outlineLevel="7">
      <c r="A1364" s="30" t="s">
        <v>729</v>
      </c>
      <c r="B1364" s="61" t="s">
        <v>564</v>
      </c>
      <c r="C1364" s="61" t="s">
        <v>254</v>
      </c>
      <c r="D1364" s="64" t="s">
        <v>842</v>
      </c>
      <c r="E1364" s="68" t="s">
        <v>898</v>
      </c>
      <c r="F1364" s="118">
        <v>0</v>
      </c>
    </row>
    <row r="1365" spans="1:6" s="17" customFormat="1" ht="28.5" customHeight="1" outlineLevel="7">
      <c r="A1365" s="136" t="s">
        <v>1047</v>
      </c>
      <c r="B1365" s="58" t="s">
        <v>564</v>
      </c>
      <c r="C1365" s="58" t="s">
        <v>254</v>
      </c>
      <c r="D1365" s="77" t="s">
        <v>1000</v>
      </c>
      <c r="E1365" s="78"/>
      <c r="F1365" s="117">
        <f>F1366</f>
        <v>700</v>
      </c>
    </row>
    <row r="1366" spans="1:6" s="17" customFormat="1" ht="16.5" customHeight="1" outlineLevel="7">
      <c r="A1366" s="30" t="s">
        <v>1002</v>
      </c>
      <c r="B1366" s="61" t="s">
        <v>564</v>
      </c>
      <c r="C1366" s="61" t="s">
        <v>254</v>
      </c>
      <c r="D1366" s="64" t="s">
        <v>1001</v>
      </c>
      <c r="E1366" s="68"/>
      <c r="F1366" s="118">
        <f>F1367</f>
        <v>700</v>
      </c>
    </row>
    <row r="1367" spans="1:6" s="17" customFormat="1" ht="16.5" customHeight="1" outlineLevel="7">
      <c r="A1367" s="30" t="s">
        <v>623</v>
      </c>
      <c r="B1367" s="61" t="s">
        <v>564</v>
      </c>
      <c r="C1367" s="61" t="s">
        <v>254</v>
      </c>
      <c r="D1367" s="64" t="s">
        <v>1001</v>
      </c>
      <c r="E1367" s="68" t="s">
        <v>27</v>
      </c>
      <c r="F1367" s="118">
        <f>F1368</f>
        <v>700</v>
      </c>
    </row>
    <row r="1368" spans="1:6" s="17" customFormat="1" ht="16.5" customHeight="1" outlineLevel="7">
      <c r="A1368" s="30" t="s">
        <v>802</v>
      </c>
      <c r="B1368" s="61" t="s">
        <v>564</v>
      </c>
      <c r="C1368" s="61" t="s">
        <v>254</v>
      </c>
      <c r="D1368" s="64" t="s">
        <v>1001</v>
      </c>
      <c r="E1368" s="68" t="s">
        <v>33</v>
      </c>
      <c r="F1368" s="118">
        <v>700</v>
      </c>
    </row>
    <row r="1369" spans="1:6" s="17" customFormat="1" ht="15.75" outlineLevel="7">
      <c r="A1369" s="56" t="s">
        <v>272</v>
      </c>
      <c r="B1369" s="58" t="s">
        <v>564</v>
      </c>
      <c r="C1369" s="58" t="s">
        <v>273</v>
      </c>
      <c r="D1369" s="77"/>
      <c r="E1369" s="78"/>
      <c r="F1369" s="117">
        <f>F1370</f>
        <v>12920.6</v>
      </c>
    </row>
    <row r="1370" spans="1:6" s="17" customFormat="1" ht="15.75" outlineLevel="7">
      <c r="A1370" s="35" t="s">
        <v>893</v>
      </c>
      <c r="B1370" s="61" t="s">
        <v>564</v>
      </c>
      <c r="C1370" s="61" t="s">
        <v>273</v>
      </c>
      <c r="D1370" s="64" t="s">
        <v>1073</v>
      </c>
      <c r="E1370" s="78"/>
      <c r="F1370" s="118">
        <f>F1371+F1374</f>
        <v>12920.6</v>
      </c>
    </row>
    <row r="1371" spans="1:6" s="17" customFormat="1" ht="15.75" outlineLevel="7">
      <c r="A1371" s="30" t="s">
        <v>623</v>
      </c>
      <c r="B1371" s="61" t="s">
        <v>564</v>
      </c>
      <c r="C1371" s="61" t="s">
        <v>273</v>
      </c>
      <c r="D1371" s="64" t="s">
        <v>1072</v>
      </c>
      <c r="E1371" s="68" t="s">
        <v>27</v>
      </c>
      <c r="F1371" s="118">
        <f>F1372</f>
        <v>12670.6</v>
      </c>
    </row>
    <row r="1372" spans="1:6" s="17" customFormat="1" ht="15.75" outlineLevel="7">
      <c r="A1372" s="30" t="s">
        <v>624</v>
      </c>
      <c r="B1372" s="61" t="s">
        <v>564</v>
      </c>
      <c r="C1372" s="61" t="s">
        <v>273</v>
      </c>
      <c r="D1372" s="64" t="s">
        <v>1072</v>
      </c>
      <c r="E1372" s="68" t="s">
        <v>29</v>
      </c>
      <c r="F1372" s="118">
        <f>F1373</f>
        <v>12670.6</v>
      </c>
    </row>
    <row r="1373" spans="1:6" s="17" customFormat="1" ht="15.75" outlineLevel="7">
      <c r="A1373" s="30" t="s">
        <v>802</v>
      </c>
      <c r="B1373" s="61" t="s">
        <v>564</v>
      </c>
      <c r="C1373" s="61" t="s">
        <v>273</v>
      </c>
      <c r="D1373" s="64" t="s">
        <v>1072</v>
      </c>
      <c r="E1373" s="68" t="s">
        <v>33</v>
      </c>
      <c r="F1373" s="118">
        <v>12670.6</v>
      </c>
    </row>
    <row r="1374" spans="1:6" s="17" customFormat="1" ht="15.75" outlineLevel="7">
      <c r="A1374" s="30" t="s">
        <v>802</v>
      </c>
      <c r="B1374" s="61" t="s">
        <v>564</v>
      </c>
      <c r="C1374" s="61" t="s">
        <v>273</v>
      </c>
      <c r="D1374" s="64" t="s">
        <v>1014</v>
      </c>
      <c r="E1374" s="68" t="s">
        <v>33</v>
      </c>
      <c r="F1374" s="118">
        <v>250</v>
      </c>
    </row>
    <row r="1375" spans="1:6" s="7" customFormat="1" ht="15.75" outlineLevel="7">
      <c r="A1375" s="56" t="s">
        <v>562</v>
      </c>
      <c r="B1375" s="58" t="s">
        <v>564</v>
      </c>
      <c r="C1375" s="58" t="s">
        <v>279</v>
      </c>
      <c r="D1375" s="64"/>
      <c r="E1375" s="78"/>
      <c r="F1375" s="117">
        <f>F1376</f>
        <v>100</v>
      </c>
    </row>
    <row r="1376" spans="1:6" s="7" customFormat="1" ht="15.75" outlineLevel="7">
      <c r="A1376" s="113" t="s">
        <v>1048</v>
      </c>
      <c r="B1376" s="61" t="s">
        <v>564</v>
      </c>
      <c r="C1376" s="61" t="s">
        <v>327</v>
      </c>
      <c r="D1376" s="64" t="s">
        <v>774</v>
      </c>
      <c r="E1376" s="68"/>
      <c r="F1376" s="118">
        <f>F1378</f>
        <v>100</v>
      </c>
    </row>
    <row r="1377" spans="1:6" s="7" customFormat="1" ht="23.25" outlineLevel="7">
      <c r="A1377" s="25" t="s">
        <v>843</v>
      </c>
      <c r="B1377" s="61" t="s">
        <v>564</v>
      </c>
      <c r="C1377" s="61" t="s">
        <v>327</v>
      </c>
      <c r="D1377" s="64" t="s">
        <v>844</v>
      </c>
      <c r="E1377" s="68"/>
      <c r="F1377" s="118">
        <f>F1378</f>
        <v>100</v>
      </c>
    </row>
    <row r="1378" spans="1:6" s="7" customFormat="1" ht="15.75" outlineLevel="7">
      <c r="A1378" s="30" t="s">
        <v>623</v>
      </c>
      <c r="B1378" s="61" t="s">
        <v>564</v>
      </c>
      <c r="C1378" s="61" t="s">
        <v>327</v>
      </c>
      <c r="D1378" s="64" t="s">
        <v>611</v>
      </c>
      <c r="E1378" s="68" t="s">
        <v>27</v>
      </c>
      <c r="F1378" s="118">
        <f>F1379</f>
        <v>100</v>
      </c>
    </row>
    <row r="1379" spans="1:6" s="7" customFormat="1" ht="15.75" outlineLevel="1">
      <c r="A1379" s="30" t="s">
        <v>624</v>
      </c>
      <c r="B1379" s="61" t="s">
        <v>564</v>
      </c>
      <c r="C1379" s="61" t="s">
        <v>327</v>
      </c>
      <c r="D1379" s="64" t="s">
        <v>611</v>
      </c>
      <c r="E1379" s="68">
        <v>240</v>
      </c>
      <c r="F1379" s="118">
        <f>F1642</f>
        <v>100</v>
      </c>
    </row>
    <row r="1380" spans="1:6" s="7" customFormat="1" ht="15.75" hidden="1" outlineLevel="2">
      <c r="A1380" s="30" t="s">
        <v>802</v>
      </c>
      <c r="B1380" s="61" t="s">
        <v>564</v>
      </c>
      <c r="C1380" s="58" t="s">
        <v>327</v>
      </c>
      <c r="D1380" s="64" t="s">
        <v>611</v>
      </c>
      <c r="E1380" s="59" t="str">
        <f t="shared" ref="E1380:E1443" si="23">D1380</f>
        <v>10001 29999</v>
      </c>
      <c r="F1380" s="117" t="e">
        <f>#REF!</f>
        <v>#REF!</v>
      </c>
    </row>
    <row r="1381" spans="1:6" s="7" customFormat="1" ht="15.75" hidden="1" outlineLevel="3">
      <c r="A1381" s="56" t="s">
        <v>326</v>
      </c>
      <c r="B1381" s="61" t="s">
        <v>564</v>
      </c>
      <c r="C1381" s="58" t="s">
        <v>327</v>
      </c>
      <c r="D1381" s="64" t="s">
        <v>611</v>
      </c>
      <c r="E1381" s="59" t="str">
        <f t="shared" si="23"/>
        <v>10001 29999</v>
      </c>
      <c r="F1381" s="117" t="e">
        <f>#REF!</f>
        <v>#REF!</v>
      </c>
    </row>
    <row r="1382" spans="1:6" s="7" customFormat="1" ht="15.75" hidden="1" outlineLevel="5">
      <c r="A1382" s="56" t="s">
        <v>328</v>
      </c>
      <c r="B1382" s="61" t="s">
        <v>564</v>
      </c>
      <c r="C1382" s="58" t="s">
        <v>327</v>
      </c>
      <c r="D1382" s="64" t="s">
        <v>611</v>
      </c>
      <c r="E1382" s="59" t="str">
        <f t="shared" si="23"/>
        <v>10001 29999</v>
      </c>
      <c r="F1382" s="117" t="e">
        <f>#REF!</f>
        <v>#REF!</v>
      </c>
    </row>
    <row r="1383" spans="1:6" s="7" customFormat="1" ht="15.75" hidden="1" outlineLevel="6">
      <c r="A1383" s="56" t="s">
        <v>313</v>
      </c>
      <c r="B1383" s="61" t="s">
        <v>564</v>
      </c>
      <c r="C1383" s="58" t="s">
        <v>327</v>
      </c>
      <c r="D1383" s="64" t="s">
        <v>611</v>
      </c>
      <c r="E1383" s="59" t="str">
        <f t="shared" si="23"/>
        <v>10001 29999</v>
      </c>
      <c r="F1383" s="117" t="e">
        <f>#REF!</f>
        <v>#REF!</v>
      </c>
    </row>
    <row r="1384" spans="1:6" s="7" customFormat="1" ht="15.75" hidden="1" outlineLevel="7">
      <c r="A1384" s="56" t="s">
        <v>26</v>
      </c>
      <c r="B1384" s="61" t="s">
        <v>564</v>
      </c>
      <c r="C1384" s="61" t="s">
        <v>327</v>
      </c>
      <c r="D1384" s="64" t="s">
        <v>611</v>
      </c>
      <c r="E1384" s="59" t="str">
        <f t="shared" si="23"/>
        <v>10001 29999</v>
      </c>
      <c r="F1384" s="117" t="e">
        <f>#REF!</f>
        <v>#REF!</v>
      </c>
    </row>
    <row r="1385" spans="1:6" s="7" customFormat="1" ht="15.75" hidden="1" outlineLevel="7">
      <c r="A1385" s="56" t="s">
        <v>28</v>
      </c>
      <c r="B1385" s="61" t="s">
        <v>564</v>
      </c>
      <c r="C1385" s="61" t="s">
        <v>327</v>
      </c>
      <c r="D1385" s="64" t="s">
        <v>611</v>
      </c>
      <c r="E1385" s="59" t="str">
        <f t="shared" si="23"/>
        <v>10001 29999</v>
      </c>
      <c r="F1385" s="117" t="e">
        <f>#REF!</f>
        <v>#REF!</v>
      </c>
    </row>
    <row r="1386" spans="1:6" s="7" customFormat="1" ht="15.75" hidden="1" outlineLevel="5">
      <c r="A1386" s="30" t="s">
        <v>30</v>
      </c>
      <c r="B1386" s="61" t="s">
        <v>564</v>
      </c>
      <c r="C1386" s="58" t="s">
        <v>327</v>
      </c>
      <c r="D1386" s="64" t="s">
        <v>611</v>
      </c>
      <c r="E1386" s="59" t="str">
        <f t="shared" si="23"/>
        <v>10001 29999</v>
      </c>
      <c r="F1386" s="117" t="e">
        <f>#REF!</f>
        <v>#REF!</v>
      </c>
    </row>
    <row r="1387" spans="1:6" s="7" customFormat="1" ht="15.75" hidden="1" outlineLevel="6">
      <c r="A1387" s="30" t="s">
        <v>32</v>
      </c>
      <c r="B1387" s="61" t="s">
        <v>564</v>
      </c>
      <c r="C1387" s="58" t="s">
        <v>327</v>
      </c>
      <c r="D1387" s="64" t="s">
        <v>611</v>
      </c>
      <c r="E1387" s="59" t="str">
        <f t="shared" si="23"/>
        <v>10001 29999</v>
      </c>
      <c r="F1387" s="117" t="e">
        <f>#REF!</f>
        <v>#REF!</v>
      </c>
    </row>
    <row r="1388" spans="1:6" s="7" customFormat="1" ht="22.5" hidden="1" outlineLevel="7">
      <c r="A1388" s="56" t="s">
        <v>103</v>
      </c>
      <c r="B1388" s="61" t="s">
        <v>564</v>
      </c>
      <c r="C1388" s="61" t="s">
        <v>327</v>
      </c>
      <c r="D1388" s="64" t="s">
        <v>611</v>
      </c>
      <c r="E1388" s="59" t="str">
        <f t="shared" si="23"/>
        <v>10001 29999</v>
      </c>
      <c r="F1388" s="117" t="e">
        <f>#REF!</f>
        <v>#REF!</v>
      </c>
    </row>
    <row r="1389" spans="1:6" s="7" customFormat="1" ht="15.75" hidden="1" outlineLevel="6">
      <c r="A1389" s="56" t="s">
        <v>104</v>
      </c>
      <c r="B1389" s="61" t="s">
        <v>564</v>
      </c>
      <c r="C1389" s="58" t="s">
        <v>327</v>
      </c>
      <c r="D1389" s="64" t="s">
        <v>611</v>
      </c>
      <c r="E1389" s="59" t="str">
        <f t="shared" si="23"/>
        <v>10001 29999</v>
      </c>
      <c r="F1389" s="117" t="e">
        <f>#REF!</f>
        <v>#REF!</v>
      </c>
    </row>
    <row r="1390" spans="1:6" s="7" customFormat="1" ht="15.75" hidden="1" outlineLevel="7">
      <c r="A1390" s="30" t="s">
        <v>312</v>
      </c>
      <c r="B1390" s="61" t="s">
        <v>564</v>
      </c>
      <c r="C1390" s="61" t="s">
        <v>327</v>
      </c>
      <c r="D1390" s="64" t="s">
        <v>611</v>
      </c>
      <c r="E1390" s="59" t="str">
        <f t="shared" si="23"/>
        <v>10001 29999</v>
      </c>
      <c r="F1390" s="117" t="e">
        <f>#REF!</f>
        <v>#REF!</v>
      </c>
    </row>
    <row r="1391" spans="1:6" s="7" customFormat="1" ht="22.5" hidden="1" outlineLevel="3">
      <c r="A1391" s="56" t="s">
        <v>111</v>
      </c>
      <c r="B1391" s="61" t="s">
        <v>564</v>
      </c>
      <c r="C1391" s="58" t="s">
        <v>327</v>
      </c>
      <c r="D1391" s="64" t="s">
        <v>611</v>
      </c>
      <c r="E1391" s="59" t="str">
        <f t="shared" si="23"/>
        <v>10001 29999</v>
      </c>
      <c r="F1391" s="117" t="e">
        <f>#REF!</f>
        <v>#REF!</v>
      </c>
    </row>
    <row r="1392" spans="1:6" s="7" customFormat="1" ht="15.75" hidden="1" outlineLevel="5">
      <c r="A1392" s="30" t="s">
        <v>111</v>
      </c>
      <c r="B1392" s="61" t="s">
        <v>564</v>
      </c>
      <c r="C1392" s="58" t="s">
        <v>327</v>
      </c>
      <c r="D1392" s="64" t="s">
        <v>611</v>
      </c>
      <c r="E1392" s="59" t="str">
        <f t="shared" si="23"/>
        <v>10001 29999</v>
      </c>
      <c r="F1392" s="117" t="e">
        <f>#REF!</f>
        <v>#REF!</v>
      </c>
    </row>
    <row r="1393" spans="1:6" s="7" customFormat="1" ht="15.75" hidden="1" outlineLevel="6">
      <c r="A1393" s="56" t="s">
        <v>77</v>
      </c>
      <c r="B1393" s="61" t="s">
        <v>564</v>
      </c>
      <c r="C1393" s="58" t="s">
        <v>327</v>
      </c>
      <c r="D1393" s="64" t="s">
        <v>611</v>
      </c>
      <c r="E1393" s="59" t="str">
        <f t="shared" si="23"/>
        <v>10001 29999</v>
      </c>
      <c r="F1393" s="117" t="e">
        <f>#REF!</f>
        <v>#REF!</v>
      </c>
    </row>
    <row r="1394" spans="1:6" s="7" customFormat="1" ht="33.75" hidden="1" outlineLevel="7">
      <c r="A1394" s="56" t="s">
        <v>15</v>
      </c>
      <c r="B1394" s="61" t="s">
        <v>564</v>
      </c>
      <c r="C1394" s="61" t="s">
        <v>327</v>
      </c>
      <c r="D1394" s="64" t="s">
        <v>611</v>
      </c>
      <c r="E1394" s="59" t="str">
        <f t="shared" si="23"/>
        <v>10001 29999</v>
      </c>
      <c r="F1394" s="117" t="e">
        <f>#REF!</f>
        <v>#REF!</v>
      </c>
    </row>
    <row r="1395" spans="1:6" s="7" customFormat="1" ht="15.75" hidden="1" outlineLevel="7">
      <c r="A1395" s="56" t="s">
        <v>78</v>
      </c>
      <c r="B1395" s="61" t="s">
        <v>564</v>
      </c>
      <c r="C1395" s="61" t="s">
        <v>327</v>
      </c>
      <c r="D1395" s="64" t="s">
        <v>611</v>
      </c>
      <c r="E1395" s="59" t="str">
        <f t="shared" si="23"/>
        <v>10001 29999</v>
      </c>
      <c r="F1395" s="117" t="e">
        <f>#REF!</f>
        <v>#REF!</v>
      </c>
    </row>
    <row r="1396" spans="1:6" s="7" customFormat="1" ht="15.75" hidden="1" outlineLevel="5">
      <c r="A1396" s="30" t="s">
        <v>19</v>
      </c>
      <c r="B1396" s="61" t="s">
        <v>564</v>
      </c>
      <c r="C1396" s="58" t="s">
        <v>327</v>
      </c>
      <c r="D1396" s="64" t="s">
        <v>611</v>
      </c>
      <c r="E1396" s="59" t="str">
        <f t="shared" si="23"/>
        <v>10001 29999</v>
      </c>
      <c r="F1396" s="117" t="e">
        <f>#REF!</f>
        <v>#REF!</v>
      </c>
    </row>
    <row r="1397" spans="1:6" s="7" customFormat="1" ht="15.75" hidden="1" outlineLevel="6">
      <c r="A1397" s="30" t="s">
        <v>24</v>
      </c>
      <c r="B1397" s="61" t="s">
        <v>564</v>
      </c>
      <c r="C1397" s="58" t="s">
        <v>327</v>
      </c>
      <c r="D1397" s="64" t="s">
        <v>611</v>
      </c>
      <c r="E1397" s="59" t="str">
        <f t="shared" si="23"/>
        <v>10001 29999</v>
      </c>
      <c r="F1397" s="117" t="e">
        <f>#REF!</f>
        <v>#REF!</v>
      </c>
    </row>
    <row r="1398" spans="1:6" s="7" customFormat="1" ht="15.75" hidden="1" outlineLevel="7">
      <c r="A1398" s="56" t="s">
        <v>26</v>
      </c>
      <c r="B1398" s="61" t="s">
        <v>564</v>
      </c>
      <c r="C1398" s="61" t="s">
        <v>327</v>
      </c>
      <c r="D1398" s="64" t="s">
        <v>611</v>
      </c>
      <c r="E1398" s="59" t="str">
        <f t="shared" si="23"/>
        <v>10001 29999</v>
      </c>
      <c r="F1398" s="117" t="e">
        <f>#REF!</f>
        <v>#REF!</v>
      </c>
    </row>
    <row r="1399" spans="1:6" s="7" customFormat="1" ht="15.75" hidden="1" outlineLevel="7">
      <c r="A1399" s="56" t="s">
        <v>28</v>
      </c>
      <c r="B1399" s="61" t="s">
        <v>564</v>
      </c>
      <c r="C1399" s="61" t="s">
        <v>327</v>
      </c>
      <c r="D1399" s="64" t="s">
        <v>611</v>
      </c>
      <c r="E1399" s="59" t="str">
        <f t="shared" si="23"/>
        <v>10001 29999</v>
      </c>
      <c r="F1399" s="117" t="e">
        <f>#REF!</f>
        <v>#REF!</v>
      </c>
    </row>
    <row r="1400" spans="1:6" s="7" customFormat="1" ht="15.75" hidden="1" outlineLevel="7">
      <c r="A1400" s="30" t="s">
        <v>30</v>
      </c>
      <c r="B1400" s="61" t="s">
        <v>564</v>
      </c>
      <c r="C1400" s="61" t="s">
        <v>327</v>
      </c>
      <c r="D1400" s="64" t="s">
        <v>611</v>
      </c>
      <c r="E1400" s="59" t="str">
        <f t="shared" si="23"/>
        <v>10001 29999</v>
      </c>
      <c r="F1400" s="117" t="e">
        <f>#REF!</f>
        <v>#REF!</v>
      </c>
    </row>
    <row r="1401" spans="1:6" s="7" customFormat="1" ht="15.75" hidden="1" outlineLevel="5">
      <c r="A1401" s="30" t="s">
        <v>87</v>
      </c>
      <c r="B1401" s="61" t="s">
        <v>564</v>
      </c>
      <c r="C1401" s="58" t="s">
        <v>327</v>
      </c>
      <c r="D1401" s="64" t="s">
        <v>611</v>
      </c>
      <c r="E1401" s="59" t="str">
        <f t="shared" si="23"/>
        <v>10001 29999</v>
      </c>
      <c r="F1401" s="117" t="e">
        <f>#REF!</f>
        <v>#REF!</v>
      </c>
    </row>
    <row r="1402" spans="1:6" s="7" customFormat="1" ht="15.75" hidden="1" outlineLevel="6">
      <c r="A1402" s="30" t="s">
        <v>32</v>
      </c>
      <c r="B1402" s="61" t="s">
        <v>564</v>
      </c>
      <c r="C1402" s="58" t="s">
        <v>327</v>
      </c>
      <c r="D1402" s="64" t="s">
        <v>611</v>
      </c>
      <c r="E1402" s="59" t="str">
        <f t="shared" si="23"/>
        <v>10001 29999</v>
      </c>
      <c r="F1402" s="117" t="e">
        <f>#REF!</f>
        <v>#REF!</v>
      </c>
    </row>
    <row r="1403" spans="1:6" s="7" customFormat="1" ht="15.75" hidden="1" outlineLevel="7">
      <c r="A1403" s="56" t="s">
        <v>45</v>
      </c>
      <c r="B1403" s="61" t="s">
        <v>564</v>
      </c>
      <c r="C1403" s="61" t="s">
        <v>327</v>
      </c>
      <c r="D1403" s="64" t="s">
        <v>611</v>
      </c>
      <c r="E1403" s="59" t="str">
        <f t="shared" si="23"/>
        <v>10001 29999</v>
      </c>
      <c r="F1403" s="117" t="e">
        <f>#REF!</f>
        <v>#REF!</v>
      </c>
    </row>
    <row r="1404" spans="1:6" s="7" customFormat="1" ht="15.75" hidden="1" outlineLevel="7">
      <c r="A1404" s="56" t="s">
        <v>47</v>
      </c>
      <c r="B1404" s="61" t="s">
        <v>564</v>
      </c>
      <c r="C1404" s="61" t="s">
        <v>327</v>
      </c>
      <c r="D1404" s="64" t="s">
        <v>611</v>
      </c>
      <c r="E1404" s="59" t="str">
        <f t="shared" si="23"/>
        <v>10001 29999</v>
      </c>
      <c r="F1404" s="117" t="e">
        <f>#REF!</f>
        <v>#REF!</v>
      </c>
    </row>
    <row r="1405" spans="1:6" s="7" customFormat="1" ht="15.75" hidden="1" outlineLevel="2">
      <c r="A1405" s="30" t="s">
        <v>54</v>
      </c>
      <c r="B1405" s="61" t="s">
        <v>564</v>
      </c>
      <c r="C1405" s="58" t="s">
        <v>327</v>
      </c>
      <c r="D1405" s="64" t="s">
        <v>611</v>
      </c>
      <c r="E1405" s="59" t="str">
        <f t="shared" si="23"/>
        <v>10001 29999</v>
      </c>
      <c r="F1405" s="117" t="e">
        <f>#REF!</f>
        <v>#REF!</v>
      </c>
    </row>
    <row r="1406" spans="1:6" s="7" customFormat="1" ht="15.75" hidden="1" outlineLevel="3">
      <c r="A1406" s="30" t="s">
        <v>49</v>
      </c>
      <c r="B1406" s="61" t="s">
        <v>564</v>
      </c>
      <c r="C1406" s="58" t="s">
        <v>327</v>
      </c>
      <c r="D1406" s="64" t="s">
        <v>611</v>
      </c>
      <c r="E1406" s="59" t="str">
        <f t="shared" si="23"/>
        <v>10001 29999</v>
      </c>
      <c r="F1406" s="117" t="e">
        <f>#REF!</f>
        <v>#REF!</v>
      </c>
    </row>
    <row r="1407" spans="1:6" s="7" customFormat="1" ht="15.75" hidden="1" outlineLevel="4">
      <c r="A1407" s="56" t="s">
        <v>329</v>
      </c>
      <c r="B1407" s="61" t="s">
        <v>564</v>
      </c>
      <c r="C1407" s="58" t="s">
        <v>327</v>
      </c>
      <c r="D1407" s="64" t="s">
        <v>611</v>
      </c>
      <c r="E1407" s="59" t="str">
        <f t="shared" si="23"/>
        <v>10001 29999</v>
      </c>
      <c r="F1407" s="117" t="e">
        <f>#REF!</f>
        <v>#REF!</v>
      </c>
    </row>
    <row r="1408" spans="1:6" s="7" customFormat="1" ht="15.75" hidden="1" outlineLevel="5">
      <c r="A1408" s="56" t="s">
        <v>330</v>
      </c>
      <c r="B1408" s="61" t="s">
        <v>564</v>
      </c>
      <c r="C1408" s="58" t="s">
        <v>327</v>
      </c>
      <c r="D1408" s="64" t="s">
        <v>611</v>
      </c>
      <c r="E1408" s="59" t="str">
        <f t="shared" si="23"/>
        <v>10001 29999</v>
      </c>
      <c r="F1408" s="117" t="e">
        <f>#REF!</f>
        <v>#REF!</v>
      </c>
    </row>
    <row r="1409" spans="1:6" s="7" customFormat="1" ht="15.75" hidden="1" outlineLevel="6">
      <c r="A1409" s="56" t="s">
        <v>331</v>
      </c>
      <c r="B1409" s="61" t="s">
        <v>564</v>
      </c>
      <c r="C1409" s="58" t="s">
        <v>327</v>
      </c>
      <c r="D1409" s="64" t="s">
        <v>611</v>
      </c>
      <c r="E1409" s="59" t="str">
        <f t="shared" si="23"/>
        <v>10001 29999</v>
      </c>
      <c r="F1409" s="117" t="e">
        <f>#REF!</f>
        <v>#REF!</v>
      </c>
    </row>
    <row r="1410" spans="1:6" s="7" customFormat="1" ht="15.75" hidden="1" outlineLevel="7">
      <c r="A1410" s="56" t="s">
        <v>26</v>
      </c>
      <c r="B1410" s="61" t="s">
        <v>564</v>
      </c>
      <c r="C1410" s="61" t="s">
        <v>327</v>
      </c>
      <c r="D1410" s="64" t="s">
        <v>611</v>
      </c>
      <c r="E1410" s="59" t="str">
        <f t="shared" si="23"/>
        <v>10001 29999</v>
      </c>
      <c r="F1410" s="117" t="e">
        <f>#REF!</f>
        <v>#REF!</v>
      </c>
    </row>
    <row r="1411" spans="1:6" s="7" customFormat="1" ht="15.75" hidden="1" outlineLevel="5">
      <c r="A1411" s="56" t="s">
        <v>28</v>
      </c>
      <c r="B1411" s="61" t="s">
        <v>564</v>
      </c>
      <c r="C1411" s="58" t="s">
        <v>327</v>
      </c>
      <c r="D1411" s="64" t="s">
        <v>611</v>
      </c>
      <c r="E1411" s="59" t="str">
        <f t="shared" si="23"/>
        <v>10001 29999</v>
      </c>
      <c r="F1411" s="117" t="e">
        <f>#REF!</f>
        <v>#REF!</v>
      </c>
    </row>
    <row r="1412" spans="1:6" s="7" customFormat="1" ht="15.75" hidden="1" outlineLevel="6">
      <c r="A1412" s="30" t="s">
        <v>32</v>
      </c>
      <c r="B1412" s="61" t="s">
        <v>564</v>
      </c>
      <c r="C1412" s="58" t="s">
        <v>327</v>
      </c>
      <c r="D1412" s="64" t="s">
        <v>611</v>
      </c>
      <c r="E1412" s="59" t="str">
        <f t="shared" si="23"/>
        <v>10001 29999</v>
      </c>
      <c r="F1412" s="117" t="e">
        <f>#REF!</f>
        <v>#REF!</v>
      </c>
    </row>
    <row r="1413" spans="1:6" s="7" customFormat="1" ht="15.75" hidden="1" outlineLevel="7">
      <c r="A1413" s="56" t="s">
        <v>34</v>
      </c>
      <c r="B1413" s="61" t="s">
        <v>564</v>
      </c>
      <c r="C1413" s="61" t="s">
        <v>327</v>
      </c>
      <c r="D1413" s="64" t="s">
        <v>611</v>
      </c>
      <c r="E1413" s="59" t="str">
        <f t="shared" si="23"/>
        <v>10001 29999</v>
      </c>
      <c r="F1413" s="117" t="e">
        <f>#REF!</f>
        <v>#REF!</v>
      </c>
    </row>
    <row r="1414" spans="1:6" s="7" customFormat="1" ht="15.75" hidden="1" outlineLevel="5">
      <c r="A1414" s="56" t="s">
        <v>287</v>
      </c>
      <c r="B1414" s="61" t="s">
        <v>564</v>
      </c>
      <c r="C1414" s="58" t="s">
        <v>327</v>
      </c>
      <c r="D1414" s="64" t="s">
        <v>611</v>
      </c>
      <c r="E1414" s="59" t="str">
        <f t="shared" si="23"/>
        <v>10001 29999</v>
      </c>
      <c r="F1414" s="117" t="e">
        <f>#REF!</f>
        <v>#REF!</v>
      </c>
    </row>
    <row r="1415" spans="1:6" s="7" customFormat="1" ht="15.75" hidden="1" outlineLevel="6">
      <c r="A1415" s="30" t="s">
        <v>332</v>
      </c>
      <c r="B1415" s="61" t="s">
        <v>564</v>
      </c>
      <c r="C1415" s="58" t="s">
        <v>327</v>
      </c>
      <c r="D1415" s="64" t="s">
        <v>611</v>
      </c>
      <c r="E1415" s="59" t="str">
        <f t="shared" si="23"/>
        <v>10001 29999</v>
      </c>
      <c r="F1415" s="117" t="e">
        <f>#REF!</f>
        <v>#REF!</v>
      </c>
    </row>
    <row r="1416" spans="1:6" s="7" customFormat="1" ht="22.5" hidden="1" outlineLevel="7">
      <c r="A1416" s="56" t="s">
        <v>103</v>
      </c>
      <c r="B1416" s="61" t="s">
        <v>564</v>
      </c>
      <c r="C1416" s="61" t="s">
        <v>327</v>
      </c>
      <c r="D1416" s="64" t="s">
        <v>611</v>
      </c>
      <c r="E1416" s="59" t="str">
        <f t="shared" si="23"/>
        <v>10001 29999</v>
      </c>
      <c r="F1416" s="117" t="e">
        <f>#REF!</f>
        <v>#REF!</v>
      </c>
    </row>
    <row r="1417" spans="1:6" s="7" customFormat="1" ht="15.75" hidden="1" outlineLevel="2">
      <c r="A1417" s="56" t="s">
        <v>104</v>
      </c>
      <c r="B1417" s="61" t="s">
        <v>564</v>
      </c>
      <c r="C1417" s="58" t="s">
        <v>327</v>
      </c>
      <c r="D1417" s="64" t="s">
        <v>611</v>
      </c>
      <c r="E1417" s="59" t="str">
        <f t="shared" si="23"/>
        <v>10001 29999</v>
      </c>
      <c r="F1417" s="117" t="e">
        <f>#REF!</f>
        <v>#REF!</v>
      </c>
    </row>
    <row r="1418" spans="1:6" s="7" customFormat="1" ht="22.5" hidden="1" outlineLevel="3">
      <c r="A1418" s="30" t="s">
        <v>105</v>
      </c>
      <c r="B1418" s="61" t="s">
        <v>564</v>
      </c>
      <c r="C1418" s="58" t="s">
        <v>327</v>
      </c>
      <c r="D1418" s="64" t="s">
        <v>611</v>
      </c>
      <c r="E1418" s="59" t="str">
        <f t="shared" si="23"/>
        <v>10001 29999</v>
      </c>
      <c r="F1418" s="117" t="e">
        <f>#REF!</f>
        <v>#REF!</v>
      </c>
    </row>
    <row r="1419" spans="1:6" s="7" customFormat="1" ht="15.75" hidden="1" outlineLevel="5">
      <c r="A1419" s="56" t="s">
        <v>116</v>
      </c>
      <c r="B1419" s="61" t="s">
        <v>564</v>
      </c>
      <c r="C1419" s="58" t="s">
        <v>327</v>
      </c>
      <c r="D1419" s="64" t="s">
        <v>611</v>
      </c>
      <c r="E1419" s="59" t="str">
        <f t="shared" si="23"/>
        <v>10001 29999</v>
      </c>
      <c r="F1419" s="117" t="e">
        <f>#REF!</f>
        <v>#REF!</v>
      </c>
    </row>
    <row r="1420" spans="1:6" s="7" customFormat="1" ht="33.75" hidden="1" outlineLevel="6">
      <c r="A1420" s="56" t="s">
        <v>333</v>
      </c>
      <c r="B1420" s="61" t="s">
        <v>564</v>
      </c>
      <c r="C1420" s="58" t="s">
        <v>327</v>
      </c>
      <c r="D1420" s="64" t="s">
        <v>611</v>
      </c>
      <c r="E1420" s="59" t="str">
        <f t="shared" si="23"/>
        <v>10001 29999</v>
      </c>
      <c r="F1420" s="117" t="e">
        <f>#REF!</f>
        <v>#REF!</v>
      </c>
    </row>
    <row r="1421" spans="1:6" s="7" customFormat="1" ht="15.75" hidden="1" outlineLevel="7">
      <c r="A1421" s="56" t="s">
        <v>26</v>
      </c>
      <c r="B1421" s="61" t="s">
        <v>564</v>
      </c>
      <c r="C1421" s="61" t="s">
        <v>327</v>
      </c>
      <c r="D1421" s="64" t="s">
        <v>611</v>
      </c>
      <c r="E1421" s="59" t="str">
        <f t="shared" si="23"/>
        <v>10001 29999</v>
      </c>
      <c r="F1421" s="117" t="e">
        <f>#REF!</f>
        <v>#REF!</v>
      </c>
    </row>
    <row r="1422" spans="1:6" s="7" customFormat="1" ht="15.75" hidden="1" outlineLevel="7">
      <c r="A1422" s="56" t="s">
        <v>28</v>
      </c>
      <c r="B1422" s="61" t="s">
        <v>564</v>
      </c>
      <c r="C1422" s="61" t="s">
        <v>327</v>
      </c>
      <c r="D1422" s="64" t="s">
        <v>611</v>
      </c>
      <c r="E1422" s="59" t="str">
        <f t="shared" si="23"/>
        <v>10001 29999</v>
      </c>
      <c r="F1422" s="117" t="e">
        <f>#REF!</f>
        <v>#REF!</v>
      </c>
    </row>
    <row r="1423" spans="1:6" s="7" customFormat="1" ht="15.75" hidden="1" outlineLevel="5">
      <c r="A1423" s="30" t="s">
        <v>30</v>
      </c>
      <c r="B1423" s="61" t="s">
        <v>564</v>
      </c>
      <c r="C1423" s="58" t="s">
        <v>327</v>
      </c>
      <c r="D1423" s="64" t="s">
        <v>611</v>
      </c>
      <c r="E1423" s="59" t="str">
        <f t="shared" si="23"/>
        <v>10001 29999</v>
      </c>
      <c r="F1423" s="117" t="e">
        <f>#REF!</f>
        <v>#REF!</v>
      </c>
    </row>
    <row r="1424" spans="1:6" s="7" customFormat="1" ht="15.75" hidden="1" outlineLevel="6">
      <c r="A1424" s="30" t="s">
        <v>32</v>
      </c>
      <c r="B1424" s="61" t="s">
        <v>564</v>
      </c>
      <c r="C1424" s="58" t="s">
        <v>327</v>
      </c>
      <c r="D1424" s="64" t="s">
        <v>611</v>
      </c>
      <c r="E1424" s="59" t="str">
        <f t="shared" si="23"/>
        <v>10001 29999</v>
      </c>
      <c r="F1424" s="117" t="e">
        <f>#REF!</f>
        <v>#REF!</v>
      </c>
    </row>
    <row r="1425" spans="1:6" s="7" customFormat="1" ht="22.5" hidden="1" outlineLevel="7">
      <c r="A1425" s="56" t="s">
        <v>103</v>
      </c>
      <c r="B1425" s="61" t="s">
        <v>564</v>
      </c>
      <c r="C1425" s="61" t="s">
        <v>327</v>
      </c>
      <c r="D1425" s="64" t="s">
        <v>611</v>
      </c>
      <c r="E1425" s="59" t="str">
        <f t="shared" si="23"/>
        <v>10001 29999</v>
      </c>
      <c r="F1425" s="117" t="e">
        <f>#REF!</f>
        <v>#REF!</v>
      </c>
    </row>
    <row r="1426" spans="1:6" s="7" customFormat="1" ht="15.75" hidden="1" outlineLevel="3">
      <c r="A1426" s="56" t="s">
        <v>133</v>
      </c>
      <c r="B1426" s="61" t="s">
        <v>564</v>
      </c>
      <c r="C1426" s="58" t="s">
        <v>327</v>
      </c>
      <c r="D1426" s="64" t="s">
        <v>611</v>
      </c>
      <c r="E1426" s="59" t="str">
        <f t="shared" si="23"/>
        <v>10001 29999</v>
      </c>
      <c r="F1426" s="117" t="e">
        <f>#REF!</f>
        <v>#REF!</v>
      </c>
    </row>
    <row r="1427" spans="1:6" s="7" customFormat="1" ht="15.75" hidden="1" outlineLevel="5">
      <c r="A1427" s="30" t="s">
        <v>135</v>
      </c>
      <c r="B1427" s="61" t="s">
        <v>564</v>
      </c>
      <c r="C1427" s="58" t="s">
        <v>327</v>
      </c>
      <c r="D1427" s="64" t="s">
        <v>611</v>
      </c>
      <c r="E1427" s="59" t="str">
        <f t="shared" si="23"/>
        <v>10001 29999</v>
      </c>
      <c r="F1427" s="117" t="e">
        <f>#REF!</f>
        <v>#REF!</v>
      </c>
    </row>
    <row r="1428" spans="1:6" s="7" customFormat="1" ht="22.5" hidden="1" outlineLevel="6">
      <c r="A1428" s="56" t="s">
        <v>136</v>
      </c>
      <c r="B1428" s="61" t="s">
        <v>564</v>
      </c>
      <c r="C1428" s="58" t="s">
        <v>327</v>
      </c>
      <c r="D1428" s="64" t="s">
        <v>611</v>
      </c>
      <c r="E1428" s="59" t="str">
        <f t="shared" si="23"/>
        <v>10001 29999</v>
      </c>
      <c r="F1428" s="117" t="e">
        <f>#REF!</f>
        <v>#REF!</v>
      </c>
    </row>
    <row r="1429" spans="1:6" s="7" customFormat="1" ht="15.75" hidden="1" outlineLevel="7">
      <c r="A1429" s="56" t="s">
        <v>26</v>
      </c>
      <c r="B1429" s="61" t="s">
        <v>564</v>
      </c>
      <c r="C1429" s="61" t="s">
        <v>327</v>
      </c>
      <c r="D1429" s="64" t="s">
        <v>611</v>
      </c>
      <c r="E1429" s="59" t="str">
        <f t="shared" si="23"/>
        <v>10001 29999</v>
      </c>
      <c r="F1429" s="117" t="e">
        <f>#REF!</f>
        <v>#REF!</v>
      </c>
    </row>
    <row r="1430" spans="1:6" s="7" customFormat="1" ht="15.75" hidden="1" outlineLevel="3">
      <c r="A1430" s="56" t="s">
        <v>28</v>
      </c>
      <c r="B1430" s="61" t="s">
        <v>564</v>
      </c>
      <c r="C1430" s="58" t="s">
        <v>327</v>
      </c>
      <c r="D1430" s="64" t="s">
        <v>611</v>
      </c>
      <c r="E1430" s="59" t="str">
        <f t="shared" si="23"/>
        <v>10001 29999</v>
      </c>
      <c r="F1430" s="117" t="e">
        <f>#REF!</f>
        <v>#REF!</v>
      </c>
    </row>
    <row r="1431" spans="1:6" s="7" customFormat="1" ht="15.75" hidden="1" outlineLevel="4">
      <c r="A1431" s="30" t="s">
        <v>32</v>
      </c>
      <c r="B1431" s="61" t="s">
        <v>564</v>
      </c>
      <c r="C1431" s="58" t="s">
        <v>327</v>
      </c>
      <c r="D1431" s="64" t="s">
        <v>611</v>
      </c>
      <c r="E1431" s="59" t="str">
        <f t="shared" si="23"/>
        <v>10001 29999</v>
      </c>
      <c r="F1431" s="117" t="e">
        <f>#REF!</f>
        <v>#REF!</v>
      </c>
    </row>
    <row r="1432" spans="1:6" s="7" customFormat="1" ht="22.5" hidden="1" outlineLevel="5">
      <c r="A1432" s="56" t="s">
        <v>334</v>
      </c>
      <c r="B1432" s="61" t="s">
        <v>564</v>
      </c>
      <c r="C1432" s="58" t="s">
        <v>327</v>
      </c>
      <c r="D1432" s="64" t="s">
        <v>611</v>
      </c>
      <c r="E1432" s="59" t="str">
        <f t="shared" si="23"/>
        <v>10001 29999</v>
      </c>
      <c r="F1432" s="117" t="e">
        <f>#REF!</f>
        <v>#REF!</v>
      </c>
    </row>
    <row r="1433" spans="1:6" s="7" customFormat="1" ht="22.5" hidden="1" outlineLevel="6">
      <c r="A1433" s="56" t="s">
        <v>335</v>
      </c>
      <c r="B1433" s="61" t="s">
        <v>564</v>
      </c>
      <c r="C1433" s="58" t="s">
        <v>327</v>
      </c>
      <c r="D1433" s="64" t="s">
        <v>611</v>
      </c>
      <c r="E1433" s="59" t="str">
        <f t="shared" si="23"/>
        <v>10001 29999</v>
      </c>
      <c r="F1433" s="117" t="e">
        <f>#REF!</f>
        <v>#REF!</v>
      </c>
    </row>
    <row r="1434" spans="1:6" s="7" customFormat="1" ht="15.75" hidden="1" outlineLevel="7">
      <c r="A1434" s="56" t="s">
        <v>26</v>
      </c>
      <c r="B1434" s="61" t="s">
        <v>564</v>
      </c>
      <c r="C1434" s="61" t="s">
        <v>327</v>
      </c>
      <c r="D1434" s="64" t="s">
        <v>611</v>
      </c>
      <c r="E1434" s="59" t="str">
        <f t="shared" si="23"/>
        <v>10001 29999</v>
      </c>
      <c r="F1434" s="117" t="e">
        <f>#REF!</f>
        <v>#REF!</v>
      </c>
    </row>
    <row r="1435" spans="1:6" s="7" customFormat="1" ht="15.75" hidden="1" outlineLevel="7">
      <c r="A1435" s="56" t="s">
        <v>28</v>
      </c>
      <c r="B1435" s="61" t="s">
        <v>564</v>
      </c>
      <c r="C1435" s="61" t="s">
        <v>327</v>
      </c>
      <c r="D1435" s="64" t="s">
        <v>611</v>
      </c>
      <c r="E1435" s="59" t="str">
        <f t="shared" si="23"/>
        <v>10001 29999</v>
      </c>
      <c r="F1435" s="117" t="e">
        <f>#REF!</f>
        <v>#REF!</v>
      </c>
    </row>
    <row r="1436" spans="1:6" s="7" customFormat="1" ht="15.75" hidden="1" outlineLevel="5">
      <c r="A1436" s="30" t="s">
        <v>30</v>
      </c>
      <c r="B1436" s="61" t="s">
        <v>564</v>
      </c>
      <c r="C1436" s="58" t="s">
        <v>327</v>
      </c>
      <c r="D1436" s="64" t="s">
        <v>611</v>
      </c>
      <c r="E1436" s="59" t="str">
        <f t="shared" si="23"/>
        <v>10001 29999</v>
      </c>
      <c r="F1436" s="117" t="e">
        <f>#REF!</f>
        <v>#REF!</v>
      </c>
    </row>
    <row r="1437" spans="1:6" s="7" customFormat="1" ht="15.75" hidden="1" outlineLevel="6">
      <c r="A1437" s="30" t="s">
        <v>32</v>
      </c>
      <c r="B1437" s="61" t="s">
        <v>564</v>
      </c>
      <c r="C1437" s="58" t="s">
        <v>327</v>
      </c>
      <c r="D1437" s="64" t="s">
        <v>611</v>
      </c>
      <c r="E1437" s="59" t="str">
        <f t="shared" si="23"/>
        <v>10001 29999</v>
      </c>
      <c r="F1437" s="117" t="e">
        <f>#REF!</f>
        <v>#REF!</v>
      </c>
    </row>
    <row r="1438" spans="1:6" s="7" customFormat="1" ht="22.5" hidden="1" outlineLevel="7">
      <c r="A1438" s="56" t="s">
        <v>103</v>
      </c>
      <c r="B1438" s="61" t="s">
        <v>564</v>
      </c>
      <c r="C1438" s="61" t="s">
        <v>327</v>
      </c>
      <c r="D1438" s="64" t="s">
        <v>611</v>
      </c>
      <c r="E1438" s="59" t="str">
        <f t="shared" si="23"/>
        <v>10001 29999</v>
      </c>
      <c r="F1438" s="117" t="e">
        <f>#REF!</f>
        <v>#REF!</v>
      </c>
    </row>
    <row r="1439" spans="1:6" s="7" customFormat="1" ht="15.75" hidden="1" outlineLevel="6">
      <c r="A1439" s="56" t="s">
        <v>133</v>
      </c>
      <c r="B1439" s="61" t="s">
        <v>564</v>
      </c>
      <c r="C1439" s="58" t="s">
        <v>327</v>
      </c>
      <c r="D1439" s="64" t="s">
        <v>611</v>
      </c>
      <c r="E1439" s="59" t="str">
        <f t="shared" si="23"/>
        <v>10001 29999</v>
      </c>
      <c r="F1439" s="117" t="e">
        <f>#REF!</f>
        <v>#REF!</v>
      </c>
    </row>
    <row r="1440" spans="1:6" s="7" customFormat="1" ht="15.75" hidden="1" outlineLevel="7">
      <c r="A1440" s="30" t="s">
        <v>135</v>
      </c>
      <c r="B1440" s="61" t="s">
        <v>564</v>
      </c>
      <c r="C1440" s="61" t="s">
        <v>327</v>
      </c>
      <c r="D1440" s="64" t="s">
        <v>611</v>
      </c>
      <c r="E1440" s="59" t="str">
        <f t="shared" si="23"/>
        <v>10001 29999</v>
      </c>
      <c r="F1440" s="117" t="e">
        <f>#REF!</f>
        <v>#REF!</v>
      </c>
    </row>
    <row r="1441" spans="1:6" s="7" customFormat="1" ht="15.75" hidden="1" outlineLevel="6">
      <c r="A1441" s="56" t="s">
        <v>104</v>
      </c>
      <c r="B1441" s="61" t="s">
        <v>564</v>
      </c>
      <c r="C1441" s="58" t="s">
        <v>327</v>
      </c>
      <c r="D1441" s="64" t="s">
        <v>611</v>
      </c>
      <c r="E1441" s="59" t="str">
        <f t="shared" si="23"/>
        <v>10001 29999</v>
      </c>
      <c r="F1441" s="117" t="e">
        <f>#REF!</f>
        <v>#REF!</v>
      </c>
    </row>
    <row r="1442" spans="1:6" s="7" customFormat="1" ht="15.75" hidden="1" outlineLevel="7">
      <c r="A1442" s="30" t="s">
        <v>312</v>
      </c>
      <c r="B1442" s="61" t="s">
        <v>564</v>
      </c>
      <c r="C1442" s="61" t="s">
        <v>327</v>
      </c>
      <c r="D1442" s="64" t="s">
        <v>611</v>
      </c>
      <c r="E1442" s="59" t="str">
        <f t="shared" si="23"/>
        <v>10001 29999</v>
      </c>
      <c r="F1442" s="117" t="e">
        <f>#REF!</f>
        <v>#REF!</v>
      </c>
    </row>
    <row r="1443" spans="1:6" s="7" customFormat="1" ht="22.5" hidden="1" outlineLevel="4">
      <c r="A1443" s="56" t="s">
        <v>111</v>
      </c>
      <c r="B1443" s="61" t="s">
        <v>564</v>
      </c>
      <c r="C1443" s="58" t="s">
        <v>327</v>
      </c>
      <c r="D1443" s="64" t="s">
        <v>611</v>
      </c>
      <c r="E1443" s="59" t="str">
        <f t="shared" si="23"/>
        <v>10001 29999</v>
      </c>
      <c r="F1443" s="117" t="e">
        <f>#REF!</f>
        <v>#REF!</v>
      </c>
    </row>
    <row r="1444" spans="1:6" s="7" customFormat="1" ht="15.75" hidden="1" outlineLevel="5">
      <c r="A1444" s="30" t="s">
        <v>111</v>
      </c>
      <c r="B1444" s="61" t="s">
        <v>564</v>
      </c>
      <c r="C1444" s="58" t="s">
        <v>327</v>
      </c>
      <c r="D1444" s="64" t="s">
        <v>611</v>
      </c>
      <c r="E1444" s="59" t="str">
        <f t="shared" ref="E1444:E1519" si="24">D1444</f>
        <v>10001 29999</v>
      </c>
      <c r="F1444" s="117" t="e">
        <f>#REF!</f>
        <v>#REF!</v>
      </c>
    </row>
    <row r="1445" spans="1:6" s="7" customFormat="1" ht="22.5" hidden="1" outlineLevel="6">
      <c r="A1445" s="56" t="s">
        <v>336</v>
      </c>
      <c r="B1445" s="61" t="s">
        <v>564</v>
      </c>
      <c r="C1445" s="58" t="s">
        <v>327</v>
      </c>
      <c r="D1445" s="64" t="s">
        <v>611</v>
      </c>
      <c r="E1445" s="59" t="str">
        <f t="shared" si="24"/>
        <v>10001 29999</v>
      </c>
      <c r="F1445" s="117" t="e">
        <f>#REF!</f>
        <v>#REF!</v>
      </c>
    </row>
    <row r="1446" spans="1:6" s="7" customFormat="1" ht="15.75" hidden="1" outlineLevel="7">
      <c r="A1446" s="56" t="s">
        <v>26</v>
      </c>
      <c r="B1446" s="61" t="s">
        <v>564</v>
      </c>
      <c r="C1446" s="61" t="s">
        <v>327</v>
      </c>
      <c r="D1446" s="64" t="s">
        <v>611</v>
      </c>
      <c r="E1446" s="59" t="str">
        <f t="shared" si="24"/>
        <v>10001 29999</v>
      </c>
      <c r="F1446" s="117" t="e">
        <f>#REF!</f>
        <v>#REF!</v>
      </c>
    </row>
    <row r="1447" spans="1:6" s="7" customFormat="1" ht="15.75" hidden="1" outlineLevel="7">
      <c r="A1447" s="56" t="s">
        <v>28</v>
      </c>
      <c r="B1447" s="61" t="s">
        <v>564</v>
      </c>
      <c r="C1447" s="61" t="s">
        <v>327</v>
      </c>
      <c r="D1447" s="64" t="s">
        <v>611</v>
      </c>
      <c r="E1447" s="59" t="str">
        <f t="shared" si="24"/>
        <v>10001 29999</v>
      </c>
      <c r="F1447" s="117" t="e">
        <f>#REF!</f>
        <v>#REF!</v>
      </c>
    </row>
    <row r="1448" spans="1:6" s="7" customFormat="1" ht="15.75" hidden="1" outlineLevel="5">
      <c r="A1448" s="30" t="s">
        <v>30</v>
      </c>
      <c r="B1448" s="61" t="s">
        <v>564</v>
      </c>
      <c r="C1448" s="58" t="s">
        <v>327</v>
      </c>
      <c r="D1448" s="64" t="s">
        <v>611</v>
      </c>
      <c r="E1448" s="59" t="str">
        <f t="shared" si="24"/>
        <v>10001 29999</v>
      </c>
      <c r="F1448" s="117" t="e">
        <f>#REF!</f>
        <v>#REF!</v>
      </c>
    </row>
    <row r="1449" spans="1:6" s="7" customFormat="1" ht="15.75" hidden="1" outlineLevel="6">
      <c r="A1449" s="30" t="s">
        <v>32</v>
      </c>
      <c r="B1449" s="61" t="s">
        <v>564</v>
      </c>
      <c r="C1449" s="58" t="s">
        <v>327</v>
      </c>
      <c r="D1449" s="64" t="s">
        <v>611</v>
      </c>
      <c r="E1449" s="59" t="str">
        <f t="shared" si="24"/>
        <v>10001 29999</v>
      </c>
      <c r="F1449" s="117" t="e">
        <f>#REF!</f>
        <v>#REF!</v>
      </c>
    </row>
    <row r="1450" spans="1:6" s="7" customFormat="1" ht="22.5" hidden="1" outlineLevel="7">
      <c r="A1450" s="56" t="s">
        <v>103</v>
      </c>
      <c r="B1450" s="61" t="s">
        <v>564</v>
      </c>
      <c r="C1450" s="61" t="s">
        <v>327</v>
      </c>
      <c r="D1450" s="64" t="s">
        <v>611</v>
      </c>
      <c r="E1450" s="59" t="str">
        <f t="shared" si="24"/>
        <v>10001 29999</v>
      </c>
      <c r="F1450" s="117" t="e">
        <f>#REF!</f>
        <v>#REF!</v>
      </c>
    </row>
    <row r="1451" spans="1:6" s="7" customFormat="1" ht="22.5" hidden="1" outlineLevel="3">
      <c r="A1451" s="56" t="s">
        <v>111</v>
      </c>
      <c r="B1451" s="61" t="s">
        <v>564</v>
      </c>
      <c r="C1451" s="58" t="s">
        <v>327</v>
      </c>
      <c r="D1451" s="64" t="s">
        <v>611</v>
      </c>
      <c r="E1451" s="59" t="str">
        <f t="shared" si="24"/>
        <v>10001 29999</v>
      </c>
      <c r="F1451" s="117" t="e">
        <f>#REF!</f>
        <v>#REF!</v>
      </c>
    </row>
    <row r="1452" spans="1:6" s="7" customFormat="1" ht="15.75" hidden="1" outlineLevel="5">
      <c r="A1452" s="30" t="s">
        <v>111</v>
      </c>
      <c r="B1452" s="61" t="s">
        <v>564</v>
      </c>
      <c r="C1452" s="58" t="s">
        <v>327</v>
      </c>
      <c r="D1452" s="64" t="s">
        <v>611</v>
      </c>
      <c r="E1452" s="59" t="str">
        <f t="shared" si="24"/>
        <v>10001 29999</v>
      </c>
      <c r="F1452" s="117" t="e">
        <f>#REF!</f>
        <v>#REF!</v>
      </c>
    </row>
    <row r="1453" spans="1:6" s="7" customFormat="1" ht="33.75" hidden="1" outlineLevel="6">
      <c r="A1453" s="56" t="s">
        <v>305</v>
      </c>
      <c r="B1453" s="61" t="s">
        <v>564</v>
      </c>
      <c r="C1453" s="58" t="s">
        <v>327</v>
      </c>
      <c r="D1453" s="64" t="s">
        <v>611</v>
      </c>
      <c r="E1453" s="59" t="str">
        <f t="shared" si="24"/>
        <v>10001 29999</v>
      </c>
      <c r="F1453" s="117" t="e">
        <f>#REF!</f>
        <v>#REF!</v>
      </c>
    </row>
    <row r="1454" spans="1:6" s="7" customFormat="1" ht="15.75" hidden="1" outlineLevel="7">
      <c r="A1454" s="56" t="s">
        <v>26</v>
      </c>
      <c r="B1454" s="61" t="s">
        <v>564</v>
      </c>
      <c r="C1454" s="61" t="s">
        <v>327</v>
      </c>
      <c r="D1454" s="64" t="s">
        <v>611</v>
      </c>
      <c r="E1454" s="59" t="str">
        <f t="shared" si="24"/>
        <v>10001 29999</v>
      </c>
      <c r="F1454" s="117" t="e">
        <f>#REF!</f>
        <v>#REF!</v>
      </c>
    </row>
    <row r="1455" spans="1:6" s="7" customFormat="1" ht="15.75" hidden="1" outlineLevel="3">
      <c r="A1455" s="56" t="s">
        <v>28</v>
      </c>
      <c r="B1455" s="61" t="s">
        <v>564</v>
      </c>
      <c r="C1455" s="58" t="s">
        <v>327</v>
      </c>
      <c r="D1455" s="64" t="s">
        <v>611</v>
      </c>
      <c r="E1455" s="59" t="str">
        <f t="shared" si="24"/>
        <v>10001 29999</v>
      </c>
      <c r="F1455" s="117" t="e">
        <f>#REF!</f>
        <v>#REF!</v>
      </c>
    </row>
    <row r="1456" spans="1:6" s="7" customFormat="1" ht="15.75" hidden="1" outlineLevel="5">
      <c r="A1456" s="30" t="s">
        <v>32</v>
      </c>
      <c r="B1456" s="61" t="s">
        <v>564</v>
      </c>
      <c r="C1456" s="58" t="s">
        <v>327</v>
      </c>
      <c r="D1456" s="64" t="s">
        <v>611</v>
      </c>
      <c r="E1456" s="59" t="str">
        <f t="shared" si="24"/>
        <v>10001 29999</v>
      </c>
      <c r="F1456" s="117" t="e">
        <f>#REF!</f>
        <v>#REF!</v>
      </c>
    </row>
    <row r="1457" spans="1:6" s="7" customFormat="1" ht="22.5" hidden="1" outlineLevel="6">
      <c r="A1457" s="56" t="s">
        <v>337</v>
      </c>
      <c r="B1457" s="61" t="s">
        <v>564</v>
      </c>
      <c r="C1457" s="58" t="s">
        <v>327</v>
      </c>
      <c r="D1457" s="64" t="s">
        <v>611</v>
      </c>
      <c r="E1457" s="59" t="str">
        <f t="shared" si="24"/>
        <v>10001 29999</v>
      </c>
      <c r="F1457" s="117" t="e">
        <f>#REF!</f>
        <v>#REF!</v>
      </c>
    </row>
    <row r="1458" spans="1:6" s="7" customFormat="1" ht="33.75" hidden="1" outlineLevel="7">
      <c r="A1458" s="56" t="s">
        <v>15</v>
      </c>
      <c r="B1458" s="61" t="s">
        <v>564</v>
      </c>
      <c r="C1458" s="61" t="s">
        <v>327</v>
      </c>
      <c r="D1458" s="64" t="s">
        <v>611</v>
      </c>
      <c r="E1458" s="59" t="str">
        <f t="shared" si="24"/>
        <v>10001 29999</v>
      </c>
      <c r="F1458" s="117" t="e">
        <f>#REF!</f>
        <v>#REF!</v>
      </c>
    </row>
    <row r="1459" spans="1:6" s="7" customFormat="1" ht="15.75" hidden="1" outlineLevel="5">
      <c r="A1459" s="56" t="s">
        <v>78</v>
      </c>
      <c r="B1459" s="61" t="s">
        <v>564</v>
      </c>
      <c r="C1459" s="58" t="s">
        <v>327</v>
      </c>
      <c r="D1459" s="64" t="s">
        <v>611</v>
      </c>
      <c r="E1459" s="59" t="str">
        <f t="shared" si="24"/>
        <v>10001 29999</v>
      </c>
      <c r="F1459" s="117" t="e">
        <f>#REF!</f>
        <v>#REF!</v>
      </c>
    </row>
    <row r="1460" spans="1:6" s="7" customFormat="1" ht="15.75" hidden="1" outlineLevel="6">
      <c r="A1460" s="30" t="s">
        <v>19</v>
      </c>
      <c r="B1460" s="61" t="s">
        <v>564</v>
      </c>
      <c r="C1460" s="58" t="s">
        <v>327</v>
      </c>
      <c r="D1460" s="64" t="s">
        <v>611</v>
      </c>
      <c r="E1460" s="59" t="str">
        <f t="shared" si="24"/>
        <v>10001 29999</v>
      </c>
      <c r="F1460" s="117" t="e">
        <f>#REF!</f>
        <v>#REF!</v>
      </c>
    </row>
    <row r="1461" spans="1:6" s="7" customFormat="1" ht="15.75" hidden="1" outlineLevel="7">
      <c r="A1461" s="56" t="s">
        <v>26</v>
      </c>
      <c r="B1461" s="61" t="s">
        <v>564</v>
      </c>
      <c r="C1461" s="61" t="s">
        <v>327</v>
      </c>
      <c r="D1461" s="64" t="s">
        <v>611</v>
      </c>
      <c r="E1461" s="59" t="str">
        <f t="shared" si="24"/>
        <v>10001 29999</v>
      </c>
      <c r="F1461" s="117" t="e">
        <f>#REF!</f>
        <v>#REF!</v>
      </c>
    </row>
    <row r="1462" spans="1:6" s="7" customFormat="1" ht="15.75" hidden="1" outlineLevel="7">
      <c r="A1462" s="56" t="s">
        <v>28</v>
      </c>
      <c r="B1462" s="61" t="s">
        <v>564</v>
      </c>
      <c r="C1462" s="61" t="s">
        <v>327</v>
      </c>
      <c r="D1462" s="64" t="s">
        <v>611</v>
      </c>
      <c r="E1462" s="59" t="str">
        <f t="shared" si="24"/>
        <v>10001 29999</v>
      </c>
      <c r="F1462" s="117" t="e">
        <f>#REF!</f>
        <v>#REF!</v>
      </c>
    </row>
    <row r="1463" spans="1:6" s="7" customFormat="1" ht="15.75" hidden="1" outlineLevel="5">
      <c r="A1463" s="30" t="s">
        <v>87</v>
      </c>
      <c r="B1463" s="61" t="s">
        <v>564</v>
      </c>
      <c r="C1463" s="58" t="s">
        <v>327</v>
      </c>
      <c r="D1463" s="64" t="s">
        <v>611</v>
      </c>
      <c r="E1463" s="59" t="str">
        <f t="shared" si="24"/>
        <v>10001 29999</v>
      </c>
      <c r="F1463" s="117" t="e">
        <f>#REF!</f>
        <v>#REF!</v>
      </c>
    </row>
    <row r="1464" spans="1:6" s="7" customFormat="1" ht="15.75" hidden="1" outlineLevel="6">
      <c r="A1464" s="30" t="s">
        <v>32</v>
      </c>
      <c r="B1464" s="61" t="s">
        <v>564</v>
      </c>
      <c r="C1464" s="58" t="s">
        <v>327</v>
      </c>
      <c r="D1464" s="64" t="s">
        <v>611</v>
      </c>
      <c r="E1464" s="59" t="str">
        <f t="shared" si="24"/>
        <v>10001 29999</v>
      </c>
      <c r="F1464" s="117" t="e">
        <f>#REF!</f>
        <v>#REF!</v>
      </c>
    </row>
    <row r="1465" spans="1:6" s="7" customFormat="1" ht="15.75" hidden="1" outlineLevel="7">
      <c r="A1465" s="56" t="s">
        <v>34</v>
      </c>
      <c r="B1465" s="61" t="s">
        <v>564</v>
      </c>
      <c r="C1465" s="61" t="s">
        <v>327</v>
      </c>
      <c r="D1465" s="64" t="s">
        <v>611</v>
      </c>
      <c r="E1465" s="59" t="str">
        <f t="shared" si="24"/>
        <v>10001 29999</v>
      </c>
      <c r="F1465" s="117" t="e">
        <f>#REF!</f>
        <v>#REF!</v>
      </c>
    </row>
    <row r="1466" spans="1:6" s="7" customFormat="1" ht="15.75" hidden="1" outlineLevel="5">
      <c r="A1466" s="56" t="s">
        <v>287</v>
      </c>
      <c r="B1466" s="61" t="s">
        <v>564</v>
      </c>
      <c r="C1466" s="58" t="s">
        <v>327</v>
      </c>
      <c r="D1466" s="64" t="s">
        <v>611</v>
      </c>
      <c r="E1466" s="59" t="str">
        <f t="shared" si="24"/>
        <v>10001 29999</v>
      </c>
      <c r="F1466" s="117" t="e">
        <f>#REF!</f>
        <v>#REF!</v>
      </c>
    </row>
    <row r="1467" spans="1:6" s="7" customFormat="1" ht="15.75" hidden="1" outlineLevel="6">
      <c r="A1467" s="30" t="s">
        <v>332</v>
      </c>
      <c r="B1467" s="61" t="s">
        <v>564</v>
      </c>
      <c r="C1467" s="58" t="s">
        <v>327</v>
      </c>
      <c r="D1467" s="64" t="s">
        <v>611</v>
      </c>
      <c r="E1467" s="59" t="str">
        <f t="shared" si="24"/>
        <v>10001 29999</v>
      </c>
      <c r="F1467" s="117" t="e">
        <f>#REF!</f>
        <v>#REF!</v>
      </c>
    </row>
    <row r="1468" spans="1:6" s="7" customFormat="1" ht="15.75" hidden="1" outlineLevel="7">
      <c r="A1468" s="56" t="s">
        <v>98</v>
      </c>
      <c r="B1468" s="61" t="s">
        <v>564</v>
      </c>
      <c r="C1468" s="61" t="s">
        <v>327</v>
      </c>
      <c r="D1468" s="64" t="s">
        <v>611</v>
      </c>
      <c r="E1468" s="59" t="str">
        <f t="shared" si="24"/>
        <v>10001 29999</v>
      </c>
      <c r="F1468" s="117" t="e">
        <f>#REF!</f>
        <v>#REF!</v>
      </c>
    </row>
    <row r="1469" spans="1:6" s="7" customFormat="1" ht="15.75" hidden="1" outlineLevel="5">
      <c r="A1469" s="56" t="s">
        <v>178</v>
      </c>
      <c r="B1469" s="61" t="s">
        <v>564</v>
      </c>
      <c r="C1469" s="58" t="s">
        <v>327</v>
      </c>
      <c r="D1469" s="64" t="s">
        <v>611</v>
      </c>
      <c r="E1469" s="59" t="str">
        <f t="shared" si="24"/>
        <v>10001 29999</v>
      </c>
      <c r="F1469" s="117" t="e">
        <f>#REF!</f>
        <v>#REF!</v>
      </c>
    </row>
    <row r="1470" spans="1:6" s="7" customFormat="1" ht="22.5" hidden="1" outlineLevel="6">
      <c r="A1470" s="30" t="s">
        <v>214</v>
      </c>
      <c r="B1470" s="61" t="s">
        <v>564</v>
      </c>
      <c r="C1470" s="58" t="s">
        <v>327</v>
      </c>
      <c r="D1470" s="64" t="s">
        <v>611</v>
      </c>
      <c r="E1470" s="59" t="str">
        <f t="shared" si="24"/>
        <v>10001 29999</v>
      </c>
      <c r="F1470" s="117" t="e">
        <f>#REF!</f>
        <v>#REF!</v>
      </c>
    </row>
    <row r="1471" spans="1:6" s="7" customFormat="1" ht="22.5" hidden="1" outlineLevel="7">
      <c r="A1471" s="56" t="s">
        <v>103</v>
      </c>
      <c r="B1471" s="61" t="s">
        <v>564</v>
      </c>
      <c r="C1471" s="61" t="s">
        <v>327</v>
      </c>
      <c r="D1471" s="64" t="s">
        <v>611</v>
      </c>
      <c r="E1471" s="59" t="str">
        <f t="shared" si="24"/>
        <v>10001 29999</v>
      </c>
      <c r="F1471" s="117" t="e">
        <f>#REF!</f>
        <v>#REF!</v>
      </c>
    </row>
    <row r="1472" spans="1:6" s="7" customFormat="1" ht="15.75" hidden="1" outlineLevel="7">
      <c r="A1472" s="56" t="s">
        <v>133</v>
      </c>
      <c r="B1472" s="61" t="s">
        <v>564</v>
      </c>
      <c r="C1472" s="61" t="s">
        <v>327</v>
      </c>
      <c r="D1472" s="64" t="s">
        <v>611</v>
      </c>
      <c r="E1472" s="59" t="str">
        <f t="shared" si="24"/>
        <v>10001 29999</v>
      </c>
      <c r="F1472" s="117" t="e">
        <f>#REF!</f>
        <v>#REF!</v>
      </c>
    </row>
    <row r="1473" spans="1:6" s="7" customFormat="1" ht="22.5" hidden="1" outlineLevel="6">
      <c r="A1473" s="30" t="s">
        <v>134</v>
      </c>
      <c r="B1473" s="61" t="s">
        <v>564</v>
      </c>
      <c r="C1473" s="58" t="s">
        <v>327</v>
      </c>
      <c r="D1473" s="64" t="s">
        <v>611</v>
      </c>
      <c r="E1473" s="59" t="str">
        <f t="shared" si="24"/>
        <v>10001 29999</v>
      </c>
      <c r="F1473" s="117" t="e">
        <f>#REF!</f>
        <v>#REF!</v>
      </c>
    </row>
    <row r="1474" spans="1:6" s="7" customFormat="1" ht="15.75" hidden="1" outlineLevel="7">
      <c r="A1474" s="30" t="s">
        <v>135</v>
      </c>
      <c r="B1474" s="61" t="s">
        <v>564</v>
      </c>
      <c r="C1474" s="61" t="s">
        <v>327</v>
      </c>
      <c r="D1474" s="64" t="s">
        <v>611</v>
      </c>
      <c r="E1474" s="59" t="str">
        <f t="shared" si="24"/>
        <v>10001 29999</v>
      </c>
      <c r="F1474" s="117" t="e">
        <f>#REF!</f>
        <v>#REF!</v>
      </c>
    </row>
    <row r="1475" spans="1:6" s="7" customFormat="1" ht="15.75" hidden="1" outlineLevel="7">
      <c r="A1475" s="56" t="s">
        <v>104</v>
      </c>
      <c r="B1475" s="61" t="s">
        <v>564</v>
      </c>
      <c r="C1475" s="61" t="s">
        <v>327</v>
      </c>
      <c r="D1475" s="64" t="s">
        <v>611</v>
      </c>
      <c r="E1475" s="59" t="str">
        <f t="shared" si="24"/>
        <v>10001 29999</v>
      </c>
      <c r="F1475" s="117" t="e">
        <f>#REF!</f>
        <v>#REF!</v>
      </c>
    </row>
    <row r="1476" spans="1:6" s="7" customFormat="1" ht="22.5" hidden="1" outlineLevel="3">
      <c r="A1476" s="30" t="s">
        <v>105</v>
      </c>
      <c r="B1476" s="61" t="s">
        <v>564</v>
      </c>
      <c r="C1476" s="58" t="s">
        <v>327</v>
      </c>
      <c r="D1476" s="64" t="s">
        <v>611</v>
      </c>
      <c r="E1476" s="59" t="str">
        <f t="shared" si="24"/>
        <v>10001 29999</v>
      </c>
      <c r="F1476" s="117" t="e">
        <f>#REF!</f>
        <v>#REF!</v>
      </c>
    </row>
    <row r="1477" spans="1:6" s="7" customFormat="1" ht="15.75" hidden="1" outlineLevel="5">
      <c r="A1477" s="30" t="s">
        <v>312</v>
      </c>
      <c r="B1477" s="61" t="s">
        <v>564</v>
      </c>
      <c r="C1477" s="58" t="s">
        <v>327</v>
      </c>
      <c r="D1477" s="64" t="s">
        <v>611</v>
      </c>
      <c r="E1477" s="59" t="str">
        <f t="shared" si="24"/>
        <v>10001 29999</v>
      </c>
      <c r="F1477" s="117" t="e">
        <f>#REF!</f>
        <v>#REF!</v>
      </c>
    </row>
    <row r="1478" spans="1:6" s="7" customFormat="1" ht="22.5" hidden="1" outlineLevel="6">
      <c r="A1478" s="56" t="s">
        <v>120</v>
      </c>
      <c r="B1478" s="61" t="s">
        <v>564</v>
      </c>
      <c r="C1478" s="58" t="s">
        <v>327</v>
      </c>
      <c r="D1478" s="64" t="s">
        <v>611</v>
      </c>
      <c r="E1478" s="59" t="str">
        <f t="shared" si="24"/>
        <v>10001 29999</v>
      </c>
      <c r="F1478" s="117" t="e">
        <f>#REF!</f>
        <v>#REF!</v>
      </c>
    </row>
    <row r="1479" spans="1:6" s="7" customFormat="1" ht="15.75" hidden="1" outlineLevel="7">
      <c r="A1479" s="56" t="s">
        <v>26</v>
      </c>
      <c r="B1479" s="61" t="s">
        <v>564</v>
      </c>
      <c r="C1479" s="61" t="s">
        <v>327</v>
      </c>
      <c r="D1479" s="64" t="s">
        <v>611</v>
      </c>
      <c r="E1479" s="59" t="str">
        <f t="shared" si="24"/>
        <v>10001 29999</v>
      </c>
      <c r="F1479" s="117" t="e">
        <f>#REF!</f>
        <v>#REF!</v>
      </c>
    </row>
    <row r="1480" spans="1:6" s="7" customFormat="1" ht="15.75" hidden="1" outlineLevel="7">
      <c r="A1480" s="56" t="s">
        <v>28</v>
      </c>
      <c r="B1480" s="61" t="s">
        <v>564</v>
      </c>
      <c r="C1480" s="61" t="s">
        <v>327</v>
      </c>
      <c r="D1480" s="64" t="s">
        <v>611</v>
      </c>
      <c r="E1480" s="59" t="str">
        <f t="shared" si="24"/>
        <v>10001 29999</v>
      </c>
      <c r="F1480" s="117" t="e">
        <f>#REF!</f>
        <v>#REF!</v>
      </c>
    </row>
    <row r="1481" spans="1:6" s="7" customFormat="1" ht="15.75" hidden="1" outlineLevel="1">
      <c r="A1481" s="30" t="s">
        <v>30</v>
      </c>
      <c r="B1481" s="61" t="s">
        <v>564</v>
      </c>
      <c r="C1481" s="58" t="s">
        <v>339</v>
      </c>
      <c r="D1481" s="64" t="s">
        <v>611</v>
      </c>
      <c r="E1481" s="59" t="str">
        <f t="shared" si="24"/>
        <v>10001 29999</v>
      </c>
      <c r="F1481" s="117" t="e">
        <f>#REF!</f>
        <v>#REF!</v>
      </c>
    </row>
    <row r="1482" spans="1:6" s="7" customFormat="1" ht="15.75" hidden="1" outlineLevel="2">
      <c r="A1482" s="30" t="s">
        <v>32</v>
      </c>
      <c r="B1482" s="61" t="s">
        <v>564</v>
      </c>
      <c r="C1482" s="58" t="s">
        <v>339</v>
      </c>
      <c r="D1482" s="64" t="s">
        <v>611</v>
      </c>
      <c r="E1482" s="59" t="str">
        <f t="shared" si="24"/>
        <v>10001 29999</v>
      </c>
      <c r="F1482" s="117" t="e">
        <f>#REF!</f>
        <v>#REF!</v>
      </c>
    </row>
    <row r="1483" spans="1:6" s="7" customFormat="1" ht="15.75" hidden="1" outlineLevel="3">
      <c r="A1483" s="56" t="s">
        <v>338</v>
      </c>
      <c r="B1483" s="61" t="s">
        <v>564</v>
      </c>
      <c r="C1483" s="58" t="s">
        <v>339</v>
      </c>
      <c r="D1483" s="64" t="s">
        <v>611</v>
      </c>
      <c r="E1483" s="59" t="str">
        <f t="shared" si="24"/>
        <v>10001 29999</v>
      </c>
      <c r="F1483" s="117" t="e">
        <f>#REF!</f>
        <v>#REF!</v>
      </c>
    </row>
    <row r="1484" spans="1:6" s="7" customFormat="1" ht="15.75" hidden="1" outlineLevel="4">
      <c r="A1484" s="56" t="s">
        <v>84</v>
      </c>
      <c r="B1484" s="61" t="s">
        <v>564</v>
      </c>
      <c r="C1484" s="58" t="s">
        <v>339</v>
      </c>
      <c r="D1484" s="64" t="s">
        <v>611</v>
      </c>
      <c r="E1484" s="59" t="str">
        <f t="shared" si="24"/>
        <v>10001 29999</v>
      </c>
      <c r="F1484" s="117" t="e">
        <f>#REF!</f>
        <v>#REF!</v>
      </c>
    </row>
    <row r="1485" spans="1:6" s="7" customFormat="1" ht="33.75" hidden="1" outlineLevel="5">
      <c r="A1485" s="56" t="s">
        <v>340</v>
      </c>
      <c r="B1485" s="61" t="s">
        <v>564</v>
      </c>
      <c r="C1485" s="58" t="s">
        <v>339</v>
      </c>
      <c r="D1485" s="64" t="s">
        <v>611</v>
      </c>
      <c r="E1485" s="59" t="str">
        <f t="shared" si="24"/>
        <v>10001 29999</v>
      </c>
      <c r="F1485" s="117" t="e">
        <f>#REF!</f>
        <v>#REF!</v>
      </c>
    </row>
    <row r="1486" spans="1:6" s="7" customFormat="1" ht="45" hidden="1" outlineLevel="6">
      <c r="A1486" s="76" t="s">
        <v>341</v>
      </c>
      <c r="B1486" s="61" t="s">
        <v>564</v>
      </c>
      <c r="C1486" s="58" t="s">
        <v>339</v>
      </c>
      <c r="D1486" s="64" t="s">
        <v>611</v>
      </c>
      <c r="E1486" s="59" t="str">
        <f t="shared" si="24"/>
        <v>10001 29999</v>
      </c>
      <c r="F1486" s="117" t="e">
        <f>#REF!</f>
        <v>#REF!</v>
      </c>
    </row>
    <row r="1487" spans="1:6" s="7" customFormat="1" ht="33.75" hidden="1" outlineLevel="7">
      <c r="A1487" s="56" t="s">
        <v>15</v>
      </c>
      <c r="B1487" s="61" t="s">
        <v>564</v>
      </c>
      <c r="C1487" s="61" t="s">
        <v>339</v>
      </c>
      <c r="D1487" s="64" t="s">
        <v>611</v>
      </c>
      <c r="E1487" s="59" t="str">
        <f t="shared" si="24"/>
        <v>10001 29999</v>
      </c>
      <c r="F1487" s="117" t="e">
        <f>#REF!</f>
        <v>#REF!</v>
      </c>
    </row>
    <row r="1488" spans="1:6" s="7" customFormat="1" ht="15.75" hidden="1" outlineLevel="7">
      <c r="A1488" s="56" t="s">
        <v>17</v>
      </c>
      <c r="B1488" s="61" t="s">
        <v>564</v>
      </c>
      <c r="C1488" s="61" t="s">
        <v>339</v>
      </c>
      <c r="D1488" s="64" t="s">
        <v>611</v>
      </c>
      <c r="E1488" s="59" t="str">
        <f t="shared" si="24"/>
        <v>10001 29999</v>
      </c>
      <c r="F1488" s="117" t="e">
        <f>#REF!</f>
        <v>#REF!</v>
      </c>
    </row>
    <row r="1489" spans="1:6" s="7" customFormat="1" ht="15.75" hidden="1" outlineLevel="5">
      <c r="A1489" s="30" t="s">
        <v>19</v>
      </c>
      <c r="B1489" s="61" t="s">
        <v>564</v>
      </c>
      <c r="C1489" s="58" t="s">
        <v>339</v>
      </c>
      <c r="D1489" s="64" t="s">
        <v>611</v>
      </c>
      <c r="E1489" s="59" t="str">
        <f t="shared" si="24"/>
        <v>10001 29999</v>
      </c>
      <c r="F1489" s="117" t="e">
        <f>#REF!</f>
        <v>#REF!</v>
      </c>
    </row>
    <row r="1490" spans="1:6" s="7" customFormat="1" ht="15.75" hidden="1" outlineLevel="6">
      <c r="A1490" s="30" t="s">
        <v>24</v>
      </c>
      <c r="B1490" s="61" t="s">
        <v>564</v>
      </c>
      <c r="C1490" s="58" t="s">
        <v>339</v>
      </c>
      <c r="D1490" s="64" t="s">
        <v>611</v>
      </c>
      <c r="E1490" s="59" t="str">
        <f t="shared" si="24"/>
        <v>10001 29999</v>
      </c>
      <c r="F1490" s="117" t="e">
        <f>#REF!</f>
        <v>#REF!</v>
      </c>
    </row>
    <row r="1491" spans="1:6" s="7" customFormat="1" ht="15.75" hidden="1" outlineLevel="7">
      <c r="A1491" s="56" t="s">
        <v>26</v>
      </c>
      <c r="B1491" s="61" t="s">
        <v>564</v>
      </c>
      <c r="C1491" s="61" t="s">
        <v>339</v>
      </c>
      <c r="D1491" s="64" t="s">
        <v>611</v>
      </c>
      <c r="E1491" s="59" t="str">
        <f t="shared" si="24"/>
        <v>10001 29999</v>
      </c>
      <c r="F1491" s="117" t="e">
        <f>#REF!</f>
        <v>#REF!</v>
      </c>
    </row>
    <row r="1492" spans="1:6" s="7" customFormat="1" ht="15.75" hidden="1" outlineLevel="7">
      <c r="A1492" s="56" t="s">
        <v>28</v>
      </c>
      <c r="B1492" s="61" t="s">
        <v>564</v>
      </c>
      <c r="C1492" s="61" t="s">
        <v>339</v>
      </c>
      <c r="D1492" s="64" t="s">
        <v>611</v>
      </c>
      <c r="E1492" s="59" t="str">
        <f t="shared" si="24"/>
        <v>10001 29999</v>
      </c>
      <c r="F1492" s="117" t="e">
        <f>#REF!</f>
        <v>#REF!</v>
      </c>
    </row>
    <row r="1493" spans="1:6" s="7" customFormat="1" ht="15.75" hidden="1" outlineLevel="5">
      <c r="A1493" s="30" t="s">
        <v>30</v>
      </c>
      <c r="B1493" s="61" t="s">
        <v>564</v>
      </c>
      <c r="C1493" s="58" t="s">
        <v>339</v>
      </c>
      <c r="D1493" s="64" t="s">
        <v>611</v>
      </c>
      <c r="E1493" s="59" t="str">
        <f t="shared" si="24"/>
        <v>10001 29999</v>
      </c>
      <c r="F1493" s="117" t="e">
        <f>#REF!</f>
        <v>#REF!</v>
      </c>
    </row>
    <row r="1494" spans="1:6" s="7" customFormat="1" ht="15.75" hidden="1" outlineLevel="6">
      <c r="A1494" s="30" t="s">
        <v>32</v>
      </c>
      <c r="B1494" s="61" t="s">
        <v>564</v>
      </c>
      <c r="C1494" s="58" t="s">
        <v>339</v>
      </c>
      <c r="D1494" s="64" t="s">
        <v>611</v>
      </c>
      <c r="E1494" s="59" t="str">
        <f t="shared" si="24"/>
        <v>10001 29999</v>
      </c>
      <c r="F1494" s="117" t="e">
        <f>#REF!</f>
        <v>#REF!</v>
      </c>
    </row>
    <row r="1495" spans="1:6" s="7" customFormat="1" ht="15.75" hidden="1" outlineLevel="7">
      <c r="A1495" s="56" t="s">
        <v>45</v>
      </c>
      <c r="B1495" s="61" t="s">
        <v>564</v>
      </c>
      <c r="C1495" s="61" t="s">
        <v>339</v>
      </c>
      <c r="D1495" s="64" t="s">
        <v>611</v>
      </c>
      <c r="E1495" s="59" t="str">
        <f t="shared" si="24"/>
        <v>10001 29999</v>
      </c>
      <c r="F1495" s="117" t="e">
        <f>#REF!</f>
        <v>#REF!</v>
      </c>
    </row>
    <row r="1496" spans="1:6" s="7" customFormat="1" ht="15.75" hidden="1" outlineLevel="7">
      <c r="A1496" s="56" t="s">
        <v>47</v>
      </c>
      <c r="B1496" s="61" t="s">
        <v>564</v>
      </c>
      <c r="C1496" s="61" t="s">
        <v>339</v>
      </c>
      <c r="D1496" s="64" t="s">
        <v>611</v>
      </c>
      <c r="E1496" s="59" t="str">
        <f t="shared" si="24"/>
        <v>10001 29999</v>
      </c>
      <c r="F1496" s="117" t="e">
        <f>#REF!</f>
        <v>#REF!</v>
      </c>
    </row>
    <row r="1497" spans="1:6" s="7" customFormat="1" ht="15.75" hidden="1" outlineLevel="4">
      <c r="A1497" s="30" t="s">
        <v>54</v>
      </c>
      <c r="B1497" s="61" t="s">
        <v>564</v>
      </c>
      <c r="C1497" s="58" t="s">
        <v>339</v>
      </c>
      <c r="D1497" s="64" t="s">
        <v>611</v>
      </c>
      <c r="E1497" s="59" t="str">
        <f t="shared" si="24"/>
        <v>10001 29999</v>
      </c>
      <c r="F1497" s="117" t="e">
        <f>#REF!</f>
        <v>#REF!</v>
      </c>
    </row>
    <row r="1498" spans="1:6" s="7" customFormat="1" ht="15.75" hidden="1" outlineLevel="5">
      <c r="A1498" s="30" t="s">
        <v>49</v>
      </c>
      <c r="B1498" s="61" t="s">
        <v>564</v>
      </c>
      <c r="C1498" s="58" t="s">
        <v>339</v>
      </c>
      <c r="D1498" s="64" t="s">
        <v>611</v>
      </c>
      <c r="E1498" s="59" t="str">
        <f t="shared" si="24"/>
        <v>10001 29999</v>
      </c>
      <c r="F1498" s="117" t="e">
        <f>#REF!</f>
        <v>#REF!</v>
      </c>
    </row>
    <row r="1499" spans="1:6" s="7" customFormat="1" ht="45" hidden="1" outlineLevel="6">
      <c r="A1499" s="76" t="s">
        <v>342</v>
      </c>
      <c r="B1499" s="61" t="s">
        <v>564</v>
      </c>
      <c r="C1499" s="58" t="s">
        <v>339</v>
      </c>
      <c r="D1499" s="64" t="s">
        <v>611</v>
      </c>
      <c r="E1499" s="59" t="str">
        <f t="shared" si="24"/>
        <v>10001 29999</v>
      </c>
      <c r="F1499" s="117" t="e">
        <f>#REF!</f>
        <v>#REF!</v>
      </c>
    </row>
    <row r="1500" spans="1:6" s="7" customFormat="1" ht="33.75" hidden="1" outlineLevel="7">
      <c r="A1500" s="56" t="s">
        <v>15</v>
      </c>
      <c r="B1500" s="61" t="s">
        <v>564</v>
      </c>
      <c r="C1500" s="61" t="s">
        <v>339</v>
      </c>
      <c r="D1500" s="64" t="s">
        <v>611</v>
      </c>
      <c r="E1500" s="59" t="str">
        <f t="shared" si="24"/>
        <v>10001 29999</v>
      </c>
      <c r="F1500" s="117" t="e">
        <f>#REF!</f>
        <v>#REF!</v>
      </c>
    </row>
    <row r="1501" spans="1:6" s="7" customFormat="1" ht="15.75" hidden="1" outlineLevel="7">
      <c r="A1501" s="56" t="s">
        <v>17</v>
      </c>
      <c r="B1501" s="61" t="s">
        <v>564</v>
      </c>
      <c r="C1501" s="61" t="s">
        <v>339</v>
      </c>
      <c r="D1501" s="64" t="s">
        <v>611</v>
      </c>
      <c r="E1501" s="59" t="str">
        <f t="shared" si="24"/>
        <v>10001 29999</v>
      </c>
      <c r="F1501" s="117" t="e">
        <f>#REF!</f>
        <v>#REF!</v>
      </c>
    </row>
    <row r="1502" spans="1:6" s="7" customFormat="1" ht="15.75" hidden="1" outlineLevel="5">
      <c r="A1502" s="30" t="s">
        <v>19</v>
      </c>
      <c r="B1502" s="61" t="s">
        <v>564</v>
      </c>
      <c r="C1502" s="58" t="s">
        <v>339</v>
      </c>
      <c r="D1502" s="64" t="s">
        <v>611</v>
      </c>
      <c r="E1502" s="59" t="str">
        <f t="shared" si="24"/>
        <v>10001 29999</v>
      </c>
      <c r="F1502" s="117" t="e">
        <f>#REF!</f>
        <v>#REF!</v>
      </c>
    </row>
    <row r="1503" spans="1:6" s="7" customFormat="1" ht="15.75" hidden="1" outlineLevel="6">
      <c r="A1503" s="30" t="s">
        <v>24</v>
      </c>
      <c r="B1503" s="61" t="s">
        <v>564</v>
      </c>
      <c r="C1503" s="58" t="s">
        <v>339</v>
      </c>
      <c r="D1503" s="64" t="s">
        <v>611</v>
      </c>
      <c r="E1503" s="59" t="str">
        <f t="shared" si="24"/>
        <v>10001 29999</v>
      </c>
      <c r="F1503" s="117" t="e">
        <f>#REF!</f>
        <v>#REF!</v>
      </c>
    </row>
    <row r="1504" spans="1:6" s="7" customFormat="1" ht="15.75" hidden="1" outlineLevel="7">
      <c r="A1504" s="56" t="s">
        <v>26</v>
      </c>
      <c r="B1504" s="61" t="s">
        <v>564</v>
      </c>
      <c r="C1504" s="61" t="s">
        <v>339</v>
      </c>
      <c r="D1504" s="64" t="s">
        <v>611</v>
      </c>
      <c r="E1504" s="59" t="str">
        <f t="shared" si="24"/>
        <v>10001 29999</v>
      </c>
      <c r="F1504" s="117" t="e">
        <f>#REF!</f>
        <v>#REF!</v>
      </c>
    </row>
    <row r="1505" spans="1:6" s="7" customFormat="1" ht="15.75" hidden="1" outlineLevel="7">
      <c r="A1505" s="56" t="s">
        <v>28</v>
      </c>
      <c r="B1505" s="61" t="s">
        <v>564</v>
      </c>
      <c r="C1505" s="61" t="s">
        <v>339</v>
      </c>
      <c r="D1505" s="64" t="s">
        <v>611</v>
      </c>
      <c r="E1505" s="59" t="str">
        <f t="shared" si="24"/>
        <v>10001 29999</v>
      </c>
      <c r="F1505" s="117" t="e">
        <f>#REF!</f>
        <v>#REF!</v>
      </c>
    </row>
    <row r="1506" spans="1:6" s="7" customFormat="1" ht="15.75" hidden="1" outlineLevel="5">
      <c r="A1506" s="30" t="s">
        <v>30</v>
      </c>
      <c r="B1506" s="61" t="s">
        <v>564</v>
      </c>
      <c r="C1506" s="58" t="s">
        <v>339</v>
      </c>
      <c r="D1506" s="64" t="s">
        <v>611</v>
      </c>
      <c r="E1506" s="59" t="str">
        <f t="shared" si="24"/>
        <v>10001 29999</v>
      </c>
      <c r="F1506" s="117" t="e">
        <f>#REF!</f>
        <v>#REF!</v>
      </c>
    </row>
    <row r="1507" spans="1:6" s="7" customFormat="1" ht="15.75" hidden="1" outlineLevel="6">
      <c r="A1507" s="30" t="s">
        <v>32</v>
      </c>
      <c r="B1507" s="61" t="s">
        <v>564</v>
      </c>
      <c r="C1507" s="58" t="s">
        <v>339</v>
      </c>
      <c r="D1507" s="64" t="s">
        <v>611</v>
      </c>
      <c r="E1507" s="59" t="str">
        <f t="shared" si="24"/>
        <v>10001 29999</v>
      </c>
      <c r="F1507" s="117" t="e">
        <f>#REF!</f>
        <v>#REF!</v>
      </c>
    </row>
    <row r="1508" spans="1:6" s="7" customFormat="1" ht="15.75" hidden="1" outlineLevel="7">
      <c r="A1508" s="56" t="s">
        <v>45</v>
      </c>
      <c r="B1508" s="61" t="s">
        <v>564</v>
      </c>
      <c r="C1508" s="61" t="s">
        <v>339</v>
      </c>
      <c r="D1508" s="64" t="s">
        <v>611</v>
      </c>
      <c r="E1508" s="59" t="str">
        <f t="shared" si="24"/>
        <v>10001 29999</v>
      </c>
      <c r="F1508" s="117" t="e">
        <f>#REF!</f>
        <v>#REF!</v>
      </c>
    </row>
    <row r="1509" spans="1:6" s="7" customFormat="1" ht="15.75" hidden="1" outlineLevel="2">
      <c r="A1509" s="56" t="s">
        <v>47</v>
      </c>
      <c r="B1509" s="61" t="s">
        <v>564</v>
      </c>
      <c r="C1509" s="58" t="s">
        <v>339</v>
      </c>
      <c r="D1509" s="64" t="s">
        <v>611</v>
      </c>
      <c r="E1509" s="59" t="str">
        <f t="shared" si="24"/>
        <v>10001 29999</v>
      </c>
      <c r="F1509" s="117" t="e">
        <f>#REF!</f>
        <v>#REF!</v>
      </c>
    </row>
    <row r="1510" spans="1:6" s="7" customFormat="1" ht="15.75" hidden="1" outlineLevel="3">
      <c r="A1510" s="30" t="s">
        <v>54</v>
      </c>
      <c r="B1510" s="61" t="s">
        <v>564</v>
      </c>
      <c r="C1510" s="58" t="s">
        <v>339</v>
      </c>
      <c r="D1510" s="64" t="s">
        <v>611</v>
      </c>
      <c r="E1510" s="59" t="str">
        <f t="shared" si="24"/>
        <v>10001 29999</v>
      </c>
      <c r="F1510" s="117" t="e">
        <f>#REF!</f>
        <v>#REF!</v>
      </c>
    </row>
    <row r="1511" spans="1:6" s="7" customFormat="1" ht="22.5" hidden="1" outlineLevel="5">
      <c r="A1511" s="56" t="s">
        <v>12</v>
      </c>
      <c r="B1511" s="61" t="s">
        <v>564</v>
      </c>
      <c r="C1511" s="58" t="s">
        <v>339</v>
      </c>
      <c r="D1511" s="64" t="s">
        <v>611</v>
      </c>
      <c r="E1511" s="59" t="str">
        <f t="shared" si="24"/>
        <v>10001 29999</v>
      </c>
      <c r="F1511" s="117" t="e">
        <f>#REF!</f>
        <v>#REF!</v>
      </c>
    </row>
    <row r="1512" spans="1:6" s="7" customFormat="1" ht="22.5" hidden="1" outlineLevel="6">
      <c r="A1512" s="56" t="s">
        <v>53</v>
      </c>
      <c r="B1512" s="61" t="s">
        <v>564</v>
      </c>
      <c r="C1512" s="58" t="s">
        <v>339</v>
      </c>
      <c r="D1512" s="64" t="s">
        <v>611</v>
      </c>
      <c r="E1512" s="59" t="str">
        <f t="shared" si="24"/>
        <v>10001 29999</v>
      </c>
      <c r="F1512" s="117" t="e">
        <f>#REF!</f>
        <v>#REF!</v>
      </c>
    </row>
    <row r="1513" spans="1:6" s="7" customFormat="1" ht="33.75" hidden="1" outlineLevel="7">
      <c r="A1513" s="56" t="s">
        <v>15</v>
      </c>
      <c r="B1513" s="61" t="s">
        <v>564</v>
      </c>
      <c r="C1513" s="61" t="s">
        <v>339</v>
      </c>
      <c r="D1513" s="64" t="s">
        <v>611</v>
      </c>
      <c r="E1513" s="59" t="str">
        <f t="shared" si="24"/>
        <v>10001 29999</v>
      </c>
      <c r="F1513" s="117" t="e">
        <f>#REF!</f>
        <v>#REF!</v>
      </c>
    </row>
    <row r="1514" spans="1:6" s="7" customFormat="1" ht="15.75" hidden="1" outlineLevel="3">
      <c r="A1514" s="56" t="s">
        <v>17</v>
      </c>
      <c r="B1514" s="61" t="s">
        <v>564</v>
      </c>
      <c r="C1514" s="58" t="s">
        <v>339</v>
      </c>
      <c r="D1514" s="64" t="s">
        <v>611</v>
      </c>
      <c r="E1514" s="59" t="str">
        <f t="shared" si="24"/>
        <v>10001 29999</v>
      </c>
      <c r="F1514" s="117" t="e">
        <f>#REF!</f>
        <v>#REF!</v>
      </c>
    </row>
    <row r="1515" spans="1:6" s="7" customFormat="1" ht="15.75" hidden="1" outlineLevel="5">
      <c r="A1515" s="30" t="s">
        <v>19</v>
      </c>
      <c r="B1515" s="61" t="s">
        <v>564</v>
      </c>
      <c r="C1515" s="58" t="s">
        <v>339</v>
      </c>
      <c r="D1515" s="64" t="s">
        <v>611</v>
      </c>
      <c r="E1515" s="59" t="str">
        <f t="shared" si="24"/>
        <v>10001 29999</v>
      </c>
      <c r="F1515" s="117" t="e">
        <f>#REF!</f>
        <v>#REF!</v>
      </c>
    </row>
    <row r="1516" spans="1:6" s="7" customFormat="1" ht="15.75" hidden="1" outlineLevel="6">
      <c r="A1516" s="56" t="s">
        <v>23</v>
      </c>
      <c r="B1516" s="61" t="s">
        <v>564</v>
      </c>
      <c r="C1516" s="58" t="s">
        <v>339</v>
      </c>
      <c r="D1516" s="64" t="s">
        <v>611</v>
      </c>
      <c r="E1516" s="59" t="str">
        <f t="shared" si="24"/>
        <v>10001 29999</v>
      </c>
      <c r="F1516" s="117" t="e">
        <f>#REF!</f>
        <v>#REF!</v>
      </c>
    </row>
    <row r="1517" spans="1:6" s="7" customFormat="1" ht="33.75" hidden="1" outlineLevel="7">
      <c r="A1517" s="56" t="s">
        <v>15</v>
      </c>
      <c r="B1517" s="61" t="s">
        <v>564</v>
      </c>
      <c r="C1517" s="61" t="s">
        <v>339</v>
      </c>
      <c r="D1517" s="64" t="s">
        <v>611</v>
      </c>
      <c r="E1517" s="59" t="str">
        <f t="shared" si="24"/>
        <v>10001 29999</v>
      </c>
      <c r="F1517" s="117" t="e">
        <f>#REF!</f>
        <v>#REF!</v>
      </c>
    </row>
    <row r="1518" spans="1:6" s="7" customFormat="1" ht="15.75" hidden="1" outlineLevel="7">
      <c r="A1518" s="56" t="s">
        <v>17</v>
      </c>
      <c r="B1518" s="61" t="s">
        <v>564</v>
      </c>
      <c r="C1518" s="61" t="s">
        <v>339</v>
      </c>
      <c r="D1518" s="64" t="s">
        <v>611</v>
      </c>
      <c r="E1518" s="59" t="str">
        <f t="shared" si="24"/>
        <v>10001 29999</v>
      </c>
      <c r="F1518" s="117" t="e">
        <f>#REF!</f>
        <v>#REF!</v>
      </c>
    </row>
    <row r="1519" spans="1:6" s="7" customFormat="1" ht="15.75" hidden="1" outlineLevel="5">
      <c r="A1519" s="30" t="s">
        <v>19</v>
      </c>
      <c r="B1519" s="61" t="s">
        <v>564</v>
      </c>
      <c r="C1519" s="58" t="s">
        <v>339</v>
      </c>
      <c r="D1519" s="64" t="s">
        <v>611</v>
      </c>
      <c r="E1519" s="59" t="str">
        <f t="shared" si="24"/>
        <v>10001 29999</v>
      </c>
      <c r="F1519" s="117" t="e">
        <f>#REF!</f>
        <v>#REF!</v>
      </c>
    </row>
    <row r="1520" spans="1:6" s="7" customFormat="1" ht="15.75" hidden="1" outlineLevel="6">
      <c r="A1520" s="30" t="s">
        <v>24</v>
      </c>
      <c r="B1520" s="61" t="s">
        <v>564</v>
      </c>
      <c r="C1520" s="58" t="s">
        <v>339</v>
      </c>
      <c r="D1520" s="64" t="s">
        <v>611</v>
      </c>
      <c r="E1520" s="59" t="str">
        <f t="shared" ref="E1520:E1583" si="25">D1520</f>
        <v>10001 29999</v>
      </c>
      <c r="F1520" s="117" t="e">
        <f>#REF!</f>
        <v>#REF!</v>
      </c>
    </row>
    <row r="1521" spans="1:6" s="7" customFormat="1" ht="15.75" hidden="1" outlineLevel="7">
      <c r="A1521" s="56" t="s">
        <v>26</v>
      </c>
      <c r="B1521" s="61" t="s">
        <v>564</v>
      </c>
      <c r="C1521" s="61" t="s">
        <v>339</v>
      </c>
      <c r="D1521" s="64" t="s">
        <v>611</v>
      </c>
      <c r="E1521" s="59" t="str">
        <f t="shared" si="25"/>
        <v>10001 29999</v>
      </c>
      <c r="F1521" s="117" t="e">
        <f>#REF!</f>
        <v>#REF!</v>
      </c>
    </row>
    <row r="1522" spans="1:6" s="7" customFormat="1" ht="15.75" hidden="1" outlineLevel="7">
      <c r="A1522" s="56" t="s">
        <v>28</v>
      </c>
      <c r="B1522" s="61" t="s">
        <v>564</v>
      </c>
      <c r="C1522" s="61" t="s">
        <v>339</v>
      </c>
      <c r="D1522" s="64" t="s">
        <v>611</v>
      </c>
      <c r="E1522" s="59" t="str">
        <f t="shared" si="25"/>
        <v>10001 29999</v>
      </c>
      <c r="F1522" s="117" t="e">
        <f>#REF!</f>
        <v>#REF!</v>
      </c>
    </row>
    <row r="1523" spans="1:6" s="7" customFormat="1" ht="15.75" hidden="1" outlineLevel="5">
      <c r="A1523" s="30" t="s">
        <v>30</v>
      </c>
      <c r="B1523" s="61" t="s">
        <v>564</v>
      </c>
      <c r="C1523" s="58" t="s">
        <v>339</v>
      </c>
      <c r="D1523" s="64" t="s">
        <v>611</v>
      </c>
      <c r="E1523" s="59" t="str">
        <f t="shared" si="25"/>
        <v>10001 29999</v>
      </c>
      <c r="F1523" s="117" t="e">
        <f>#REF!</f>
        <v>#REF!</v>
      </c>
    </row>
    <row r="1524" spans="1:6" s="7" customFormat="1" ht="15.75" hidden="1" outlineLevel="6">
      <c r="A1524" s="30" t="s">
        <v>32</v>
      </c>
      <c r="B1524" s="61" t="s">
        <v>564</v>
      </c>
      <c r="C1524" s="58" t="s">
        <v>339</v>
      </c>
      <c r="D1524" s="64" t="s">
        <v>611</v>
      </c>
      <c r="E1524" s="59" t="str">
        <f t="shared" si="25"/>
        <v>10001 29999</v>
      </c>
      <c r="F1524" s="117" t="e">
        <f>#REF!</f>
        <v>#REF!</v>
      </c>
    </row>
    <row r="1525" spans="1:6" s="7" customFormat="1" ht="15.75" hidden="1" outlineLevel="7">
      <c r="A1525" s="56" t="s">
        <v>45</v>
      </c>
      <c r="B1525" s="61" t="s">
        <v>564</v>
      </c>
      <c r="C1525" s="61" t="s">
        <v>339</v>
      </c>
      <c r="D1525" s="64" t="s">
        <v>611</v>
      </c>
      <c r="E1525" s="59" t="str">
        <f t="shared" si="25"/>
        <v>10001 29999</v>
      </c>
      <c r="F1525" s="117" t="e">
        <f>#REF!</f>
        <v>#REF!</v>
      </c>
    </row>
    <row r="1526" spans="1:6" s="7" customFormat="1" ht="15.75" hidden="1" outlineLevel="2">
      <c r="A1526" s="56" t="s">
        <v>47</v>
      </c>
      <c r="B1526" s="61" t="s">
        <v>564</v>
      </c>
      <c r="C1526" s="58" t="s">
        <v>339</v>
      </c>
      <c r="D1526" s="64" t="s">
        <v>611</v>
      </c>
      <c r="E1526" s="59" t="str">
        <f t="shared" si="25"/>
        <v>10001 29999</v>
      </c>
      <c r="F1526" s="117" t="e">
        <f>#REF!</f>
        <v>#REF!</v>
      </c>
    </row>
    <row r="1527" spans="1:6" s="7" customFormat="1" ht="15.75" hidden="1" outlineLevel="3">
      <c r="A1527" s="30" t="s">
        <v>49</v>
      </c>
      <c r="B1527" s="61" t="s">
        <v>564</v>
      </c>
      <c r="C1527" s="58" t="s">
        <v>339</v>
      </c>
      <c r="D1527" s="64" t="s">
        <v>611</v>
      </c>
      <c r="E1527" s="59" t="str">
        <f t="shared" si="25"/>
        <v>10001 29999</v>
      </c>
      <c r="F1527" s="117" t="e">
        <f>#REF!</f>
        <v>#REF!</v>
      </c>
    </row>
    <row r="1528" spans="1:6" s="7" customFormat="1" ht="15.75" hidden="1" outlineLevel="5">
      <c r="A1528" s="56" t="s">
        <v>343</v>
      </c>
      <c r="B1528" s="61" t="s">
        <v>564</v>
      </c>
      <c r="C1528" s="58" t="s">
        <v>339</v>
      </c>
      <c r="D1528" s="64" t="s">
        <v>611</v>
      </c>
      <c r="E1528" s="59" t="str">
        <f t="shared" si="25"/>
        <v>10001 29999</v>
      </c>
      <c r="F1528" s="117" t="e">
        <f>#REF!</f>
        <v>#REF!</v>
      </c>
    </row>
    <row r="1529" spans="1:6" s="7" customFormat="1" ht="15.75" hidden="1" outlineLevel="6">
      <c r="A1529" s="56" t="s">
        <v>77</v>
      </c>
      <c r="B1529" s="61" t="s">
        <v>564</v>
      </c>
      <c r="C1529" s="58" t="s">
        <v>339</v>
      </c>
      <c r="D1529" s="64" t="s">
        <v>611</v>
      </c>
      <c r="E1529" s="59" t="str">
        <f t="shared" si="25"/>
        <v>10001 29999</v>
      </c>
      <c r="F1529" s="117" t="e">
        <f>#REF!</f>
        <v>#REF!</v>
      </c>
    </row>
    <row r="1530" spans="1:6" s="7" customFormat="1" ht="33.75" hidden="1" outlineLevel="7">
      <c r="A1530" s="56" t="s">
        <v>15</v>
      </c>
      <c r="B1530" s="61" t="s">
        <v>564</v>
      </c>
      <c r="C1530" s="61" t="s">
        <v>339</v>
      </c>
      <c r="D1530" s="64" t="s">
        <v>611</v>
      </c>
      <c r="E1530" s="59" t="str">
        <f t="shared" si="25"/>
        <v>10001 29999</v>
      </c>
      <c r="F1530" s="117" t="e">
        <f>#REF!</f>
        <v>#REF!</v>
      </c>
    </row>
    <row r="1531" spans="1:6" s="7" customFormat="1" ht="15.75" hidden="1" outlineLevel="7">
      <c r="A1531" s="56" t="s">
        <v>78</v>
      </c>
      <c r="B1531" s="61" t="s">
        <v>564</v>
      </c>
      <c r="C1531" s="61" t="s">
        <v>339</v>
      </c>
      <c r="D1531" s="64" t="s">
        <v>611</v>
      </c>
      <c r="E1531" s="59" t="str">
        <f t="shared" si="25"/>
        <v>10001 29999</v>
      </c>
      <c r="F1531" s="117" t="e">
        <f>#REF!</f>
        <v>#REF!</v>
      </c>
    </row>
    <row r="1532" spans="1:6" s="7" customFormat="1" ht="15.75" hidden="1" outlineLevel="5">
      <c r="A1532" s="30" t="s">
        <v>19</v>
      </c>
      <c r="B1532" s="61" t="s">
        <v>564</v>
      </c>
      <c r="C1532" s="58" t="s">
        <v>339</v>
      </c>
      <c r="D1532" s="64" t="s">
        <v>611</v>
      </c>
      <c r="E1532" s="59" t="str">
        <f t="shared" si="25"/>
        <v>10001 29999</v>
      </c>
      <c r="F1532" s="117" t="e">
        <f>#REF!</f>
        <v>#REF!</v>
      </c>
    </row>
    <row r="1533" spans="1:6" s="7" customFormat="1" ht="15.75" hidden="1" outlineLevel="6">
      <c r="A1533" s="30" t="s">
        <v>24</v>
      </c>
      <c r="B1533" s="61" t="s">
        <v>564</v>
      </c>
      <c r="C1533" s="58" t="s">
        <v>339</v>
      </c>
      <c r="D1533" s="64" t="s">
        <v>611</v>
      </c>
      <c r="E1533" s="59" t="str">
        <f t="shared" si="25"/>
        <v>10001 29999</v>
      </c>
      <c r="F1533" s="117" t="e">
        <f>#REF!</f>
        <v>#REF!</v>
      </c>
    </row>
    <row r="1534" spans="1:6" s="7" customFormat="1" ht="15.75" hidden="1" outlineLevel="7">
      <c r="A1534" s="56" t="s">
        <v>26</v>
      </c>
      <c r="B1534" s="61" t="s">
        <v>564</v>
      </c>
      <c r="C1534" s="61" t="s">
        <v>339</v>
      </c>
      <c r="D1534" s="64" t="s">
        <v>611</v>
      </c>
      <c r="E1534" s="59" t="str">
        <f t="shared" si="25"/>
        <v>10001 29999</v>
      </c>
      <c r="F1534" s="117" t="e">
        <f>#REF!</f>
        <v>#REF!</v>
      </c>
    </row>
    <row r="1535" spans="1:6" s="7" customFormat="1" ht="15.75" hidden="1" outlineLevel="7">
      <c r="A1535" s="56" t="s">
        <v>28</v>
      </c>
      <c r="B1535" s="61" t="s">
        <v>564</v>
      </c>
      <c r="C1535" s="61" t="s">
        <v>339</v>
      </c>
      <c r="D1535" s="64" t="s">
        <v>611</v>
      </c>
      <c r="E1535" s="59" t="str">
        <f t="shared" si="25"/>
        <v>10001 29999</v>
      </c>
      <c r="F1535" s="117" t="e">
        <f>#REF!</f>
        <v>#REF!</v>
      </c>
    </row>
    <row r="1536" spans="1:6" s="7" customFormat="1" ht="15.75" hidden="1" outlineLevel="5">
      <c r="A1536" s="30" t="s">
        <v>30</v>
      </c>
      <c r="B1536" s="61" t="s">
        <v>564</v>
      </c>
      <c r="C1536" s="58" t="s">
        <v>339</v>
      </c>
      <c r="D1536" s="64" t="s">
        <v>611</v>
      </c>
      <c r="E1536" s="59" t="str">
        <f t="shared" si="25"/>
        <v>10001 29999</v>
      </c>
      <c r="F1536" s="117" t="e">
        <f>#REF!</f>
        <v>#REF!</v>
      </c>
    </row>
    <row r="1537" spans="1:6" s="7" customFormat="1" ht="15.75" hidden="1" outlineLevel="6">
      <c r="A1537" s="30" t="s">
        <v>32</v>
      </c>
      <c r="B1537" s="61" t="s">
        <v>564</v>
      </c>
      <c r="C1537" s="58" t="s">
        <v>339</v>
      </c>
      <c r="D1537" s="64" t="s">
        <v>611</v>
      </c>
      <c r="E1537" s="59" t="str">
        <f t="shared" si="25"/>
        <v>10001 29999</v>
      </c>
      <c r="F1537" s="117" t="e">
        <f>#REF!</f>
        <v>#REF!</v>
      </c>
    </row>
    <row r="1538" spans="1:6" s="7" customFormat="1" ht="15.75" hidden="1" outlineLevel="7">
      <c r="A1538" s="56" t="s">
        <v>34</v>
      </c>
      <c r="B1538" s="61" t="s">
        <v>564</v>
      </c>
      <c r="C1538" s="61" t="s">
        <v>339</v>
      </c>
      <c r="D1538" s="64" t="s">
        <v>611</v>
      </c>
      <c r="E1538" s="59" t="str">
        <f t="shared" si="25"/>
        <v>10001 29999</v>
      </c>
      <c r="F1538" s="117" t="e">
        <f>#REF!</f>
        <v>#REF!</v>
      </c>
    </row>
    <row r="1539" spans="1:6" s="7" customFormat="1" ht="15.75" hidden="1" outlineLevel="6">
      <c r="A1539" s="56" t="s">
        <v>287</v>
      </c>
      <c r="B1539" s="61" t="s">
        <v>564</v>
      </c>
      <c r="C1539" s="58" t="s">
        <v>339</v>
      </c>
      <c r="D1539" s="64" t="s">
        <v>611</v>
      </c>
      <c r="E1539" s="59" t="str">
        <f t="shared" si="25"/>
        <v>10001 29999</v>
      </c>
      <c r="F1539" s="117" t="e">
        <f>#REF!</f>
        <v>#REF!</v>
      </c>
    </row>
    <row r="1540" spans="1:6" s="7" customFormat="1" ht="22.5" hidden="1" outlineLevel="7">
      <c r="A1540" s="30" t="s">
        <v>288</v>
      </c>
      <c r="B1540" s="61" t="s">
        <v>564</v>
      </c>
      <c r="C1540" s="61" t="s">
        <v>339</v>
      </c>
      <c r="D1540" s="64" t="s">
        <v>611</v>
      </c>
      <c r="E1540" s="59" t="str">
        <f t="shared" si="25"/>
        <v>10001 29999</v>
      </c>
      <c r="F1540" s="117" t="e">
        <f>#REF!</f>
        <v>#REF!</v>
      </c>
    </row>
    <row r="1541" spans="1:6" s="7" customFormat="1" ht="15.75" hidden="1" outlineLevel="5">
      <c r="A1541" s="56" t="s">
        <v>66</v>
      </c>
      <c r="B1541" s="61" t="s">
        <v>564</v>
      </c>
      <c r="C1541" s="58" t="s">
        <v>339</v>
      </c>
      <c r="D1541" s="64" t="s">
        <v>611</v>
      </c>
      <c r="E1541" s="59" t="str">
        <f t="shared" si="25"/>
        <v>10001 29999</v>
      </c>
      <c r="F1541" s="117" t="e">
        <f>#REF!</f>
        <v>#REF!</v>
      </c>
    </row>
    <row r="1542" spans="1:6" s="7" customFormat="1" ht="15.75" hidden="1" outlineLevel="6">
      <c r="A1542" s="30" t="s">
        <v>66</v>
      </c>
      <c r="B1542" s="61" t="s">
        <v>564</v>
      </c>
      <c r="C1542" s="58" t="s">
        <v>339</v>
      </c>
      <c r="D1542" s="64" t="s">
        <v>611</v>
      </c>
      <c r="E1542" s="59" t="str">
        <f t="shared" si="25"/>
        <v>10001 29999</v>
      </c>
      <c r="F1542" s="117" t="e">
        <f>#REF!</f>
        <v>#REF!</v>
      </c>
    </row>
    <row r="1543" spans="1:6" s="7" customFormat="1" ht="22.5" hidden="1" outlineLevel="7">
      <c r="A1543" s="56" t="s">
        <v>103</v>
      </c>
      <c r="B1543" s="61" t="s">
        <v>564</v>
      </c>
      <c r="C1543" s="61" t="s">
        <v>339</v>
      </c>
      <c r="D1543" s="64" t="s">
        <v>611</v>
      </c>
      <c r="E1543" s="59" t="str">
        <f t="shared" si="25"/>
        <v>10001 29999</v>
      </c>
      <c r="F1543" s="117" t="e">
        <f>#REF!</f>
        <v>#REF!</v>
      </c>
    </row>
    <row r="1544" spans="1:6" s="7" customFormat="1" ht="15.75" hidden="1" outlineLevel="7">
      <c r="A1544" s="56" t="s">
        <v>133</v>
      </c>
      <c r="B1544" s="61" t="s">
        <v>564</v>
      </c>
      <c r="C1544" s="61" t="s">
        <v>339</v>
      </c>
      <c r="D1544" s="64" t="s">
        <v>611</v>
      </c>
      <c r="E1544" s="59" t="str">
        <f t="shared" si="25"/>
        <v>10001 29999</v>
      </c>
      <c r="F1544" s="117" t="e">
        <f>#REF!</f>
        <v>#REF!</v>
      </c>
    </row>
    <row r="1545" spans="1:6" s="7" customFormat="1" ht="22.5" hidden="1" outlineLevel="6">
      <c r="A1545" s="30" t="s">
        <v>134</v>
      </c>
      <c r="B1545" s="61" t="s">
        <v>564</v>
      </c>
      <c r="C1545" s="58" t="s">
        <v>339</v>
      </c>
      <c r="D1545" s="64" t="s">
        <v>611</v>
      </c>
      <c r="E1545" s="59" t="str">
        <f t="shared" si="25"/>
        <v>10001 29999</v>
      </c>
      <c r="F1545" s="117" t="e">
        <f>#REF!</f>
        <v>#REF!</v>
      </c>
    </row>
    <row r="1546" spans="1:6" s="7" customFormat="1" ht="15.75" hidden="1" outlineLevel="7">
      <c r="A1546" s="30" t="s">
        <v>135</v>
      </c>
      <c r="B1546" s="61" t="s">
        <v>564</v>
      </c>
      <c r="C1546" s="61" t="s">
        <v>339</v>
      </c>
      <c r="D1546" s="64" t="s">
        <v>611</v>
      </c>
      <c r="E1546" s="59" t="str">
        <f t="shared" si="25"/>
        <v>10001 29999</v>
      </c>
      <c r="F1546" s="117" t="e">
        <f>#REF!</f>
        <v>#REF!</v>
      </c>
    </row>
    <row r="1547" spans="1:6" s="7" customFormat="1" ht="15.75" hidden="1" outlineLevel="7">
      <c r="A1547" s="56" t="s">
        <v>104</v>
      </c>
      <c r="B1547" s="61" t="s">
        <v>564</v>
      </c>
      <c r="C1547" s="61" t="s">
        <v>339</v>
      </c>
      <c r="D1547" s="64" t="s">
        <v>611</v>
      </c>
      <c r="E1547" s="59" t="str">
        <f t="shared" si="25"/>
        <v>10001 29999</v>
      </c>
      <c r="F1547" s="117" t="e">
        <f>#REF!</f>
        <v>#REF!</v>
      </c>
    </row>
    <row r="1548" spans="1:6" s="7" customFormat="1" ht="22.5" hidden="1" outlineLevel="5">
      <c r="A1548" s="30" t="s">
        <v>105</v>
      </c>
      <c r="B1548" s="61" t="s">
        <v>564</v>
      </c>
      <c r="C1548" s="58" t="s">
        <v>339</v>
      </c>
      <c r="D1548" s="64" t="s">
        <v>611</v>
      </c>
      <c r="E1548" s="59" t="str">
        <f t="shared" si="25"/>
        <v>10001 29999</v>
      </c>
      <c r="F1548" s="117" t="e">
        <f>#REF!</f>
        <v>#REF!</v>
      </c>
    </row>
    <row r="1549" spans="1:6" s="7" customFormat="1" ht="15.75" hidden="1" outlineLevel="6">
      <c r="A1549" s="30" t="s">
        <v>312</v>
      </c>
      <c r="B1549" s="61" t="s">
        <v>564</v>
      </c>
      <c r="C1549" s="58" t="s">
        <v>339</v>
      </c>
      <c r="D1549" s="64" t="s">
        <v>611</v>
      </c>
      <c r="E1549" s="59" t="str">
        <f t="shared" si="25"/>
        <v>10001 29999</v>
      </c>
      <c r="F1549" s="117" t="e">
        <f>#REF!</f>
        <v>#REF!</v>
      </c>
    </row>
    <row r="1550" spans="1:6" s="7" customFormat="1" ht="15.75" hidden="1" outlineLevel="7">
      <c r="A1550" s="56" t="s">
        <v>45</v>
      </c>
      <c r="B1550" s="61" t="s">
        <v>564</v>
      </c>
      <c r="C1550" s="61" t="s">
        <v>339</v>
      </c>
      <c r="D1550" s="64" t="s">
        <v>611</v>
      </c>
      <c r="E1550" s="59" t="str">
        <f t="shared" si="25"/>
        <v>10001 29999</v>
      </c>
      <c r="F1550" s="117" t="e">
        <f>#REF!</f>
        <v>#REF!</v>
      </c>
    </row>
    <row r="1551" spans="1:6" s="7" customFormat="1" ht="15.75" hidden="1" outlineLevel="2">
      <c r="A1551" s="56" t="s">
        <v>47</v>
      </c>
      <c r="B1551" s="61" t="s">
        <v>564</v>
      </c>
      <c r="C1551" s="58" t="s">
        <v>339</v>
      </c>
      <c r="D1551" s="64" t="s">
        <v>611</v>
      </c>
      <c r="E1551" s="59" t="str">
        <f t="shared" si="25"/>
        <v>10001 29999</v>
      </c>
      <c r="F1551" s="117" t="e">
        <f>#REF!</f>
        <v>#REF!</v>
      </c>
    </row>
    <row r="1552" spans="1:6" s="7" customFormat="1" ht="15.75" hidden="1" outlineLevel="3">
      <c r="A1552" s="30" t="s">
        <v>49</v>
      </c>
      <c r="B1552" s="61" t="s">
        <v>564</v>
      </c>
      <c r="C1552" s="58" t="s">
        <v>339</v>
      </c>
      <c r="D1552" s="64" t="s">
        <v>611</v>
      </c>
      <c r="E1552" s="59" t="str">
        <f t="shared" si="25"/>
        <v>10001 29999</v>
      </c>
      <c r="F1552" s="117" t="e">
        <f>#REF!</f>
        <v>#REF!</v>
      </c>
    </row>
    <row r="1553" spans="1:6" s="7" customFormat="1" ht="15.75" hidden="1" outlineLevel="5">
      <c r="A1553" s="56" t="s">
        <v>292</v>
      </c>
      <c r="B1553" s="61" t="s">
        <v>564</v>
      </c>
      <c r="C1553" s="58" t="s">
        <v>339</v>
      </c>
      <c r="D1553" s="64" t="s">
        <v>611</v>
      </c>
      <c r="E1553" s="59" t="str">
        <f t="shared" si="25"/>
        <v>10001 29999</v>
      </c>
      <c r="F1553" s="117" t="e">
        <f>#REF!</f>
        <v>#REF!</v>
      </c>
    </row>
    <row r="1554" spans="1:6" s="7" customFormat="1" ht="15.75" hidden="1" outlineLevel="6">
      <c r="A1554" s="56" t="s">
        <v>344</v>
      </c>
      <c r="B1554" s="61" t="s">
        <v>564</v>
      </c>
      <c r="C1554" s="58" t="s">
        <v>339</v>
      </c>
      <c r="D1554" s="64" t="s">
        <v>611</v>
      </c>
      <c r="E1554" s="59" t="str">
        <f t="shared" si="25"/>
        <v>10001 29999</v>
      </c>
      <c r="F1554" s="117" t="e">
        <f>#REF!</f>
        <v>#REF!</v>
      </c>
    </row>
    <row r="1555" spans="1:6" s="7" customFormat="1" ht="15.75" hidden="1" outlineLevel="7">
      <c r="A1555" s="56" t="s">
        <v>26</v>
      </c>
      <c r="B1555" s="61" t="s">
        <v>564</v>
      </c>
      <c r="C1555" s="61" t="s">
        <v>339</v>
      </c>
      <c r="D1555" s="64" t="s">
        <v>611</v>
      </c>
      <c r="E1555" s="59" t="str">
        <f t="shared" si="25"/>
        <v>10001 29999</v>
      </c>
      <c r="F1555" s="117" t="e">
        <f>#REF!</f>
        <v>#REF!</v>
      </c>
    </row>
    <row r="1556" spans="1:6" s="7" customFormat="1" ht="15.75" hidden="1" outlineLevel="5">
      <c r="A1556" s="56" t="s">
        <v>28</v>
      </c>
      <c r="B1556" s="61" t="s">
        <v>564</v>
      </c>
      <c r="C1556" s="58" t="s">
        <v>339</v>
      </c>
      <c r="D1556" s="64" t="s">
        <v>611</v>
      </c>
      <c r="E1556" s="59" t="str">
        <f t="shared" si="25"/>
        <v>10001 29999</v>
      </c>
      <c r="F1556" s="117" t="e">
        <f>#REF!</f>
        <v>#REF!</v>
      </c>
    </row>
    <row r="1557" spans="1:6" s="7" customFormat="1" ht="15.75" hidden="1" outlineLevel="6">
      <c r="A1557" s="30" t="s">
        <v>32</v>
      </c>
      <c r="B1557" s="61" t="s">
        <v>564</v>
      </c>
      <c r="C1557" s="58" t="s">
        <v>339</v>
      </c>
      <c r="D1557" s="64" t="s">
        <v>611</v>
      </c>
      <c r="E1557" s="59" t="str">
        <f t="shared" si="25"/>
        <v>10001 29999</v>
      </c>
      <c r="F1557" s="117" t="e">
        <f>#REF!</f>
        <v>#REF!</v>
      </c>
    </row>
    <row r="1558" spans="1:6" s="7" customFormat="1" ht="15.75" hidden="1" outlineLevel="7">
      <c r="A1558" s="56" t="s">
        <v>34</v>
      </c>
      <c r="B1558" s="61" t="s">
        <v>564</v>
      </c>
      <c r="C1558" s="61" t="s">
        <v>339</v>
      </c>
      <c r="D1558" s="64" t="s">
        <v>611</v>
      </c>
      <c r="E1558" s="59" t="str">
        <f t="shared" si="25"/>
        <v>10001 29999</v>
      </c>
      <c r="F1558" s="117" t="e">
        <f>#REF!</f>
        <v>#REF!</v>
      </c>
    </row>
    <row r="1559" spans="1:6" s="7" customFormat="1" ht="15.75" hidden="1" outlineLevel="5">
      <c r="A1559" s="56" t="s">
        <v>35</v>
      </c>
      <c r="B1559" s="61" t="s">
        <v>564</v>
      </c>
      <c r="C1559" s="58" t="s">
        <v>339</v>
      </c>
      <c r="D1559" s="64" t="s">
        <v>611</v>
      </c>
      <c r="E1559" s="59" t="str">
        <f t="shared" si="25"/>
        <v>10001 29999</v>
      </c>
      <c r="F1559" s="117" t="e">
        <f>#REF!</f>
        <v>#REF!</v>
      </c>
    </row>
    <row r="1560" spans="1:6" s="7" customFormat="1" ht="15.75" hidden="1" outlineLevel="6">
      <c r="A1560" s="30" t="s">
        <v>35</v>
      </c>
      <c r="B1560" s="61" t="s">
        <v>564</v>
      </c>
      <c r="C1560" s="58" t="s">
        <v>339</v>
      </c>
      <c r="D1560" s="64" t="s">
        <v>611</v>
      </c>
      <c r="E1560" s="59" t="str">
        <f t="shared" si="25"/>
        <v>10001 29999</v>
      </c>
      <c r="F1560" s="117" t="e">
        <f>#REF!</f>
        <v>#REF!</v>
      </c>
    </row>
    <row r="1561" spans="1:6" s="7" customFormat="1" ht="22.5" hidden="1" outlineLevel="7">
      <c r="A1561" s="56" t="s">
        <v>103</v>
      </c>
      <c r="B1561" s="61" t="s">
        <v>564</v>
      </c>
      <c r="C1561" s="61" t="s">
        <v>339</v>
      </c>
      <c r="D1561" s="64" t="s">
        <v>611</v>
      </c>
      <c r="E1561" s="59" t="str">
        <f t="shared" si="25"/>
        <v>10001 29999</v>
      </c>
      <c r="F1561" s="117" t="e">
        <f>#REF!</f>
        <v>#REF!</v>
      </c>
    </row>
    <row r="1562" spans="1:6" s="7" customFormat="1" ht="22.5" hidden="1" outlineLevel="3">
      <c r="A1562" s="56" t="s">
        <v>111</v>
      </c>
      <c r="B1562" s="61" t="s">
        <v>564</v>
      </c>
      <c r="C1562" s="58" t="s">
        <v>339</v>
      </c>
      <c r="D1562" s="64" t="s">
        <v>611</v>
      </c>
      <c r="E1562" s="59" t="str">
        <f t="shared" si="25"/>
        <v>10001 29999</v>
      </c>
      <c r="F1562" s="117" t="e">
        <f>#REF!</f>
        <v>#REF!</v>
      </c>
    </row>
    <row r="1563" spans="1:6" s="7" customFormat="1" ht="15.75" hidden="1" outlineLevel="5">
      <c r="A1563" s="30" t="s">
        <v>111</v>
      </c>
      <c r="B1563" s="61" t="s">
        <v>564</v>
      </c>
      <c r="C1563" s="58" t="s">
        <v>339</v>
      </c>
      <c r="D1563" s="64" t="s">
        <v>611</v>
      </c>
      <c r="E1563" s="59" t="str">
        <f t="shared" si="25"/>
        <v>10001 29999</v>
      </c>
      <c r="F1563" s="117" t="e">
        <f>#REF!</f>
        <v>#REF!</v>
      </c>
    </row>
    <row r="1564" spans="1:6" s="7" customFormat="1" ht="15.75" hidden="1" outlineLevel="6">
      <c r="A1564" s="56" t="s">
        <v>345</v>
      </c>
      <c r="B1564" s="61" t="s">
        <v>564</v>
      </c>
      <c r="C1564" s="58" t="s">
        <v>339</v>
      </c>
      <c r="D1564" s="64" t="s">
        <v>611</v>
      </c>
      <c r="E1564" s="59" t="str">
        <f t="shared" si="25"/>
        <v>10001 29999</v>
      </c>
      <c r="F1564" s="117" t="e">
        <f>#REF!</f>
        <v>#REF!</v>
      </c>
    </row>
    <row r="1565" spans="1:6" s="7" customFormat="1" ht="15.75" hidden="1" outlineLevel="7">
      <c r="A1565" s="56" t="s">
        <v>26</v>
      </c>
      <c r="B1565" s="61" t="s">
        <v>564</v>
      </c>
      <c r="C1565" s="61" t="s">
        <v>339</v>
      </c>
      <c r="D1565" s="64" t="s">
        <v>611</v>
      </c>
      <c r="E1565" s="59" t="str">
        <f t="shared" si="25"/>
        <v>10001 29999</v>
      </c>
      <c r="F1565" s="117" t="e">
        <f>#REF!</f>
        <v>#REF!</v>
      </c>
    </row>
    <row r="1566" spans="1:6" s="7" customFormat="1" ht="15.75" hidden="1" outlineLevel="3">
      <c r="A1566" s="56" t="s">
        <v>28</v>
      </c>
      <c r="B1566" s="61" t="s">
        <v>564</v>
      </c>
      <c r="C1566" s="58" t="s">
        <v>339</v>
      </c>
      <c r="D1566" s="64" t="s">
        <v>611</v>
      </c>
      <c r="E1566" s="59" t="str">
        <f t="shared" si="25"/>
        <v>10001 29999</v>
      </c>
      <c r="F1566" s="117" t="e">
        <f>#REF!</f>
        <v>#REF!</v>
      </c>
    </row>
    <row r="1567" spans="1:6" s="7" customFormat="1" ht="15.75" hidden="1" outlineLevel="5">
      <c r="A1567" s="30" t="s">
        <v>30</v>
      </c>
      <c r="B1567" s="61" t="s">
        <v>564</v>
      </c>
      <c r="C1567" s="58" t="s">
        <v>339</v>
      </c>
      <c r="D1567" s="64" t="s">
        <v>611</v>
      </c>
      <c r="E1567" s="59" t="str">
        <f t="shared" si="25"/>
        <v>10001 29999</v>
      </c>
      <c r="F1567" s="117" t="e">
        <f>#REF!</f>
        <v>#REF!</v>
      </c>
    </row>
    <row r="1568" spans="1:6" s="7" customFormat="1" ht="15.75" hidden="1" outlineLevel="6">
      <c r="A1568" s="56" t="s">
        <v>346</v>
      </c>
      <c r="B1568" s="61" t="s">
        <v>564</v>
      </c>
      <c r="C1568" s="58" t="s">
        <v>339</v>
      </c>
      <c r="D1568" s="64" t="s">
        <v>611</v>
      </c>
      <c r="E1568" s="59" t="str">
        <f t="shared" si="25"/>
        <v>10001 29999</v>
      </c>
      <c r="F1568" s="117" t="e">
        <f>#REF!</f>
        <v>#REF!</v>
      </c>
    </row>
    <row r="1569" spans="1:6" s="7" customFormat="1" ht="15.75" hidden="1" outlineLevel="7">
      <c r="A1569" s="56" t="s">
        <v>34</v>
      </c>
      <c r="B1569" s="61" t="s">
        <v>564</v>
      </c>
      <c r="C1569" s="61" t="s">
        <v>339</v>
      </c>
      <c r="D1569" s="64" t="s">
        <v>611</v>
      </c>
      <c r="E1569" s="59" t="str">
        <f t="shared" si="25"/>
        <v>10001 29999</v>
      </c>
      <c r="F1569" s="117" t="e">
        <f>#REF!</f>
        <v>#REF!</v>
      </c>
    </row>
    <row r="1570" spans="1:6" s="7" customFormat="1" ht="15.75" hidden="1" outlineLevel="3">
      <c r="A1570" s="56" t="s">
        <v>35</v>
      </c>
      <c r="B1570" s="61" t="s">
        <v>564</v>
      </c>
      <c r="C1570" s="58" t="s">
        <v>339</v>
      </c>
      <c r="D1570" s="64" t="s">
        <v>611</v>
      </c>
      <c r="E1570" s="59" t="str">
        <f t="shared" si="25"/>
        <v>10001 29999</v>
      </c>
      <c r="F1570" s="117" t="e">
        <f>#REF!</f>
        <v>#REF!</v>
      </c>
    </row>
    <row r="1571" spans="1:6" s="7" customFormat="1" ht="15.75" hidden="1" outlineLevel="5">
      <c r="A1571" s="30" t="s">
        <v>35</v>
      </c>
      <c r="B1571" s="61" t="s">
        <v>564</v>
      </c>
      <c r="C1571" s="58" t="s">
        <v>339</v>
      </c>
      <c r="D1571" s="64" t="s">
        <v>611</v>
      </c>
      <c r="E1571" s="59" t="str">
        <f t="shared" si="25"/>
        <v>10001 29999</v>
      </c>
      <c r="F1571" s="117" t="e">
        <f>#REF!</f>
        <v>#REF!</v>
      </c>
    </row>
    <row r="1572" spans="1:6" s="7" customFormat="1" ht="15.75" hidden="1" outlineLevel="6">
      <c r="A1572" s="56" t="s">
        <v>347</v>
      </c>
      <c r="B1572" s="61" t="s">
        <v>564</v>
      </c>
      <c r="C1572" s="58" t="s">
        <v>339</v>
      </c>
      <c r="D1572" s="64" t="s">
        <v>611</v>
      </c>
      <c r="E1572" s="59" t="str">
        <f t="shared" si="25"/>
        <v>10001 29999</v>
      </c>
      <c r="F1572" s="117" t="e">
        <f>#REF!</f>
        <v>#REF!</v>
      </c>
    </row>
    <row r="1573" spans="1:6" s="7" customFormat="1" ht="15.75" hidden="1" outlineLevel="7">
      <c r="A1573" s="56" t="s">
        <v>26</v>
      </c>
      <c r="B1573" s="61" t="s">
        <v>564</v>
      </c>
      <c r="C1573" s="61" t="s">
        <v>339</v>
      </c>
      <c r="D1573" s="64" t="s">
        <v>611</v>
      </c>
      <c r="E1573" s="59" t="str">
        <f t="shared" si="25"/>
        <v>10001 29999</v>
      </c>
      <c r="F1573" s="117" t="e">
        <f>#REF!</f>
        <v>#REF!</v>
      </c>
    </row>
    <row r="1574" spans="1:6" s="7" customFormat="1" ht="15.75" hidden="1" outlineLevel="3">
      <c r="A1574" s="56" t="s">
        <v>28</v>
      </c>
      <c r="B1574" s="61" t="s">
        <v>564</v>
      </c>
      <c r="C1574" s="58" t="s">
        <v>339</v>
      </c>
      <c r="D1574" s="64" t="s">
        <v>611</v>
      </c>
      <c r="E1574" s="59" t="str">
        <f t="shared" si="25"/>
        <v>10001 29999</v>
      </c>
      <c r="F1574" s="117" t="e">
        <f>#REF!</f>
        <v>#REF!</v>
      </c>
    </row>
    <row r="1575" spans="1:6" s="7" customFormat="1" ht="15.75" hidden="1" outlineLevel="5">
      <c r="A1575" s="30" t="s">
        <v>32</v>
      </c>
      <c r="B1575" s="61" t="s">
        <v>564</v>
      </c>
      <c r="C1575" s="58" t="s">
        <v>339</v>
      </c>
      <c r="D1575" s="64" t="s">
        <v>611</v>
      </c>
      <c r="E1575" s="59" t="str">
        <f t="shared" si="25"/>
        <v>10001 29999</v>
      </c>
      <c r="F1575" s="117" t="e">
        <f>#REF!</f>
        <v>#REF!</v>
      </c>
    </row>
    <row r="1576" spans="1:6" s="7" customFormat="1" ht="15.75" hidden="1" outlineLevel="6">
      <c r="A1576" s="56" t="s">
        <v>313</v>
      </c>
      <c r="B1576" s="61" t="s">
        <v>564</v>
      </c>
      <c r="C1576" s="58" t="s">
        <v>339</v>
      </c>
      <c r="D1576" s="64" t="s">
        <v>611</v>
      </c>
      <c r="E1576" s="59" t="str">
        <f t="shared" si="25"/>
        <v>10001 29999</v>
      </c>
      <c r="F1576" s="117" t="e">
        <f>#REF!</f>
        <v>#REF!</v>
      </c>
    </row>
    <row r="1577" spans="1:6" s="7" customFormat="1" ht="15.75" hidden="1" outlineLevel="7">
      <c r="A1577" s="56" t="s">
        <v>26</v>
      </c>
      <c r="B1577" s="61" t="s">
        <v>564</v>
      </c>
      <c r="C1577" s="61" t="s">
        <v>339</v>
      </c>
      <c r="D1577" s="64" t="s">
        <v>611</v>
      </c>
      <c r="E1577" s="59" t="str">
        <f t="shared" si="25"/>
        <v>10001 29999</v>
      </c>
      <c r="F1577" s="117" t="e">
        <f>#REF!</f>
        <v>#REF!</v>
      </c>
    </row>
    <row r="1578" spans="1:6" s="7" customFormat="1" ht="15.75" hidden="1" outlineLevel="7">
      <c r="A1578" s="56" t="s">
        <v>28</v>
      </c>
      <c r="B1578" s="61" t="s">
        <v>564</v>
      </c>
      <c r="C1578" s="61" t="s">
        <v>339</v>
      </c>
      <c r="D1578" s="64" t="s">
        <v>611</v>
      </c>
      <c r="E1578" s="59" t="str">
        <f t="shared" si="25"/>
        <v>10001 29999</v>
      </c>
      <c r="F1578" s="117" t="e">
        <f>#REF!</f>
        <v>#REF!</v>
      </c>
    </row>
    <row r="1579" spans="1:6" s="7" customFormat="1" ht="15.75" hidden="1" outlineLevel="3">
      <c r="A1579" s="30" t="s">
        <v>30</v>
      </c>
      <c r="B1579" s="61" t="s">
        <v>564</v>
      </c>
      <c r="C1579" s="58" t="s">
        <v>339</v>
      </c>
      <c r="D1579" s="64" t="s">
        <v>611</v>
      </c>
      <c r="E1579" s="59" t="str">
        <f t="shared" si="25"/>
        <v>10001 29999</v>
      </c>
      <c r="F1579" s="117" t="e">
        <f>#REF!</f>
        <v>#REF!</v>
      </c>
    </row>
    <row r="1580" spans="1:6" s="7" customFormat="1" ht="15.75" hidden="1" outlineLevel="5">
      <c r="A1580" s="30" t="s">
        <v>32</v>
      </c>
      <c r="B1580" s="61" t="s">
        <v>564</v>
      </c>
      <c r="C1580" s="58" t="s">
        <v>339</v>
      </c>
      <c r="D1580" s="64" t="s">
        <v>611</v>
      </c>
      <c r="E1580" s="59" t="str">
        <f t="shared" si="25"/>
        <v>10001 29999</v>
      </c>
      <c r="F1580" s="117" t="e">
        <f>#REF!</f>
        <v>#REF!</v>
      </c>
    </row>
    <row r="1581" spans="1:6" s="7" customFormat="1" ht="15.75" hidden="1" outlineLevel="6">
      <c r="A1581" s="56" t="s">
        <v>348</v>
      </c>
      <c r="B1581" s="61" t="s">
        <v>564</v>
      </c>
      <c r="C1581" s="58" t="s">
        <v>339</v>
      </c>
      <c r="D1581" s="64" t="s">
        <v>611</v>
      </c>
      <c r="E1581" s="59" t="str">
        <f t="shared" si="25"/>
        <v>10001 29999</v>
      </c>
      <c r="F1581" s="117" t="e">
        <f>#REF!</f>
        <v>#REF!</v>
      </c>
    </row>
    <row r="1582" spans="1:6" s="7" customFormat="1" ht="15.75" hidden="1" outlineLevel="7">
      <c r="A1582" s="56" t="s">
        <v>34</v>
      </c>
      <c r="B1582" s="61" t="s">
        <v>564</v>
      </c>
      <c r="C1582" s="61" t="s">
        <v>339</v>
      </c>
      <c r="D1582" s="64" t="s">
        <v>611</v>
      </c>
      <c r="E1582" s="59" t="str">
        <f t="shared" si="25"/>
        <v>10001 29999</v>
      </c>
      <c r="F1582" s="117" t="e">
        <f>#REF!</f>
        <v>#REF!</v>
      </c>
    </row>
    <row r="1583" spans="1:6" s="7" customFormat="1" ht="15.75" hidden="1" outlineLevel="3">
      <c r="A1583" s="56" t="s">
        <v>35</v>
      </c>
      <c r="B1583" s="61" t="s">
        <v>564</v>
      </c>
      <c r="C1583" s="58" t="s">
        <v>339</v>
      </c>
      <c r="D1583" s="64" t="s">
        <v>611</v>
      </c>
      <c r="E1583" s="59" t="str">
        <f t="shared" si="25"/>
        <v>10001 29999</v>
      </c>
      <c r="F1583" s="117" t="e">
        <f>#REF!</f>
        <v>#REF!</v>
      </c>
    </row>
    <row r="1584" spans="1:6" s="7" customFormat="1" ht="15.75" hidden="1" outlineLevel="5">
      <c r="A1584" s="30" t="s">
        <v>35</v>
      </c>
      <c r="B1584" s="61" t="s">
        <v>564</v>
      </c>
      <c r="C1584" s="58" t="s">
        <v>339</v>
      </c>
      <c r="D1584" s="64" t="s">
        <v>611</v>
      </c>
      <c r="E1584" s="59" t="str">
        <f t="shared" ref="E1584:E1641" si="26">D1584</f>
        <v>10001 29999</v>
      </c>
      <c r="F1584" s="117" t="e">
        <f>#REF!</f>
        <v>#REF!</v>
      </c>
    </row>
    <row r="1585" spans="1:6" s="7" customFormat="1" ht="22.5" hidden="1" outlineLevel="6">
      <c r="A1585" s="56" t="s">
        <v>349</v>
      </c>
      <c r="B1585" s="61" t="s">
        <v>564</v>
      </c>
      <c r="C1585" s="58" t="s">
        <v>339</v>
      </c>
      <c r="D1585" s="64" t="s">
        <v>611</v>
      </c>
      <c r="E1585" s="59" t="str">
        <f t="shared" si="26"/>
        <v>10001 29999</v>
      </c>
      <c r="F1585" s="117" t="e">
        <f>#REF!</f>
        <v>#REF!</v>
      </c>
    </row>
    <row r="1586" spans="1:6" s="7" customFormat="1" ht="15.75" hidden="1" outlineLevel="7">
      <c r="A1586" s="56" t="s">
        <v>34</v>
      </c>
      <c r="B1586" s="61" t="s">
        <v>564</v>
      </c>
      <c r="C1586" s="61" t="s">
        <v>339</v>
      </c>
      <c r="D1586" s="64" t="s">
        <v>611</v>
      </c>
      <c r="E1586" s="59" t="str">
        <f t="shared" si="26"/>
        <v>10001 29999</v>
      </c>
      <c r="F1586" s="117" t="e">
        <f>#REF!</f>
        <v>#REF!</v>
      </c>
    </row>
    <row r="1587" spans="1:6" s="7" customFormat="1" ht="15.75" hidden="1" outlineLevel="3">
      <c r="A1587" s="56" t="s">
        <v>35</v>
      </c>
      <c r="B1587" s="61" t="s">
        <v>564</v>
      </c>
      <c r="C1587" s="58" t="s">
        <v>339</v>
      </c>
      <c r="D1587" s="64" t="s">
        <v>611</v>
      </c>
      <c r="E1587" s="59" t="str">
        <f t="shared" si="26"/>
        <v>10001 29999</v>
      </c>
      <c r="F1587" s="117" t="e">
        <f>#REF!</f>
        <v>#REF!</v>
      </c>
    </row>
    <row r="1588" spans="1:6" s="7" customFormat="1" ht="15.75" hidden="1" outlineLevel="5">
      <c r="A1588" s="30" t="s">
        <v>35</v>
      </c>
      <c r="B1588" s="61" t="s">
        <v>564</v>
      </c>
      <c r="C1588" s="58" t="s">
        <v>339</v>
      </c>
      <c r="D1588" s="64" t="s">
        <v>611</v>
      </c>
      <c r="E1588" s="59" t="str">
        <f t="shared" si="26"/>
        <v>10001 29999</v>
      </c>
      <c r="F1588" s="117" t="e">
        <f>#REF!</f>
        <v>#REF!</v>
      </c>
    </row>
    <row r="1589" spans="1:6" s="7" customFormat="1" ht="22.5" hidden="1" outlineLevel="6">
      <c r="A1589" s="56" t="s">
        <v>350</v>
      </c>
      <c r="B1589" s="61" t="s">
        <v>564</v>
      </c>
      <c r="C1589" s="58" t="s">
        <v>339</v>
      </c>
      <c r="D1589" s="64" t="s">
        <v>611</v>
      </c>
      <c r="E1589" s="59" t="str">
        <f t="shared" si="26"/>
        <v>10001 29999</v>
      </c>
      <c r="F1589" s="117" t="e">
        <f>#REF!</f>
        <v>#REF!</v>
      </c>
    </row>
    <row r="1590" spans="1:6" s="7" customFormat="1" ht="15.75" hidden="1" outlineLevel="7">
      <c r="A1590" s="56" t="s">
        <v>34</v>
      </c>
      <c r="B1590" s="61" t="s">
        <v>564</v>
      </c>
      <c r="C1590" s="61" t="s">
        <v>339</v>
      </c>
      <c r="D1590" s="64" t="s">
        <v>611</v>
      </c>
      <c r="E1590" s="59" t="str">
        <f t="shared" si="26"/>
        <v>10001 29999</v>
      </c>
      <c r="F1590" s="117" t="e">
        <f>#REF!</f>
        <v>#REF!</v>
      </c>
    </row>
    <row r="1591" spans="1:6" s="7" customFormat="1" ht="15.75" hidden="1" outlineLevel="3">
      <c r="A1591" s="56" t="s">
        <v>35</v>
      </c>
      <c r="B1591" s="61" t="s">
        <v>564</v>
      </c>
      <c r="C1591" s="58" t="s">
        <v>339</v>
      </c>
      <c r="D1591" s="64" t="s">
        <v>611</v>
      </c>
      <c r="E1591" s="59" t="str">
        <f t="shared" si="26"/>
        <v>10001 29999</v>
      </c>
      <c r="F1591" s="117" t="e">
        <f>#REF!</f>
        <v>#REF!</v>
      </c>
    </row>
    <row r="1592" spans="1:6" s="7" customFormat="1" ht="15.75" hidden="1" outlineLevel="5">
      <c r="A1592" s="30" t="s">
        <v>35</v>
      </c>
      <c r="B1592" s="61" t="s">
        <v>564</v>
      </c>
      <c r="C1592" s="58" t="s">
        <v>339</v>
      </c>
      <c r="D1592" s="64" t="s">
        <v>611</v>
      </c>
      <c r="E1592" s="59" t="str">
        <f t="shared" si="26"/>
        <v>10001 29999</v>
      </c>
      <c r="F1592" s="117" t="e">
        <f>#REF!</f>
        <v>#REF!</v>
      </c>
    </row>
    <row r="1593" spans="1:6" s="7" customFormat="1" ht="15.75" hidden="1" outlineLevel="6">
      <c r="A1593" s="56" t="s">
        <v>351</v>
      </c>
      <c r="B1593" s="61" t="s">
        <v>564</v>
      </c>
      <c r="C1593" s="58" t="s">
        <v>339</v>
      </c>
      <c r="D1593" s="64" t="s">
        <v>611</v>
      </c>
      <c r="E1593" s="59" t="str">
        <f t="shared" si="26"/>
        <v>10001 29999</v>
      </c>
      <c r="F1593" s="117" t="e">
        <f>#REF!</f>
        <v>#REF!</v>
      </c>
    </row>
    <row r="1594" spans="1:6" s="7" customFormat="1" ht="15.75" hidden="1" outlineLevel="7">
      <c r="A1594" s="56" t="s">
        <v>26</v>
      </c>
      <c r="B1594" s="61" t="s">
        <v>564</v>
      </c>
      <c r="C1594" s="61" t="s">
        <v>339</v>
      </c>
      <c r="D1594" s="64" t="s">
        <v>611</v>
      </c>
      <c r="E1594" s="59" t="str">
        <f t="shared" si="26"/>
        <v>10001 29999</v>
      </c>
      <c r="F1594" s="117" t="e">
        <f>#REF!</f>
        <v>#REF!</v>
      </c>
    </row>
    <row r="1595" spans="1:6" s="7" customFormat="1" ht="15.75" hidden="1" outlineLevel="2">
      <c r="A1595" s="56" t="s">
        <v>28</v>
      </c>
      <c r="B1595" s="61" t="s">
        <v>564</v>
      </c>
      <c r="C1595" s="58" t="s">
        <v>339</v>
      </c>
      <c r="D1595" s="64" t="s">
        <v>611</v>
      </c>
      <c r="E1595" s="59" t="str">
        <f t="shared" si="26"/>
        <v>10001 29999</v>
      </c>
      <c r="F1595" s="117" t="e">
        <f>#REF!</f>
        <v>#REF!</v>
      </c>
    </row>
    <row r="1596" spans="1:6" s="7" customFormat="1" ht="15.75" hidden="1" outlineLevel="3">
      <c r="A1596" s="30" t="s">
        <v>32</v>
      </c>
      <c r="B1596" s="61" t="s">
        <v>564</v>
      </c>
      <c r="C1596" s="58" t="s">
        <v>339</v>
      </c>
      <c r="D1596" s="64" t="s">
        <v>611</v>
      </c>
      <c r="E1596" s="59" t="str">
        <f t="shared" si="26"/>
        <v>10001 29999</v>
      </c>
      <c r="F1596" s="117" t="e">
        <f>#REF!</f>
        <v>#REF!</v>
      </c>
    </row>
    <row r="1597" spans="1:6" s="7" customFormat="1" ht="15.75" hidden="1" outlineLevel="5">
      <c r="A1597" s="56" t="s">
        <v>116</v>
      </c>
      <c r="B1597" s="61" t="s">
        <v>564</v>
      </c>
      <c r="C1597" s="58" t="s">
        <v>339</v>
      </c>
      <c r="D1597" s="64" t="s">
        <v>611</v>
      </c>
      <c r="E1597" s="59" t="str">
        <f t="shared" si="26"/>
        <v>10001 29999</v>
      </c>
      <c r="F1597" s="117" t="e">
        <f>#REF!</f>
        <v>#REF!</v>
      </c>
    </row>
    <row r="1598" spans="1:6" s="7" customFormat="1" ht="22.5" hidden="1" outlineLevel="6">
      <c r="A1598" s="56" t="s">
        <v>139</v>
      </c>
      <c r="B1598" s="61" t="s">
        <v>564</v>
      </c>
      <c r="C1598" s="58" t="s">
        <v>339</v>
      </c>
      <c r="D1598" s="64" t="s">
        <v>611</v>
      </c>
      <c r="E1598" s="59" t="str">
        <f t="shared" si="26"/>
        <v>10001 29999</v>
      </c>
      <c r="F1598" s="117" t="e">
        <f>#REF!</f>
        <v>#REF!</v>
      </c>
    </row>
    <row r="1599" spans="1:6" s="7" customFormat="1" ht="15.75" hidden="1" outlineLevel="7">
      <c r="A1599" s="56" t="s">
        <v>26</v>
      </c>
      <c r="B1599" s="61" t="s">
        <v>564</v>
      </c>
      <c r="C1599" s="61" t="s">
        <v>339</v>
      </c>
      <c r="D1599" s="64" t="s">
        <v>611</v>
      </c>
      <c r="E1599" s="59" t="str">
        <f t="shared" si="26"/>
        <v>10001 29999</v>
      </c>
      <c r="F1599" s="117" t="e">
        <f>#REF!</f>
        <v>#REF!</v>
      </c>
    </row>
    <row r="1600" spans="1:6" s="7" customFormat="1" ht="15.75" hidden="1" outlineLevel="3">
      <c r="A1600" s="56" t="s">
        <v>28</v>
      </c>
      <c r="B1600" s="61" t="s">
        <v>564</v>
      </c>
      <c r="C1600" s="58" t="s">
        <v>339</v>
      </c>
      <c r="D1600" s="64" t="s">
        <v>611</v>
      </c>
      <c r="E1600" s="59" t="str">
        <f t="shared" si="26"/>
        <v>10001 29999</v>
      </c>
      <c r="F1600" s="117" t="e">
        <f>#REF!</f>
        <v>#REF!</v>
      </c>
    </row>
    <row r="1601" spans="1:6" s="7" customFormat="1" ht="15.75" hidden="1" outlineLevel="5">
      <c r="A1601" s="30" t="s">
        <v>32</v>
      </c>
      <c r="B1601" s="61" t="s">
        <v>564</v>
      </c>
      <c r="C1601" s="58" t="s">
        <v>339</v>
      </c>
      <c r="D1601" s="64" t="s">
        <v>611</v>
      </c>
      <c r="E1601" s="59" t="str">
        <f t="shared" si="26"/>
        <v>10001 29999</v>
      </c>
      <c r="F1601" s="117" t="e">
        <f>#REF!</f>
        <v>#REF!</v>
      </c>
    </row>
    <row r="1602" spans="1:6" s="7" customFormat="1" ht="22.5" hidden="1" outlineLevel="6">
      <c r="A1602" s="56" t="s">
        <v>136</v>
      </c>
      <c r="B1602" s="61" t="s">
        <v>564</v>
      </c>
      <c r="C1602" s="58" t="s">
        <v>339</v>
      </c>
      <c r="D1602" s="64" t="s">
        <v>611</v>
      </c>
      <c r="E1602" s="59" t="str">
        <f t="shared" si="26"/>
        <v>10001 29999</v>
      </c>
      <c r="F1602" s="117" t="e">
        <f>#REF!</f>
        <v>#REF!</v>
      </c>
    </row>
    <row r="1603" spans="1:6" s="7" customFormat="1" ht="15.75" hidden="1" outlineLevel="7">
      <c r="A1603" s="56" t="s">
        <v>26</v>
      </c>
      <c r="B1603" s="61" t="s">
        <v>564</v>
      </c>
      <c r="C1603" s="61" t="s">
        <v>339</v>
      </c>
      <c r="D1603" s="64" t="s">
        <v>611</v>
      </c>
      <c r="E1603" s="59" t="str">
        <f t="shared" si="26"/>
        <v>10001 29999</v>
      </c>
      <c r="F1603" s="117" t="e">
        <f>#REF!</f>
        <v>#REF!</v>
      </c>
    </row>
    <row r="1604" spans="1:6" s="7" customFormat="1" ht="15.75" hidden="1" outlineLevel="5">
      <c r="A1604" s="56" t="s">
        <v>28</v>
      </c>
      <c r="B1604" s="61" t="s">
        <v>564</v>
      </c>
      <c r="C1604" s="58" t="s">
        <v>339</v>
      </c>
      <c r="D1604" s="64" t="s">
        <v>611</v>
      </c>
      <c r="E1604" s="59" t="str">
        <f t="shared" si="26"/>
        <v>10001 29999</v>
      </c>
      <c r="F1604" s="117" t="e">
        <f>#REF!</f>
        <v>#REF!</v>
      </c>
    </row>
    <row r="1605" spans="1:6" s="7" customFormat="1" ht="15.75" hidden="1" outlineLevel="6">
      <c r="A1605" s="30" t="s">
        <v>32</v>
      </c>
      <c r="B1605" s="61" t="s">
        <v>564</v>
      </c>
      <c r="C1605" s="58" t="s">
        <v>339</v>
      </c>
      <c r="D1605" s="64" t="s">
        <v>611</v>
      </c>
      <c r="E1605" s="59" t="str">
        <f t="shared" si="26"/>
        <v>10001 29999</v>
      </c>
      <c r="F1605" s="117" t="e">
        <f>#REF!</f>
        <v>#REF!</v>
      </c>
    </row>
    <row r="1606" spans="1:6" s="7" customFormat="1" ht="22.5" hidden="1" outlineLevel="7">
      <c r="A1606" s="56" t="s">
        <v>103</v>
      </c>
      <c r="B1606" s="61" t="s">
        <v>564</v>
      </c>
      <c r="C1606" s="61" t="s">
        <v>339</v>
      </c>
      <c r="D1606" s="64" t="s">
        <v>611</v>
      </c>
      <c r="E1606" s="59" t="str">
        <f t="shared" si="26"/>
        <v>10001 29999</v>
      </c>
      <c r="F1606" s="117" t="e">
        <f>#REF!</f>
        <v>#REF!</v>
      </c>
    </row>
    <row r="1607" spans="1:6" s="7" customFormat="1" ht="15.75" hidden="1" outlineLevel="6">
      <c r="A1607" s="56" t="s">
        <v>133</v>
      </c>
      <c r="B1607" s="61" t="s">
        <v>564</v>
      </c>
      <c r="C1607" s="58" t="s">
        <v>339</v>
      </c>
      <c r="D1607" s="64" t="s">
        <v>611</v>
      </c>
      <c r="E1607" s="59" t="str">
        <f t="shared" si="26"/>
        <v>10001 29999</v>
      </c>
      <c r="F1607" s="117" t="e">
        <f>#REF!</f>
        <v>#REF!</v>
      </c>
    </row>
    <row r="1608" spans="1:6" s="7" customFormat="1" ht="15.75" hidden="1" outlineLevel="7">
      <c r="A1608" s="30" t="s">
        <v>135</v>
      </c>
      <c r="B1608" s="61" t="s">
        <v>564</v>
      </c>
      <c r="C1608" s="61" t="s">
        <v>339</v>
      </c>
      <c r="D1608" s="64" t="s">
        <v>611</v>
      </c>
      <c r="E1608" s="59" t="str">
        <f t="shared" si="26"/>
        <v>10001 29999</v>
      </c>
      <c r="F1608" s="117" t="e">
        <f>#REF!</f>
        <v>#REF!</v>
      </c>
    </row>
    <row r="1609" spans="1:6" s="7" customFormat="1" ht="15.75" hidden="1" outlineLevel="3">
      <c r="A1609" s="56" t="s">
        <v>104</v>
      </c>
      <c r="B1609" s="61" t="s">
        <v>564</v>
      </c>
      <c r="C1609" s="58" t="s">
        <v>339</v>
      </c>
      <c r="D1609" s="64" t="s">
        <v>611</v>
      </c>
      <c r="E1609" s="59" t="str">
        <f t="shared" si="26"/>
        <v>10001 29999</v>
      </c>
      <c r="F1609" s="117" t="e">
        <f>#REF!</f>
        <v>#REF!</v>
      </c>
    </row>
    <row r="1610" spans="1:6" s="7" customFormat="1" ht="15.75" hidden="1" outlineLevel="5">
      <c r="A1610" s="30" t="s">
        <v>312</v>
      </c>
      <c r="B1610" s="61" t="s">
        <v>564</v>
      </c>
      <c r="C1610" s="58" t="s">
        <v>339</v>
      </c>
      <c r="D1610" s="64" t="s">
        <v>611</v>
      </c>
      <c r="E1610" s="59" t="str">
        <f t="shared" si="26"/>
        <v>10001 29999</v>
      </c>
      <c r="F1610" s="117" t="e">
        <f>#REF!</f>
        <v>#REF!</v>
      </c>
    </row>
    <row r="1611" spans="1:6" s="7" customFormat="1" ht="33.75" hidden="1" outlineLevel="6">
      <c r="A1611" s="56" t="s">
        <v>305</v>
      </c>
      <c r="B1611" s="61" t="s">
        <v>564</v>
      </c>
      <c r="C1611" s="58" t="s">
        <v>339</v>
      </c>
      <c r="D1611" s="64" t="s">
        <v>611</v>
      </c>
      <c r="E1611" s="59" t="str">
        <f t="shared" si="26"/>
        <v>10001 29999</v>
      </c>
      <c r="F1611" s="117" t="e">
        <f>#REF!</f>
        <v>#REF!</v>
      </c>
    </row>
    <row r="1612" spans="1:6" s="7" customFormat="1" ht="15.75" hidden="1" outlineLevel="7">
      <c r="A1612" s="56" t="s">
        <v>26</v>
      </c>
      <c r="B1612" s="61" t="s">
        <v>564</v>
      </c>
      <c r="C1612" s="61" t="s">
        <v>339</v>
      </c>
      <c r="D1612" s="64" t="s">
        <v>611</v>
      </c>
      <c r="E1612" s="59" t="str">
        <f t="shared" si="26"/>
        <v>10001 29999</v>
      </c>
      <c r="F1612" s="117" t="e">
        <f>#REF!</f>
        <v>#REF!</v>
      </c>
    </row>
    <row r="1613" spans="1:6" s="7" customFormat="1" ht="15.75" hidden="1" outlineLevel="7">
      <c r="A1613" s="56" t="s">
        <v>28</v>
      </c>
      <c r="B1613" s="61" t="s">
        <v>564</v>
      </c>
      <c r="C1613" s="61" t="s">
        <v>339</v>
      </c>
      <c r="D1613" s="64" t="s">
        <v>611</v>
      </c>
      <c r="E1613" s="59" t="str">
        <f t="shared" si="26"/>
        <v>10001 29999</v>
      </c>
      <c r="F1613" s="117" t="e">
        <f>#REF!</f>
        <v>#REF!</v>
      </c>
    </row>
    <row r="1614" spans="1:6" s="7" customFormat="1" ht="15.75" hidden="1" outlineLevel="5">
      <c r="A1614" s="30" t="s">
        <v>30</v>
      </c>
      <c r="B1614" s="61" t="s">
        <v>564</v>
      </c>
      <c r="C1614" s="58" t="s">
        <v>339</v>
      </c>
      <c r="D1614" s="64" t="s">
        <v>611</v>
      </c>
      <c r="E1614" s="59" t="str">
        <f t="shared" si="26"/>
        <v>10001 29999</v>
      </c>
      <c r="F1614" s="117" t="e">
        <f>#REF!</f>
        <v>#REF!</v>
      </c>
    </row>
    <row r="1615" spans="1:6" s="7" customFormat="1" ht="15.75" hidden="1" outlineLevel="6">
      <c r="A1615" s="30" t="s">
        <v>32</v>
      </c>
      <c r="B1615" s="61" t="s">
        <v>564</v>
      </c>
      <c r="C1615" s="58" t="s">
        <v>339</v>
      </c>
      <c r="D1615" s="64" t="s">
        <v>611</v>
      </c>
      <c r="E1615" s="59" t="str">
        <f t="shared" si="26"/>
        <v>10001 29999</v>
      </c>
      <c r="F1615" s="117" t="e">
        <f>#REF!</f>
        <v>#REF!</v>
      </c>
    </row>
    <row r="1616" spans="1:6" s="7" customFormat="1" ht="22.5" hidden="1" outlineLevel="7">
      <c r="A1616" s="56" t="s">
        <v>103</v>
      </c>
      <c r="B1616" s="61" t="s">
        <v>564</v>
      </c>
      <c r="C1616" s="61" t="s">
        <v>339</v>
      </c>
      <c r="D1616" s="64" t="s">
        <v>611</v>
      </c>
      <c r="E1616" s="59" t="str">
        <f t="shared" si="26"/>
        <v>10001 29999</v>
      </c>
      <c r="F1616" s="117" t="e">
        <f>#REF!</f>
        <v>#REF!</v>
      </c>
    </row>
    <row r="1617" spans="1:6" s="7" customFormat="1" ht="15.75" hidden="1" outlineLevel="3">
      <c r="A1617" s="56" t="s">
        <v>133</v>
      </c>
      <c r="B1617" s="61" t="s">
        <v>564</v>
      </c>
      <c r="C1617" s="58" t="s">
        <v>339</v>
      </c>
      <c r="D1617" s="64" t="s">
        <v>611</v>
      </c>
      <c r="E1617" s="59" t="str">
        <f t="shared" si="26"/>
        <v>10001 29999</v>
      </c>
      <c r="F1617" s="117" t="e">
        <f>#REF!</f>
        <v>#REF!</v>
      </c>
    </row>
    <row r="1618" spans="1:6" s="7" customFormat="1" ht="15.75" hidden="1" outlineLevel="5">
      <c r="A1618" s="30" t="s">
        <v>135</v>
      </c>
      <c r="B1618" s="61" t="s">
        <v>564</v>
      </c>
      <c r="C1618" s="58" t="s">
        <v>339</v>
      </c>
      <c r="D1618" s="64" t="s">
        <v>611</v>
      </c>
      <c r="E1618" s="59" t="str">
        <f t="shared" si="26"/>
        <v>10001 29999</v>
      </c>
      <c r="F1618" s="117" t="e">
        <f>#REF!</f>
        <v>#REF!</v>
      </c>
    </row>
    <row r="1619" spans="1:6" s="7" customFormat="1" ht="33.75" hidden="1" outlineLevel="6">
      <c r="A1619" s="56" t="s">
        <v>352</v>
      </c>
      <c r="B1619" s="61" t="s">
        <v>564</v>
      </c>
      <c r="C1619" s="58" t="s">
        <v>339</v>
      </c>
      <c r="D1619" s="64" t="s">
        <v>611</v>
      </c>
      <c r="E1619" s="59" t="str">
        <f t="shared" si="26"/>
        <v>10001 29999</v>
      </c>
      <c r="F1619" s="117" t="e">
        <f>#REF!</f>
        <v>#REF!</v>
      </c>
    </row>
    <row r="1620" spans="1:6" s="7" customFormat="1" ht="15.75" hidden="1" outlineLevel="7">
      <c r="A1620" s="56" t="s">
        <v>26</v>
      </c>
      <c r="B1620" s="61" t="s">
        <v>564</v>
      </c>
      <c r="C1620" s="61" t="s">
        <v>339</v>
      </c>
      <c r="D1620" s="64" t="s">
        <v>611</v>
      </c>
      <c r="E1620" s="59" t="str">
        <f t="shared" si="26"/>
        <v>10001 29999</v>
      </c>
      <c r="F1620" s="117" t="e">
        <f>#REF!</f>
        <v>#REF!</v>
      </c>
    </row>
    <row r="1621" spans="1:6" s="7" customFormat="1" ht="15.75" hidden="1" outlineLevel="3">
      <c r="A1621" s="56" t="s">
        <v>28</v>
      </c>
      <c r="B1621" s="61" t="s">
        <v>564</v>
      </c>
      <c r="C1621" s="58" t="s">
        <v>339</v>
      </c>
      <c r="D1621" s="64" t="s">
        <v>611</v>
      </c>
      <c r="E1621" s="59" t="str">
        <f t="shared" si="26"/>
        <v>10001 29999</v>
      </c>
      <c r="F1621" s="117" t="e">
        <f>#REF!</f>
        <v>#REF!</v>
      </c>
    </row>
    <row r="1622" spans="1:6" s="7" customFormat="1" ht="15.75" hidden="1" outlineLevel="4">
      <c r="A1622" s="30" t="s">
        <v>32</v>
      </c>
      <c r="B1622" s="61" t="s">
        <v>564</v>
      </c>
      <c r="C1622" s="58" t="s">
        <v>339</v>
      </c>
      <c r="D1622" s="64" t="s">
        <v>611</v>
      </c>
      <c r="E1622" s="59" t="str">
        <f t="shared" si="26"/>
        <v>10001 29999</v>
      </c>
      <c r="F1622" s="117" t="e">
        <f>#REF!</f>
        <v>#REF!</v>
      </c>
    </row>
    <row r="1623" spans="1:6" s="7" customFormat="1" ht="22.5" hidden="1" outlineLevel="5">
      <c r="A1623" s="56" t="s">
        <v>215</v>
      </c>
      <c r="B1623" s="61" t="s">
        <v>564</v>
      </c>
      <c r="C1623" s="58" t="s">
        <v>339</v>
      </c>
      <c r="D1623" s="64" t="s">
        <v>611</v>
      </c>
      <c r="E1623" s="59" t="str">
        <f t="shared" si="26"/>
        <v>10001 29999</v>
      </c>
      <c r="F1623" s="117" t="e">
        <f>#REF!</f>
        <v>#REF!</v>
      </c>
    </row>
    <row r="1624" spans="1:6" s="7" customFormat="1" ht="22.5" hidden="1" outlineLevel="6">
      <c r="A1624" s="56" t="s">
        <v>353</v>
      </c>
      <c r="B1624" s="61" t="s">
        <v>564</v>
      </c>
      <c r="C1624" s="58" t="s">
        <v>339</v>
      </c>
      <c r="D1624" s="64" t="s">
        <v>611</v>
      </c>
      <c r="E1624" s="59" t="str">
        <f t="shared" si="26"/>
        <v>10001 29999</v>
      </c>
      <c r="F1624" s="117" t="e">
        <f>#REF!</f>
        <v>#REF!</v>
      </c>
    </row>
    <row r="1625" spans="1:6" s="7" customFormat="1" ht="22.5" hidden="1" outlineLevel="7">
      <c r="A1625" s="56" t="s">
        <v>103</v>
      </c>
      <c r="B1625" s="61" t="s">
        <v>564</v>
      </c>
      <c r="C1625" s="61" t="s">
        <v>339</v>
      </c>
      <c r="D1625" s="64" t="s">
        <v>611</v>
      </c>
      <c r="E1625" s="59" t="str">
        <f t="shared" si="26"/>
        <v>10001 29999</v>
      </c>
      <c r="F1625" s="117" t="e">
        <f>#REF!</f>
        <v>#REF!</v>
      </c>
    </row>
    <row r="1626" spans="1:6" s="7" customFormat="1" ht="15.75" hidden="1" outlineLevel="5">
      <c r="A1626" s="56" t="s">
        <v>133</v>
      </c>
      <c r="B1626" s="61" t="s">
        <v>564</v>
      </c>
      <c r="C1626" s="58" t="s">
        <v>339</v>
      </c>
      <c r="D1626" s="64" t="s">
        <v>611</v>
      </c>
      <c r="E1626" s="59" t="str">
        <f t="shared" si="26"/>
        <v>10001 29999</v>
      </c>
      <c r="F1626" s="117" t="e">
        <f>#REF!</f>
        <v>#REF!</v>
      </c>
    </row>
    <row r="1627" spans="1:6" s="7" customFormat="1" ht="15.75" hidden="1" outlineLevel="6">
      <c r="A1627" s="30" t="s">
        <v>135</v>
      </c>
      <c r="B1627" s="61" t="s">
        <v>564</v>
      </c>
      <c r="C1627" s="58" t="s">
        <v>339</v>
      </c>
      <c r="D1627" s="64" t="s">
        <v>611</v>
      </c>
      <c r="E1627" s="59" t="str">
        <f t="shared" si="26"/>
        <v>10001 29999</v>
      </c>
      <c r="F1627" s="117" t="e">
        <f>#REF!</f>
        <v>#REF!</v>
      </c>
    </row>
    <row r="1628" spans="1:6" s="7" customFormat="1" ht="15.75" hidden="1" outlineLevel="7">
      <c r="A1628" s="56" t="s">
        <v>45</v>
      </c>
      <c r="B1628" s="61" t="s">
        <v>564</v>
      </c>
      <c r="C1628" s="61" t="s">
        <v>339</v>
      </c>
      <c r="D1628" s="64" t="s">
        <v>611</v>
      </c>
      <c r="E1628" s="59" t="str">
        <f t="shared" si="26"/>
        <v>10001 29999</v>
      </c>
      <c r="F1628" s="117" t="e">
        <f>#REF!</f>
        <v>#REF!</v>
      </c>
    </row>
    <row r="1629" spans="1:6" s="7" customFormat="1" ht="22.5" hidden="1" outlineLevel="3">
      <c r="A1629" s="56" t="s">
        <v>149</v>
      </c>
      <c r="B1629" s="61" t="s">
        <v>564</v>
      </c>
      <c r="C1629" s="58" t="s">
        <v>339</v>
      </c>
      <c r="D1629" s="64" t="s">
        <v>611</v>
      </c>
      <c r="E1629" s="59" t="str">
        <f t="shared" si="26"/>
        <v>10001 29999</v>
      </c>
      <c r="F1629" s="117" t="e">
        <f>#REF!</f>
        <v>#REF!</v>
      </c>
    </row>
    <row r="1630" spans="1:6" s="7" customFormat="1" ht="22.5" hidden="1" outlineLevel="5">
      <c r="A1630" s="30" t="s">
        <v>149</v>
      </c>
      <c r="B1630" s="61" t="s">
        <v>564</v>
      </c>
      <c r="C1630" s="58" t="s">
        <v>339</v>
      </c>
      <c r="D1630" s="64" t="s">
        <v>611</v>
      </c>
      <c r="E1630" s="59" t="str">
        <f t="shared" si="26"/>
        <v>10001 29999</v>
      </c>
      <c r="F1630" s="117" t="e">
        <f>#REF!</f>
        <v>#REF!</v>
      </c>
    </row>
    <row r="1631" spans="1:6" s="7" customFormat="1" ht="22.5" hidden="1" outlineLevel="6">
      <c r="A1631" s="56" t="s">
        <v>120</v>
      </c>
      <c r="B1631" s="61" t="s">
        <v>564</v>
      </c>
      <c r="C1631" s="58" t="s">
        <v>339</v>
      </c>
      <c r="D1631" s="64" t="s">
        <v>611</v>
      </c>
      <c r="E1631" s="59" t="str">
        <f t="shared" si="26"/>
        <v>10001 29999</v>
      </c>
      <c r="F1631" s="117" t="e">
        <f>#REF!</f>
        <v>#REF!</v>
      </c>
    </row>
    <row r="1632" spans="1:6" s="7" customFormat="1" ht="15.75" hidden="1" outlineLevel="7">
      <c r="A1632" s="56" t="s">
        <v>26</v>
      </c>
      <c r="B1632" s="61" t="s">
        <v>564</v>
      </c>
      <c r="C1632" s="61" t="s">
        <v>339</v>
      </c>
      <c r="D1632" s="64" t="s">
        <v>611</v>
      </c>
      <c r="E1632" s="59" t="str">
        <f t="shared" si="26"/>
        <v>10001 29999</v>
      </c>
      <c r="F1632" s="117" t="e">
        <f>#REF!</f>
        <v>#REF!</v>
      </c>
    </row>
    <row r="1633" spans="1:6" s="7" customFormat="1" ht="15.75" hidden="1" outlineLevel="3">
      <c r="A1633" s="56" t="s">
        <v>28</v>
      </c>
      <c r="B1633" s="61" t="s">
        <v>564</v>
      </c>
      <c r="C1633" s="58" t="s">
        <v>339</v>
      </c>
      <c r="D1633" s="64" t="s">
        <v>611</v>
      </c>
      <c r="E1633" s="59" t="str">
        <f t="shared" si="26"/>
        <v>10001 29999</v>
      </c>
      <c r="F1633" s="117" t="e">
        <f>#REF!</f>
        <v>#REF!</v>
      </c>
    </row>
    <row r="1634" spans="1:6" s="7" customFormat="1" ht="15.75" hidden="1" outlineLevel="5">
      <c r="A1634" s="30" t="s">
        <v>32</v>
      </c>
      <c r="B1634" s="61" t="s">
        <v>564</v>
      </c>
      <c r="C1634" s="58" t="s">
        <v>339</v>
      </c>
      <c r="D1634" s="64" t="s">
        <v>611</v>
      </c>
      <c r="E1634" s="59" t="str">
        <f t="shared" si="26"/>
        <v>10001 29999</v>
      </c>
      <c r="F1634" s="117" t="e">
        <f>#REF!</f>
        <v>#REF!</v>
      </c>
    </row>
    <row r="1635" spans="1:6" s="7" customFormat="1" ht="22.5" hidden="1" outlineLevel="6">
      <c r="A1635" s="56" t="s">
        <v>354</v>
      </c>
      <c r="B1635" s="61" t="s">
        <v>564</v>
      </c>
      <c r="C1635" s="58" t="s">
        <v>339</v>
      </c>
      <c r="D1635" s="64" t="s">
        <v>611</v>
      </c>
      <c r="E1635" s="59" t="str">
        <f t="shared" si="26"/>
        <v>10001 29999</v>
      </c>
      <c r="F1635" s="117" t="e">
        <f>#REF!</f>
        <v>#REF!</v>
      </c>
    </row>
    <row r="1636" spans="1:6" s="7" customFormat="1" ht="15.75" hidden="1" outlineLevel="7">
      <c r="A1636" s="56" t="s">
        <v>26</v>
      </c>
      <c r="B1636" s="61" t="s">
        <v>564</v>
      </c>
      <c r="C1636" s="61" t="s">
        <v>339</v>
      </c>
      <c r="D1636" s="64" t="s">
        <v>611</v>
      </c>
      <c r="E1636" s="59" t="str">
        <f t="shared" si="26"/>
        <v>10001 29999</v>
      </c>
      <c r="F1636" s="117" t="e">
        <f>#REF!</f>
        <v>#REF!</v>
      </c>
    </row>
    <row r="1637" spans="1:6" s="7" customFormat="1" ht="15.75" hidden="1" outlineLevel="7">
      <c r="A1637" s="56" t="s">
        <v>28</v>
      </c>
      <c r="B1637" s="61" t="s">
        <v>564</v>
      </c>
      <c r="C1637" s="61" t="s">
        <v>339</v>
      </c>
      <c r="D1637" s="64" t="s">
        <v>611</v>
      </c>
      <c r="E1637" s="59" t="str">
        <f t="shared" si="26"/>
        <v>10001 29999</v>
      </c>
      <c r="F1637" s="117" t="e">
        <f>#REF!</f>
        <v>#REF!</v>
      </c>
    </row>
    <row r="1638" spans="1:6" s="7" customFormat="1" ht="15.75" hidden="1" outlineLevel="3">
      <c r="A1638" s="30" t="s">
        <v>30</v>
      </c>
      <c r="B1638" s="61" t="s">
        <v>564</v>
      </c>
      <c r="C1638" s="58" t="s">
        <v>339</v>
      </c>
      <c r="D1638" s="64" t="s">
        <v>611</v>
      </c>
      <c r="E1638" s="59" t="str">
        <f t="shared" si="26"/>
        <v>10001 29999</v>
      </c>
      <c r="F1638" s="117" t="e">
        <f>#REF!</f>
        <v>#REF!</v>
      </c>
    </row>
    <row r="1639" spans="1:6" s="7" customFormat="1" ht="15.75" hidden="1" outlineLevel="5">
      <c r="A1639" s="30" t="s">
        <v>32</v>
      </c>
      <c r="B1639" s="61" t="s">
        <v>564</v>
      </c>
      <c r="C1639" s="58" t="s">
        <v>339</v>
      </c>
      <c r="D1639" s="64" t="s">
        <v>611</v>
      </c>
      <c r="E1639" s="59" t="str">
        <f t="shared" si="26"/>
        <v>10001 29999</v>
      </c>
      <c r="F1639" s="117" t="e">
        <f>#REF!</f>
        <v>#REF!</v>
      </c>
    </row>
    <row r="1640" spans="1:6" s="7" customFormat="1" ht="22.5" hidden="1" outlineLevel="6">
      <c r="A1640" s="56" t="s">
        <v>355</v>
      </c>
      <c r="B1640" s="61" t="s">
        <v>564</v>
      </c>
      <c r="C1640" s="58" t="s">
        <v>339</v>
      </c>
      <c r="D1640" s="64" t="s">
        <v>611</v>
      </c>
      <c r="E1640" s="59" t="str">
        <f t="shared" si="26"/>
        <v>10001 29999</v>
      </c>
      <c r="F1640" s="117" t="e">
        <f>#REF!</f>
        <v>#REF!</v>
      </c>
    </row>
    <row r="1641" spans="1:6" s="7" customFormat="1" ht="15.75" hidden="1" outlineLevel="7">
      <c r="A1641" s="56" t="s">
        <v>98</v>
      </c>
      <c r="B1641" s="61" t="s">
        <v>564</v>
      </c>
      <c r="C1641" s="61" t="s">
        <v>339</v>
      </c>
      <c r="D1641" s="64" t="s">
        <v>611</v>
      </c>
      <c r="E1641" s="59" t="str">
        <f t="shared" si="26"/>
        <v>10001 29999</v>
      </c>
      <c r="F1641" s="117" t="e">
        <f>#REF!</f>
        <v>#REF!</v>
      </c>
    </row>
    <row r="1642" spans="1:6" s="7" customFormat="1" ht="15.75" outlineLevel="7">
      <c r="A1642" s="30" t="s">
        <v>802</v>
      </c>
      <c r="B1642" s="61" t="s">
        <v>564</v>
      </c>
      <c r="C1642" s="61" t="s">
        <v>327</v>
      </c>
      <c r="D1642" s="64" t="s">
        <v>611</v>
      </c>
      <c r="E1642" s="68" t="s">
        <v>33</v>
      </c>
      <c r="F1642" s="118">
        <v>100</v>
      </c>
    </row>
    <row r="1643" spans="1:6" s="7" customFormat="1" ht="15.75" outlineLevel="7">
      <c r="A1643" s="56" t="s">
        <v>356</v>
      </c>
      <c r="B1643" s="58" t="s">
        <v>564</v>
      </c>
      <c r="C1643" s="58" t="s">
        <v>357</v>
      </c>
      <c r="D1643" s="64"/>
      <c r="E1643" s="78"/>
      <c r="F1643" s="117">
        <f>F1644</f>
        <v>32255.600000000002</v>
      </c>
    </row>
    <row r="1644" spans="1:6" s="7" customFormat="1" ht="15.75" outlineLevel="7">
      <c r="A1644" s="83" t="s">
        <v>1049</v>
      </c>
      <c r="B1644" s="58" t="s">
        <v>564</v>
      </c>
      <c r="C1644" s="58" t="s">
        <v>359</v>
      </c>
      <c r="D1644" s="64" t="s">
        <v>775</v>
      </c>
      <c r="E1644" s="78"/>
      <c r="F1644" s="117">
        <f>F1645+F1659+F1667+F1663</f>
        <v>32255.600000000002</v>
      </c>
    </row>
    <row r="1645" spans="1:6" s="7" customFormat="1" ht="15.75">
      <c r="A1645" s="35" t="s">
        <v>845</v>
      </c>
      <c r="B1645" s="61" t="s">
        <v>564</v>
      </c>
      <c r="C1645" s="61" t="s">
        <v>359</v>
      </c>
      <c r="D1645" s="64" t="s">
        <v>776</v>
      </c>
      <c r="E1645" s="63"/>
      <c r="F1645" s="118">
        <f>F1646+F1651+F1658+F1656</f>
        <v>20561.900000000001</v>
      </c>
    </row>
    <row r="1646" spans="1:6" s="7" customFormat="1" ht="33.75">
      <c r="A1646" s="30" t="s">
        <v>798</v>
      </c>
      <c r="B1646" s="61" t="s">
        <v>564</v>
      </c>
      <c r="C1646" s="61" t="s">
        <v>359</v>
      </c>
      <c r="D1646" s="64" t="s">
        <v>777</v>
      </c>
      <c r="E1646" s="68">
        <v>100</v>
      </c>
      <c r="F1646" s="118">
        <f>F1647</f>
        <v>11266.7</v>
      </c>
    </row>
    <row r="1647" spans="1:6" s="7" customFormat="1" ht="15.75">
      <c r="A1647" s="30" t="s">
        <v>78</v>
      </c>
      <c r="B1647" s="61" t="s">
        <v>564</v>
      </c>
      <c r="C1647" s="61" t="s">
        <v>359</v>
      </c>
      <c r="D1647" s="64" t="s">
        <v>777</v>
      </c>
      <c r="E1647" s="68" t="s">
        <v>79</v>
      </c>
      <c r="F1647" s="118">
        <f>F1648+F1650+F1649</f>
        <v>11266.7</v>
      </c>
    </row>
    <row r="1648" spans="1:6" s="7" customFormat="1" ht="15.75">
      <c r="A1648" s="30" t="s">
        <v>846</v>
      </c>
      <c r="B1648" s="61" t="s">
        <v>564</v>
      </c>
      <c r="C1648" s="61" t="s">
        <v>359</v>
      </c>
      <c r="D1648" s="64" t="s">
        <v>777</v>
      </c>
      <c r="E1648" s="68" t="s">
        <v>80</v>
      </c>
      <c r="F1648" s="118">
        <v>8365.1</v>
      </c>
    </row>
    <row r="1649" spans="1:6" s="7" customFormat="1" ht="48" customHeight="1">
      <c r="A1649" s="30" t="s">
        <v>847</v>
      </c>
      <c r="B1649" s="61" t="s">
        <v>564</v>
      </c>
      <c r="C1649" s="61" t="s">
        <v>359</v>
      </c>
      <c r="D1649" s="64" t="s">
        <v>777</v>
      </c>
      <c r="E1649" s="68" t="s">
        <v>616</v>
      </c>
      <c r="F1649" s="118">
        <v>2526.3000000000002</v>
      </c>
    </row>
    <row r="1650" spans="1:6" s="7" customFormat="1" ht="15.75">
      <c r="A1650" s="30" t="s">
        <v>848</v>
      </c>
      <c r="B1650" s="61" t="s">
        <v>564</v>
      </c>
      <c r="C1650" s="61" t="s">
        <v>359</v>
      </c>
      <c r="D1650" s="64" t="s">
        <v>777</v>
      </c>
      <c r="E1650" s="68" t="s">
        <v>81</v>
      </c>
      <c r="F1650" s="118">
        <v>375.3</v>
      </c>
    </row>
    <row r="1651" spans="1:6" s="7" customFormat="1" ht="15.75">
      <c r="A1651" s="30" t="s">
        <v>623</v>
      </c>
      <c r="B1651" s="61" t="s">
        <v>564</v>
      </c>
      <c r="C1651" s="61" t="s">
        <v>359</v>
      </c>
      <c r="D1651" s="64" t="s">
        <v>777</v>
      </c>
      <c r="E1651" s="68" t="s">
        <v>27</v>
      </c>
      <c r="F1651" s="118">
        <f>F1652</f>
        <v>9295.2000000000007</v>
      </c>
    </row>
    <row r="1652" spans="1:6" s="7" customFormat="1" ht="15.75">
      <c r="A1652" s="30" t="s">
        <v>624</v>
      </c>
      <c r="B1652" s="61" t="s">
        <v>564</v>
      </c>
      <c r="C1652" s="61" t="s">
        <v>359</v>
      </c>
      <c r="D1652" s="64" t="s">
        <v>777</v>
      </c>
      <c r="E1652" s="68" t="s">
        <v>29</v>
      </c>
      <c r="F1652" s="118">
        <f>F1653+F1654+F1655</f>
        <v>9295.2000000000007</v>
      </c>
    </row>
    <row r="1653" spans="1:6" s="7" customFormat="1" ht="15.75">
      <c r="A1653" s="30" t="s">
        <v>30</v>
      </c>
      <c r="B1653" s="61" t="s">
        <v>564</v>
      </c>
      <c r="C1653" s="61" t="s">
        <v>359</v>
      </c>
      <c r="D1653" s="64" t="s">
        <v>777</v>
      </c>
      <c r="E1653" s="68" t="s">
        <v>31</v>
      </c>
      <c r="F1653" s="118">
        <v>935.2</v>
      </c>
    </row>
    <row r="1654" spans="1:6" s="7" customFormat="1" ht="15.75">
      <c r="A1654" s="30" t="s">
        <v>802</v>
      </c>
      <c r="B1654" s="61" t="s">
        <v>564</v>
      </c>
      <c r="C1654" s="61" t="s">
        <v>359</v>
      </c>
      <c r="D1654" s="64" t="s">
        <v>777</v>
      </c>
      <c r="E1654" s="68" t="s">
        <v>33</v>
      </c>
      <c r="F1654" s="118">
        <f>3991-200+300</f>
        <v>4091</v>
      </c>
    </row>
    <row r="1655" spans="1:6" s="7" customFormat="1" ht="15.75">
      <c r="A1655" s="30" t="s">
        <v>941</v>
      </c>
      <c r="B1655" s="61" t="s">
        <v>564</v>
      </c>
      <c r="C1655" s="61" t="s">
        <v>359</v>
      </c>
      <c r="D1655" s="64" t="s">
        <v>777</v>
      </c>
      <c r="E1655" s="68" t="s">
        <v>940</v>
      </c>
      <c r="F1655" s="118">
        <v>4269</v>
      </c>
    </row>
    <row r="1656" spans="1:6" s="7" customFormat="1" ht="15.75">
      <c r="A1656" s="30" t="s">
        <v>747</v>
      </c>
      <c r="B1656" s="61" t="s">
        <v>564</v>
      </c>
      <c r="C1656" s="61" t="s">
        <v>359</v>
      </c>
      <c r="D1656" s="64" t="s">
        <v>777</v>
      </c>
      <c r="E1656" s="68" t="s">
        <v>628</v>
      </c>
      <c r="F1656" s="118">
        <v>0</v>
      </c>
    </row>
    <row r="1657" spans="1:6" s="7" customFormat="1" ht="15.75">
      <c r="A1657" s="30" t="s">
        <v>30</v>
      </c>
      <c r="B1657" s="61" t="s">
        <v>564</v>
      </c>
      <c r="C1657" s="61" t="s">
        <v>359</v>
      </c>
      <c r="D1657" s="64" t="s">
        <v>961</v>
      </c>
      <c r="E1657" s="68" t="s">
        <v>31</v>
      </c>
      <c r="F1657" s="118">
        <v>0</v>
      </c>
    </row>
    <row r="1658" spans="1:6" s="7" customFormat="1" ht="15.75">
      <c r="A1658" s="30" t="s">
        <v>802</v>
      </c>
      <c r="B1658" s="61" t="s">
        <v>564</v>
      </c>
      <c r="C1658" s="61" t="s">
        <v>359</v>
      </c>
      <c r="D1658" s="64" t="s">
        <v>961</v>
      </c>
      <c r="E1658" s="68" t="s">
        <v>33</v>
      </c>
      <c r="F1658" s="118">
        <v>0</v>
      </c>
    </row>
    <row r="1659" spans="1:6" s="7" customFormat="1" ht="15.75">
      <c r="A1659" s="35" t="s">
        <v>849</v>
      </c>
      <c r="B1659" s="61" t="s">
        <v>564</v>
      </c>
      <c r="C1659" s="61" t="s">
        <v>359</v>
      </c>
      <c r="D1659" s="64" t="s">
        <v>850</v>
      </c>
      <c r="E1659" s="68"/>
      <c r="F1659" s="118">
        <f>F1660</f>
        <v>200</v>
      </c>
    </row>
    <row r="1660" spans="1:6" s="7" customFormat="1" ht="15.75">
      <c r="A1660" s="30" t="s">
        <v>623</v>
      </c>
      <c r="B1660" s="61" t="s">
        <v>564</v>
      </c>
      <c r="C1660" s="61" t="s">
        <v>359</v>
      </c>
      <c r="D1660" s="64" t="s">
        <v>778</v>
      </c>
      <c r="E1660" s="68" t="s">
        <v>27</v>
      </c>
      <c r="F1660" s="118">
        <f>F1661</f>
        <v>200</v>
      </c>
    </row>
    <row r="1661" spans="1:6" s="7" customFormat="1" ht="15.75">
      <c r="A1661" s="30" t="s">
        <v>624</v>
      </c>
      <c r="B1661" s="61" t="s">
        <v>564</v>
      </c>
      <c r="C1661" s="61" t="s">
        <v>359</v>
      </c>
      <c r="D1661" s="64" t="s">
        <v>778</v>
      </c>
      <c r="E1661" s="68" t="s">
        <v>29</v>
      </c>
      <c r="F1661" s="118">
        <f>F1662</f>
        <v>200</v>
      </c>
    </row>
    <row r="1662" spans="1:6" s="7" customFormat="1" ht="15.75">
      <c r="A1662" s="30" t="s">
        <v>802</v>
      </c>
      <c r="B1662" s="61" t="s">
        <v>564</v>
      </c>
      <c r="C1662" s="61" t="s">
        <v>359</v>
      </c>
      <c r="D1662" s="64" t="s">
        <v>778</v>
      </c>
      <c r="E1662" s="68" t="s">
        <v>33</v>
      </c>
      <c r="F1662" s="118">
        <v>200</v>
      </c>
    </row>
    <row r="1663" spans="1:6" s="7" customFormat="1" ht="15.75">
      <c r="A1663" s="35" t="s">
        <v>947</v>
      </c>
      <c r="B1663" s="61" t="s">
        <v>564</v>
      </c>
      <c r="C1663" s="61" t="s">
        <v>359</v>
      </c>
      <c r="D1663" s="64" t="s">
        <v>779</v>
      </c>
      <c r="E1663" s="68"/>
      <c r="F1663" s="118">
        <f>F1664</f>
        <v>11493.7</v>
      </c>
    </row>
    <row r="1664" spans="1:6" s="7" customFormat="1" ht="15.75">
      <c r="A1664" s="35" t="s">
        <v>733</v>
      </c>
      <c r="B1664" s="61" t="s">
        <v>564</v>
      </c>
      <c r="C1664" s="61" t="s">
        <v>359</v>
      </c>
      <c r="D1664" s="64" t="s">
        <v>948</v>
      </c>
      <c r="E1664" s="68"/>
      <c r="F1664" s="118">
        <f>F1665+F1666</f>
        <v>11493.7</v>
      </c>
    </row>
    <row r="1665" spans="1:6" s="7" customFormat="1" ht="15.75">
      <c r="A1665" s="30" t="s">
        <v>802</v>
      </c>
      <c r="B1665" s="61" t="s">
        <v>564</v>
      </c>
      <c r="C1665" s="61" t="s">
        <v>359</v>
      </c>
      <c r="D1665" s="64" t="s">
        <v>948</v>
      </c>
      <c r="E1665" s="68" t="s">
        <v>33</v>
      </c>
      <c r="F1665" s="118">
        <v>0</v>
      </c>
    </row>
    <row r="1666" spans="1:6" s="7" customFormat="1" ht="33.75">
      <c r="A1666" s="30" t="s">
        <v>945</v>
      </c>
      <c r="B1666" s="61" t="s">
        <v>564</v>
      </c>
      <c r="C1666" s="61" t="s">
        <v>359</v>
      </c>
      <c r="D1666" s="64" t="s">
        <v>948</v>
      </c>
      <c r="E1666" s="68" t="s">
        <v>944</v>
      </c>
      <c r="F1666" s="118">
        <v>11493.7</v>
      </c>
    </row>
    <row r="1667" spans="1:6" s="7" customFormat="1" ht="15.75">
      <c r="A1667" s="112" t="s">
        <v>45</v>
      </c>
      <c r="B1667" s="61" t="s">
        <v>564</v>
      </c>
      <c r="C1667" s="61" t="s">
        <v>359</v>
      </c>
      <c r="D1667" s="64" t="s">
        <v>903</v>
      </c>
      <c r="E1667" s="68" t="s">
        <v>46</v>
      </c>
      <c r="F1667" s="118">
        <f>F1668</f>
        <v>0</v>
      </c>
    </row>
    <row r="1668" spans="1:6" s="7" customFormat="1" ht="15.75">
      <c r="A1668" s="115" t="s">
        <v>112</v>
      </c>
      <c r="B1668" s="61" t="s">
        <v>564</v>
      </c>
      <c r="C1668" s="61" t="s">
        <v>359</v>
      </c>
      <c r="D1668" s="64" t="s">
        <v>949</v>
      </c>
      <c r="E1668" s="68" t="s">
        <v>909</v>
      </c>
      <c r="F1668" s="118">
        <f>F1669</f>
        <v>0</v>
      </c>
    </row>
    <row r="1669" spans="1:6" s="7" customFormat="1" ht="22.5">
      <c r="A1669" s="112" t="s">
        <v>746</v>
      </c>
      <c r="B1669" s="61" t="s">
        <v>564</v>
      </c>
      <c r="C1669" s="61" t="s">
        <v>359</v>
      </c>
      <c r="D1669" s="64" t="s">
        <v>949</v>
      </c>
      <c r="E1669" s="68" t="s">
        <v>629</v>
      </c>
      <c r="F1669" s="118">
        <v>0</v>
      </c>
    </row>
    <row r="1670" spans="1:6" s="7" customFormat="1" ht="15.75">
      <c r="A1670" s="56" t="s">
        <v>422</v>
      </c>
      <c r="B1670" s="58" t="s">
        <v>564</v>
      </c>
      <c r="C1670" s="58" t="s">
        <v>423</v>
      </c>
      <c r="D1670" s="54"/>
      <c r="E1670" s="59"/>
      <c r="F1670" s="117">
        <f>F1671+F2087+F2090</f>
        <v>875</v>
      </c>
    </row>
    <row r="1671" spans="1:6" s="7" customFormat="1" ht="15.75" outlineLevel="1">
      <c r="A1671" s="30" t="s">
        <v>424</v>
      </c>
      <c r="B1671" s="61" t="s">
        <v>564</v>
      </c>
      <c r="C1671" s="61" t="s">
        <v>425</v>
      </c>
      <c r="D1671" s="54"/>
      <c r="E1671" s="59"/>
      <c r="F1671" s="118">
        <f>F2082</f>
        <v>775</v>
      </c>
    </row>
    <row r="1672" spans="1:6" s="7" customFormat="1" ht="15.75" hidden="1" customHeight="1" outlineLevel="2">
      <c r="A1672" s="56" t="s">
        <v>424</v>
      </c>
      <c r="B1672" s="61" t="s">
        <v>564</v>
      </c>
      <c r="C1672" s="58" t="s">
        <v>425</v>
      </c>
      <c r="D1672" s="54">
        <f>D1673</f>
        <v>192.4</v>
      </c>
      <c r="E1672" s="59">
        <f t="shared" ref="E1672:E1735" si="27">D1672</f>
        <v>192.4</v>
      </c>
      <c r="F1672" s="117" t="e">
        <f>#REF!</f>
        <v>#REF!</v>
      </c>
    </row>
    <row r="1673" spans="1:6" s="7" customFormat="1" ht="15.75" hidden="1" customHeight="1" outlineLevel="3">
      <c r="A1673" s="56" t="s">
        <v>426</v>
      </c>
      <c r="B1673" s="61" t="s">
        <v>564</v>
      </c>
      <c r="C1673" s="58" t="s">
        <v>425</v>
      </c>
      <c r="D1673" s="54">
        <f>D1674</f>
        <v>192.4</v>
      </c>
      <c r="E1673" s="59">
        <f t="shared" si="27"/>
        <v>192.4</v>
      </c>
      <c r="F1673" s="117" t="e">
        <f>#REF!</f>
        <v>#REF!</v>
      </c>
    </row>
    <row r="1674" spans="1:6" s="7" customFormat="1" ht="15.75" hidden="1" customHeight="1" outlineLevel="5">
      <c r="A1674" s="56" t="s">
        <v>427</v>
      </c>
      <c r="B1674" s="61" t="s">
        <v>564</v>
      </c>
      <c r="C1674" s="58" t="s">
        <v>425</v>
      </c>
      <c r="D1674" s="54">
        <f>D1675</f>
        <v>192.4</v>
      </c>
      <c r="E1674" s="59">
        <f t="shared" si="27"/>
        <v>192.4</v>
      </c>
      <c r="F1674" s="117" t="e">
        <f>#REF!</f>
        <v>#REF!</v>
      </c>
    </row>
    <row r="1675" spans="1:6" s="7" customFormat="1" ht="33.75" hidden="1" customHeight="1" outlineLevel="6">
      <c r="A1675" s="56" t="s">
        <v>34</v>
      </c>
      <c r="B1675" s="61" t="s">
        <v>564</v>
      </c>
      <c r="C1675" s="58" t="s">
        <v>425</v>
      </c>
      <c r="D1675" s="54">
        <f>D1676</f>
        <v>192.4</v>
      </c>
      <c r="E1675" s="59">
        <f t="shared" si="27"/>
        <v>192.4</v>
      </c>
      <c r="F1675" s="117" t="e">
        <f>#REF!</f>
        <v>#REF!</v>
      </c>
    </row>
    <row r="1676" spans="1:6" s="7" customFormat="1" ht="15.75" hidden="1" outlineLevel="7">
      <c r="A1676" s="56" t="s">
        <v>428</v>
      </c>
      <c r="B1676" s="61" t="s">
        <v>564</v>
      </c>
      <c r="C1676" s="61" t="s">
        <v>425</v>
      </c>
      <c r="D1676" s="62">
        <v>192.4</v>
      </c>
      <c r="E1676" s="59">
        <f t="shared" si="27"/>
        <v>192.4</v>
      </c>
      <c r="F1676" s="117" t="e">
        <f>#REF!</f>
        <v>#REF!</v>
      </c>
    </row>
    <row r="1677" spans="1:6" s="7" customFormat="1" ht="15.75" hidden="1" outlineLevel="3">
      <c r="A1677" s="30" t="s">
        <v>430</v>
      </c>
      <c r="B1677" s="61" t="s">
        <v>564</v>
      </c>
      <c r="C1677" s="58" t="s">
        <v>425</v>
      </c>
      <c r="D1677" s="54">
        <v>17154.5</v>
      </c>
      <c r="E1677" s="59">
        <f t="shared" si="27"/>
        <v>17154.5</v>
      </c>
      <c r="F1677" s="117" t="e">
        <f>#REF!</f>
        <v>#REF!</v>
      </c>
    </row>
    <row r="1678" spans="1:6" s="7" customFormat="1" ht="22.5" hidden="1" outlineLevel="5">
      <c r="A1678" s="56" t="s">
        <v>432</v>
      </c>
      <c r="B1678" s="61" t="s">
        <v>564</v>
      </c>
      <c r="C1678" s="58" t="s">
        <v>425</v>
      </c>
      <c r="D1678" s="54">
        <v>17154.5</v>
      </c>
      <c r="E1678" s="59">
        <f t="shared" si="27"/>
        <v>17154.5</v>
      </c>
      <c r="F1678" s="117" t="e">
        <f>#REF!</f>
        <v>#REF!</v>
      </c>
    </row>
    <row r="1679" spans="1:6" s="7" customFormat="1" ht="15.75" hidden="1" outlineLevel="6">
      <c r="A1679" s="56" t="s">
        <v>34</v>
      </c>
      <c r="B1679" s="61" t="s">
        <v>564</v>
      </c>
      <c r="C1679" s="58" t="s">
        <v>425</v>
      </c>
      <c r="D1679" s="54">
        <v>17154.5</v>
      </c>
      <c r="E1679" s="59">
        <f t="shared" si="27"/>
        <v>17154.5</v>
      </c>
      <c r="F1679" s="117" t="e">
        <f>#REF!</f>
        <v>#REF!</v>
      </c>
    </row>
    <row r="1680" spans="1:6" s="7" customFormat="1" ht="15.75" hidden="1" outlineLevel="7">
      <c r="A1680" s="56" t="s">
        <v>428</v>
      </c>
      <c r="B1680" s="61" t="s">
        <v>564</v>
      </c>
      <c r="C1680" s="61" t="s">
        <v>425</v>
      </c>
      <c r="D1680" s="62">
        <v>17154.5</v>
      </c>
      <c r="E1680" s="59">
        <f t="shared" si="27"/>
        <v>17154.5</v>
      </c>
      <c r="F1680" s="117" t="e">
        <f>#REF!</f>
        <v>#REF!</v>
      </c>
    </row>
    <row r="1681" spans="1:6" s="7" customFormat="1" ht="15.75" hidden="1" outlineLevel="3">
      <c r="A1681" s="30" t="s">
        <v>433</v>
      </c>
      <c r="B1681" s="61" t="s">
        <v>564</v>
      </c>
      <c r="C1681" s="58" t="s">
        <v>425</v>
      </c>
      <c r="D1681" s="54">
        <v>2549.1999999999998</v>
      </c>
      <c r="E1681" s="59">
        <f t="shared" si="27"/>
        <v>2549.1999999999998</v>
      </c>
      <c r="F1681" s="117" t="e">
        <f>#REF!</f>
        <v>#REF!</v>
      </c>
    </row>
    <row r="1682" spans="1:6" s="7" customFormat="1" ht="33.75" hidden="1" outlineLevel="5">
      <c r="A1682" s="56" t="s">
        <v>434</v>
      </c>
      <c r="B1682" s="61" t="s">
        <v>564</v>
      </c>
      <c r="C1682" s="58" t="s">
        <v>425</v>
      </c>
      <c r="D1682" s="54">
        <v>2549.1999999999998</v>
      </c>
      <c r="E1682" s="59">
        <f t="shared" si="27"/>
        <v>2549.1999999999998</v>
      </c>
      <c r="F1682" s="117" t="e">
        <f>#REF!</f>
        <v>#REF!</v>
      </c>
    </row>
    <row r="1683" spans="1:6" s="7" customFormat="1" ht="15.75" hidden="1" outlineLevel="6">
      <c r="A1683" s="56" t="s">
        <v>34</v>
      </c>
      <c r="B1683" s="61" t="s">
        <v>564</v>
      </c>
      <c r="C1683" s="58" t="s">
        <v>425</v>
      </c>
      <c r="D1683" s="54">
        <v>2549.1999999999998</v>
      </c>
      <c r="E1683" s="59">
        <f t="shared" si="27"/>
        <v>2549.1999999999998</v>
      </c>
      <c r="F1683" s="117" t="e">
        <f>#REF!</f>
        <v>#REF!</v>
      </c>
    </row>
    <row r="1684" spans="1:6" s="7" customFormat="1" ht="15.75" hidden="1" outlineLevel="7">
      <c r="A1684" s="56" t="s">
        <v>428</v>
      </c>
      <c r="B1684" s="61" t="s">
        <v>564</v>
      </c>
      <c r="C1684" s="61" t="s">
        <v>425</v>
      </c>
      <c r="D1684" s="62">
        <v>2549.1999999999998</v>
      </c>
      <c r="E1684" s="59">
        <f t="shared" si="27"/>
        <v>2549.1999999999998</v>
      </c>
      <c r="F1684" s="117" t="e">
        <f>#REF!</f>
        <v>#REF!</v>
      </c>
    </row>
    <row r="1685" spans="1:6" s="7" customFormat="1" ht="15.75" hidden="1" outlineLevel="3">
      <c r="A1685" s="30" t="s">
        <v>433</v>
      </c>
      <c r="B1685" s="61" t="s">
        <v>564</v>
      </c>
      <c r="C1685" s="58" t="s">
        <v>425</v>
      </c>
      <c r="D1685" s="54">
        <v>26966.5</v>
      </c>
      <c r="E1685" s="59">
        <f t="shared" si="27"/>
        <v>26966.5</v>
      </c>
      <c r="F1685" s="117" t="e">
        <f>#REF!</f>
        <v>#REF!</v>
      </c>
    </row>
    <row r="1686" spans="1:6" s="7" customFormat="1" ht="22.5" hidden="1" outlineLevel="5">
      <c r="A1686" s="56" t="s">
        <v>435</v>
      </c>
      <c r="B1686" s="61" t="s">
        <v>564</v>
      </c>
      <c r="C1686" s="58" t="s">
        <v>425</v>
      </c>
      <c r="D1686" s="54">
        <v>26966.5</v>
      </c>
      <c r="E1686" s="59">
        <f t="shared" si="27"/>
        <v>26966.5</v>
      </c>
      <c r="F1686" s="117" t="e">
        <f>#REF!</f>
        <v>#REF!</v>
      </c>
    </row>
    <row r="1687" spans="1:6" s="7" customFormat="1" ht="15.75" hidden="1" outlineLevel="6">
      <c r="A1687" s="56" t="s">
        <v>34</v>
      </c>
      <c r="B1687" s="61" t="s">
        <v>564</v>
      </c>
      <c r="C1687" s="58" t="s">
        <v>425</v>
      </c>
      <c r="D1687" s="54">
        <v>26966.5</v>
      </c>
      <c r="E1687" s="59">
        <f t="shared" si="27"/>
        <v>26966.5</v>
      </c>
      <c r="F1687" s="117" t="e">
        <f>#REF!</f>
        <v>#REF!</v>
      </c>
    </row>
    <row r="1688" spans="1:6" s="7" customFormat="1" ht="15.75" hidden="1" outlineLevel="7">
      <c r="A1688" s="56" t="s">
        <v>428</v>
      </c>
      <c r="B1688" s="61" t="s">
        <v>564</v>
      </c>
      <c r="C1688" s="61" t="s">
        <v>425</v>
      </c>
      <c r="D1688" s="62">
        <v>26966.5</v>
      </c>
      <c r="E1688" s="59">
        <f t="shared" si="27"/>
        <v>26966.5</v>
      </c>
      <c r="F1688" s="117" t="e">
        <f>#REF!</f>
        <v>#REF!</v>
      </c>
    </row>
    <row r="1689" spans="1:6" s="7" customFormat="1" ht="15.75" hidden="1" outlineLevel="1">
      <c r="A1689" s="30" t="s">
        <v>433</v>
      </c>
      <c r="B1689" s="61" t="s">
        <v>564</v>
      </c>
      <c r="C1689" s="58" t="s">
        <v>437</v>
      </c>
      <c r="D1689" s="54">
        <v>3274534.4</v>
      </c>
      <c r="E1689" s="59">
        <f t="shared" si="27"/>
        <v>3274534.4</v>
      </c>
      <c r="F1689" s="117" t="e">
        <f>#REF!</f>
        <v>#REF!</v>
      </c>
    </row>
    <row r="1690" spans="1:6" s="7" customFormat="1" ht="15.75" hidden="1" outlineLevel="2">
      <c r="A1690" s="56" t="s">
        <v>436</v>
      </c>
      <c r="B1690" s="61" t="s">
        <v>564</v>
      </c>
      <c r="C1690" s="58" t="s">
        <v>437</v>
      </c>
      <c r="D1690" s="54">
        <v>1212941.6000000001</v>
      </c>
      <c r="E1690" s="59">
        <f t="shared" si="27"/>
        <v>1212941.6000000001</v>
      </c>
      <c r="F1690" s="117" t="e">
        <f>#REF!</f>
        <v>#REF!</v>
      </c>
    </row>
    <row r="1691" spans="1:6" s="7" customFormat="1" ht="15.75" hidden="1" outlineLevel="3">
      <c r="A1691" s="56" t="s">
        <v>438</v>
      </c>
      <c r="B1691" s="61" t="s">
        <v>564</v>
      </c>
      <c r="C1691" s="58" t="s">
        <v>437</v>
      </c>
      <c r="D1691" s="54">
        <v>1212941.6000000001</v>
      </c>
      <c r="E1691" s="59">
        <f t="shared" si="27"/>
        <v>1212941.6000000001</v>
      </c>
      <c r="F1691" s="117" t="e">
        <f>#REF!</f>
        <v>#REF!</v>
      </c>
    </row>
    <row r="1692" spans="1:6" s="7" customFormat="1" ht="15.75" hidden="1" outlineLevel="5">
      <c r="A1692" s="56" t="s">
        <v>77</v>
      </c>
      <c r="B1692" s="61" t="s">
        <v>564</v>
      </c>
      <c r="C1692" s="58" t="s">
        <v>437</v>
      </c>
      <c r="D1692" s="54">
        <v>4050.9</v>
      </c>
      <c r="E1692" s="59">
        <f t="shared" si="27"/>
        <v>4050.9</v>
      </c>
      <c r="F1692" s="117" t="e">
        <f>#REF!</f>
        <v>#REF!</v>
      </c>
    </row>
    <row r="1693" spans="1:6" s="7" customFormat="1" ht="15.75" hidden="1" outlineLevel="6">
      <c r="A1693" s="56" t="s">
        <v>34</v>
      </c>
      <c r="B1693" s="61" t="s">
        <v>564</v>
      </c>
      <c r="C1693" s="58" t="s">
        <v>437</v>
      </c>
      <c r="D1693" s="54">
        <v>4050.9</v>
      </c>
      <c r="E1693" s="59">
        <f t="shared" si="27"/>
        <v>4050.9</v>
      </c>
      <c r="F1693" s="117" t="e">
        <f>#REF!</f>
        <v>#REF!</v>
      </c>
    </row>
    <row r="1694" spans="1:6" s="7" customFormat="1" ht="15.75" hidden="1" outlineLevel="7">
      <c r="A1694" s="56" t="s">
        <v>287</v>
      </c>
      <c r="B1694" s="61" t="s">
        <v>564</v>
      </c>
      <c r="C1694" s="61" t="s">
        <v>437</v>
      </c>
      <c r="D1694" s="62">
        <v>4050.9</v>
      </c>
      <c r="E1694" s="59">
        <f t="shared" si="27"/>
        <v>4050.9</v>
      </c>
      <c r="F1694" s="117" t="e">
        <f>#REF!</f>
        <v>#REF!</v>
      </c>
    </row>
    <row r="1695" spans="1:6" s="7" customFormat="1" ht="22.5" hidden="1" outlineLevel="5">
      <c r="A1695" s="30" t="s">
        <v>288</v>
      </c>
      <c r="B1695" s="61" t="s">
        <v>564</v>
      </c>
      <c r="C1695" s="58" t="s">
        <v>437</v>
      </c>
      <c r="D1695" s="54">
        <v>1208890.7</v>
      </c>
      <c r="E1695" s="59">
        <f t="shared" si="27"/>
        <v>1208890.7</v>
      </c>
      <c r="F1695" s="117" t="e">
        <f>#REF!</f>
        <v>#REF!</v>
      </c>
    </row>
    <row r="1696" spans="1:6" s="7" customFormat="1" ht="22.5" hidden="1" outlineLevel="6">
      <c r="A1696" s="56" t="s">
        <v>103</v>
      </c>
      <c r="B1696" s="61" t="s">
        <v>564</v>
      </c>
      <c r="C1696" s="58" t="s">
        <v>437</v>
      </c>
      <c r="D1696" s="54">
        <v>1127655.1000000001</v>
      </c>
      <c r="E1696" s="59">
        <f t="shared" si="27"/>
        <v>1127655.1000000001</v>
      </c>
      <c r="F1696" s="117" t="e">
        <f>#REF!</f>
        <v>#REF!</v>
      </c>
    </row>
    <row r="1697" spans="1:6" s="7" customFormat="1" ht="15.75" hidden="1" outlineLevel="7">
      <c r="A1697" s="56" t="s">
        <v>133</v>
      </c>
      <c r="B1697" s="61" t="s">
        <v>564</v>
      </c>
      <c r="C1697" s="61" t="s">
        <v>437</v>
      </c>
      <c r="D1697" s="62">
        <v>1075482.1000000001</v>
      </c>
      <c r="E1697" s="59">
        <f t="shared" si="27"/>
        <v>1075482.1000000001</v>
      </c>
      <c r="F1697" s="117" t="e">
        <f>#REF!</f>
        <v>#REF!</v>
      </c>
    </row>
    <row r="1698" spans="1:6" s="7" customFormat="1" ht="22.5" hidden="1" outlineLevel="7">
      <c r="A1698" s="30" t="s">
        <v>134</v>
      </c>
      <c r="B1698" s="61" t="s">
        <v>564</v>
      </c>
      <c r="C1698" s="61" t="s">
        <v>437</v>
      </c>
      <c r="D1698" s="62">
        <v>52173</v>
      </c>
      <c r="E1698" s="59">
        <f t="shared" si="27"/>
        <v>52173</v>
      </c>
      <c r="F1698" s="117" t="e">
        <f>#REF!</f>
        <v>#REF!</v>
      </c>
    </row>
    <row r="1699" spans="1:6" s="7" customFormat="1" ht="15.75" hidden="1" outlineLevel="6">
      <c r="A1699" s="30" t="s">
        <v>135</v>
      </c>
      <c r="B1699" s="61" t="s">
        <v>564</v>
      </c>
      <c r="C1699" s="58" t="s">
        <v>437</v>
      </c>
      <c r="D1699" s="54">
        <v>81235.600000000006</v>
      </c>
      <c r="E1699" s="59">
        <f t="shared" si="27"/>
        <v>81235.600000000006</v>
      </c>
      <c r="F1699" s="117" t="e">
        <f>#REF!</f>
        <v>#REF!</v>
      </c>
    </row>
    <row r="1700" spans="1:6" s="7" customFormat="1" ht="15.75" hidden="1" outlineLevel="7">
      <c r="A1700" s="56" t="s">
        <v>104</v>
      </c>
      <c r="B1700" s="61" t="s">
        <v>564</v>
      </c>
      <c r="C1700" s="61" t="s">
        <v>437</v>
      </c>
      <c r="D1700" s="62">
        <v>81235.600000000006</v>
      </c>
      <c r="E1700" s="59">
        <f t="shared" si="27"/>
        <v>81235.600000000006</v>
      </c>
      <c r="F1700" s="117" t="e">
        <f>#REF!</f>
        <v>#REF!</v>
      </c>
    </row>
    <row r="1701" spans="1:6" s="7" customFormat="1" ht="22.5" hidden="1" outlineLevel="2">
      <c r="A1701" s="30" t="s">
        <v>105</v>
      </c>
      <c r="B1701" s="61" t="s">
        <v>564</v>
      </c>
      <c r="C1701" s="58" t="s">
        <v>437</v>
      </c>
      <c r="D1701" s="54">
        <v>79328.899999999994</v>
      </c>
      <c r="E1701" s="59">
        <f t="shared" si="27"/>
        <v>79328.899999999994</v>
      </c>
      <c r="F1701" s="117" t="e">
        <f>#REF!</f>
        <v>#REF!</v>
      </c>
    </row>
    <row r="1702" spans="1:6" s="7" customFormat="1" ht="15.75" hidden="1" outlineLevel="3">
      <c r="A1702" s="56" t="s">
        <v>439</v>
      </c>
      <c r="B1702" s="61" t="s">
        <v>564</v>
      </c>
      <c r="C1702" s="58" t="s">
        <v>437</v>
      </c>
      <c r="D1702" s="54">
        <v>79328.899999999994</v>
      </c>
      <c r="E1702" s="59">
        <f t="shared" si="27"/>
        <v>79328.899999999994</v>
      </c>
      <c r="F1702" s="117" t="e">
        <f>#REF!</f>
        <v>#REF!</v>
      </c>
    </row>
    <row r="1703" spans="1:6" s="7" customFormat="1" ht="15.75" hidden="1" outlineLevel="5">
      <c r="A1703" s="56" t="s">
        <v>77</v>
      </c>
      <c r="B1703" s="61" t="s">
        <v>564</v>
      </c>
      <c r="C1703" s="58" t="s">
        <v>437</v>
      </c>
      <c r="D1703" s="54">
        <v>2097.4</v>
      </c>
      <c r="E1703" s="59">
        <f t="shared" si="27"/>
        <v>2097.4</v>
      </c>
      <c r="F1703" s="117" t="e">
        <f>#REF!</f>
        <v>#REF!</v>
      </c>
    </row>
    <row r="1704" spans="1:6" s="7" customFormat="1" ht="15.75" hidden="1" outlineLevel="6">
      <c r="A1704" s="56" t="s">
        <v>34</v>
      </c>
      <c r="B1704" s="61" t="s">
        <v>564</v>
      </c>
      <c r="C1704" s="58" t="s">
        <v>437</v>
      </c>
      <c r="D1704" s="54">
        <v>2097.4</v>
      </c>
      <c r="E1704" s="59">
        <f t="shared" si="27"/>
        <v>2097.4</v>
      </c>
      <c r="F1704" s="117" t="e">
        <f>#REF!</f>
        <v>#REF!</v>
      </c>
    </row>
    <row r="1705" spans="1:6" s="7" customFormat="1" ht="15.75" hidden="1" outlineLevel="7">
      <c r="A1705" s="56" t="s">
        <v>287</v>
      </c>
      <c r="B1705" s="61" t="s">
        <v>564</v>
      </c>
      <c r="C1705" s="61" t="s">
        <v>437</v>
      </c>
      <c r="D1705" s="62">
        <v>2097.4</v>
      </c>
      <c r="E1705" s="59">
        <f t="shared" si="27"/>
        <v>2097.4</v>
      </c>
      <c r="F1705" s="117" t="e">
        <f>#REF!</f>
        <v>#REF!</v>
      </c>
    </row>
    <row r="1706" spans="1:6" s="7" customFormat="1" ht="22.5" hidden="1" outlineLevel="5">
      <c r="A1706" s="30" t="s">
        <v>288</v>
      </c>
      <c r="B1706" s="61" t="s">
        <v>564</v>
      </c>
      <c r="C1706" s="58" t="s">
        <v>437</v>
      </c>
      <c r="D1706" s="54">
        <v>77231.5</v>
      </c>
      <c r="E1706" s="59">
        <f t="shared" si="27"/>
        <v>77231.5</v>
      </c>
      <c r="F1706" s="117" t="e">
        <f>#REF!</f>
        <v>#REF!</v>
      </c>
    </row>
    <row r="1707" spans="1:6" s="7" customFormat="1" ht="22.5" hidden="1" outlineLevel="6">
      <c r="A1707" s="56" t="s">
        <v>103</v>
      </c>
      <c r="B1707" s="61" t="s">
        <v>564</v>
      </c>
      <c r="C1707" s="58" t="s">
        <v>437</v>
      </c>
      <c r="D1707" s="54">
        <v>77231.5</v>
      </c>
      <c r="E1707" s="59">
        <f t="shared" si="27"/>
        <v>77231.5</v>
      </c>
      <c r="F1707" s="117" t="e">
        <f>#REF!</f>
        <v>#REF!</v>
      </c>
    </row>
    <row r="1708" spans="1:6" s="7" customFormat="1" ht="15.75" hidden="1" outlineLevel="7">
      <c r="A1708" s="56" t="s">
        <v>133</v>
      </c>
      <c r="B1708" s="61" t="s">
        <v>564</v>
      </c>
      <c r="C1708" s="61" t="s">
        <v>437</v>
      </c>
      <c r="D1708" s="62">
        <v>71251.8</v>
      </c>
      <c r="E1708" s="59">
        <f t="shared" si="27"/>
        <v>71251.8</v>
      </c>
      <c r="F1708" s="117" t="e">
        <f>#REF!</f>
        <v>#REF!</v>
      </c>
    </row>
    <row r="1709" spans="1:6" s="7" customFormat="1" ht="22.5" hidden="1" outlineLevel="7">
      <c r="A1709" s="30" t="s">
        <v>134</v>
      </c>
      <c r="B1709" s="61" t="s">
        <v>564</v>
      </c>
      <c r="C1709" s="61" t="s">
        <v>437</v>
      </c>
      <c r="D1709" s="62">
        <v>5979.7</v>
      </c>
      <c r="E1709" s="59">
        <f t="shared" si="27"/>
        <v>5979.7</v>
      </c>
      <c r="F1709" s="117" t="e">
        <f>#REF!</f>
        <v>#REF!</v>
      </c>
    </row>
    <row r="1710" spans="1:6" s="7" customFormat="1" ht="15.75" hidden="1" outlineLevel="2">
      <c r="A1710" s="30" t="s">
        <v>135</v>
      </c>
      <c r="B1710" s="61" t="s">
        <v>564</v>
      </c>
      <c r="C1710" s="58" t="s">
        <v>437</v>
      </c>
      <c r="D1710" s="54">
        <v>1982263.9</v>
      </c>
      <c r="E1710" s="59">
        <f t="shared" si="27"/>
        <v>1982263.9</v>
      </c>
      <c r="F1710" s="117" t="e">
        <f>#REF!</f>
        <v>#REF!</v>
      </c>
    </row>
    <row r="1711" spans="1:6" s="7" customFormat="1" ht="15.75" hidden="1" outlineLevel="3">
      <c r="A1711" s="56" t="s">
        <v>440</v>
      </c>
      <c r="B1711" s="61" t="s">
        <v>564</v>
      </c>
      <c r="C1711" s="58" t="s">
        <v>437</v>
      </c>
      <c r="D1711" s="54">
        <v>1982263.9</v>
      </c>
      <c r="E1711" s="59">
        <f t="shared" si="27"/>
        <v>1982263.9</v>
      </c>
      <c r="F1711" s="117" t="e">
        <f>#REF!</f>
        <v>#REF!</v>
      </c>
    </row>
    <row r="1712" spans="1:6" s="7" customFormat="1" ht="15.75" hidden="1" outlineLevel="5">
      <c r="A1712" s="56" t="s">
        <v>77</v>
      </c>
      <c r="B1712" s="61" t="s">
        <v>564</v>
      </c>
      <c r="C1712" s="58" t="s">
        <v>437</v>
      </c>
      <c r="D1712" s="54">
        <v>515381.4</v>
      </c>
      <c r="E1712" s="59">
        <f t="shared" si="27"/>
        <v>515381.4</v>
      </c>
      <c r="F1712" s="117" t="e">
        <f>#REF!</f>
        <v>#REF!</v>
      </c>
    </row>
    <row r="1713" spans="1:6" s="7" customFormat="1" ht="33.75" hidden="1" outlineLevel="6">
      <c r="A1713" s="56" t="s">
        <v>15</v>
      </c>
      <c r="B1713" s="61" t="s">
        <v>564</v>
      </c>
      <c r="C1713" s="58" t="s">
        <v>437</v>
      </c>
      <c r="D1713" s="54">
        <v>515381.4</v>
      </c>
      <c r="E1713" s="59">
        <f t="shared" si="27"/>
        <v>515381.4</v>
      </c>
      <c r="F1713" s="117" t="e">
        <f>#REF!</f>
        <v>#REF!</v>
      </c>
    </row>
    <row r="1714" spans="1:6" s="7" customFormat="1" ht="15.75" hidden="1" outlineLevel="7">
      <c r="A1714" s="56" t="s">
        <v>78</v>
      </c>
      <c r="B1714" s="61" t="s">
        <v>564</v>
      </c>
      <c r="C1714" s="61" t="s">
        <v>437</v>
      </c>
      <c r="D1714" s="62">
        <v>515219</v>
      </c>
      <c r="E1714" s="59">
        <f t="shared" si="27"/>
        <v>515219</v>
      </c>
      <c r="F1714" s="117" t="e">
        <f>#REF!</f>
        <v>#REF!</v>
      </c>
    </row>
    <row r="1715" spans="1:6" s="7" customFormat="1" ht="15.75" hidden="1" outlineLevel="7">
      <c r="A1715" s="30" t="s">
        <v>19</v>
      </c>
      <c r="B1715" s="61" t="s">
        <v>564</v>
      </c>
      <c r="C1715" s="61" t="s">
        <v>437</v>
      </c>
      <c r="D1715" s="62">
        <v>162.4</v>
      </c>
      <c r="E1715" s="59">
        <f t="shared" si="27"/>
        <v>162.4</v>
      </c>
      <c r="F1715" s="117" t="e">
        <f>#REF!</f>
        <v>#REF!</v>
      </c>
    </row>
    <row r="1716" spans="1:6" s="7" customFormat="1" ht="15.75" hidden="1" outlineLevel="5">
      <c r="A1716" s="30" t="s">
        <v>24</v>
      </c>
      <c r="B1716" s="61" t="s">
        <v>564</v>
      </c>
      <c r="C1716" s="58" t="s">
        <v>437</v>
      </c>
      <c r="D1716" s="54">
        <v>145346.1</v>
      </c>
      <c r="E1716" s="59">
        <f t="shared" si="27"/>
        <v>145346.1</v>
      </c>
      <c r="F1716" s="117" t="e">
        <f>#REF!</f>
        <v>#REF!</v>
      </c>
    </row>
    <row r="1717" spans="1:6" s="7" customFormat="1" ht="15.75" hidden="1" outlineLevel="6">
      <c r="A1717" s="56" t="s">
        <v>26</v>
      </c>
      <c r="B1717" s="61" t="s">
        <v>564</v>
      </c>
      <c r="C1717" s="58" t="s">
        <v>437</v>
      </c>
      <c r="D1717" s="54">
        <v>145346.1</v>
      </c>
      <c r="E1717" s="59">
        <f t="shared" si="27"/>
        <v>145346.1</v>
      </c>
      <c r="F1717" s="117" t="e">
        <f>#REF!</f>
        <v>#REF!</v>
      </c>
    </row>
    <row r="1718" spans="1:6" s="7" customFormat="1" ht="15.75" hidden="1" outlineLevel="7">
      <c r="A1718" s="56" t="s">
        <v>28</v>
      </c>
      <c r="B1718" s="61" t="s">
        <v>564</v>
      </c>
      <c r="C1718" s="61" t="s">
        <v>437</v>
      </c>
      <c r="D1718" s="62">
        <v>1531.6</v>
      </c>
      <c r="E1718" s="59">
        <f t="shared" si="27"/>
        <v>1531.6</v>
      </c>
      <c r="F1718" s="117" t="e">
        <f>#REF!</f>
        <v>#REF!</v>
      </c>
    </row>
    <row r="1719" spans="1:6" s="7" customFormat="1" ht="15.75" hidden="1" outlineLevel="7">
      <c r="A1719" s="30" t="s">
        <v>30</v>
      </c>
      <c r="B1719" s="61" t="s">
        <v>564</v>
      </c>
      <c r="C1719" s="61" t="s">
        <v>437</v>
      </c>
      <c r="D1719" s="62">
        <v>8048.3</v>
      </c>
      <c r="E1719" s="59">
        <f t="shared" si="27"/>
        <v>8048.3</v>
      </c>
      <c r="F1719" s="117" t="e">
        <f>#REF!</f>
        <v>#REF!</v>
      </c>
    </row>
    <row r="1720" spans="1:6" s="7" customFormat="1" ht="15.75" hidden="1" outlineLevel="7">
      <c r="A1720" s="30" t="s">
        <v>87</v>
      </c>
      <c r="B1720" s="61" t="s">
        <v>564</v>
      </c>
      <c r="C1720" s="61" t="s">
        <v>437</v>
      </c>
      <c r="D1720" s="62">
        <v>135766.20000000001</v>
      </c>
      <c r="E1720" s="59">
        <f t="shared" si="27"/>
        <v>135766.20000000001</v>
      </c>
      <c r="F1720" s="117" t="e">
        <f>#REF!</f>
        <v>#REF!</v>
      </c>
    </row>
    <row r="1721" spans="1:6" s="7" customFormat="1" ht="15.75" hidden="1" outlineLevel="5">
      <c r="A1721" s="30" t="s">
        <v>32</v>
      </c>
      <c r="B1721" s="61" t="s">
        <v>564</v>
      </c>
      <c r="C1721" s="58" t="s">
        <v>437</v>
      </c>
      <c r="D1721" s="54">
        <v>6585.3</v>
      </c>
      <c r="E1721" s="59">
        <f t="shared" si="27"/>
        <v>6585.3</v>
      </c>
      <c r="F1721" s="117" t="e">
        <f>#REF!</f>
        <v>#REF!</v>
      </c>
    </row>
    <row r="1722" spans="1:6" s="7" customFormat="1" ht="15.75" hidden="1" outlineLevel="6">
      <c r="A1722" s="56" t="s">
        <v>34</v>
      </c>
      <c r="B1722" s="61" t="s">
        <v>564</v>
      </c>
      <c r="C1722" s="58" t="s">
        <v>437</v>
      </c>
      <c r="D1722" s="54">
        <v>6585.3</v>
      </c>
      <c r="E1722" s="59">
        <f t="shared" si="27"/>
        <v>6585.3</v>
      </c>
      <c r="F1722" s="117" t="e">
        <f>#REF!</f>
        <v>#REF!</v>
      </c>
    </row>
    <row r="1723" spans="1:6" s="7" customFormat="1" ht="15.75" hidden="1" outlineLevel="7">
      <c r="A1723" s="56" t="s">
        <v>287</v>
      </c>
      <c r="B1723" s="61" t="s">
        <v>564</v>
      </c>
      <c r="C1723" s="61" t="s">
        <v>437</v>
      </c>
      <c r="D1723" s="62">
        <v>6585.3</v>
      </c>
      <c r="E1723" s="59">
        <f t="shared" si="27"/>
        <v>6585.3</v>
      </c>
      <c r="F1723" s="117" t="e">
        <f>#REF!</f>
        <v>#REF!</v>
      </c>
    </row>
    <row r="1724" spans="1:6" s="7" customFormat="1" ht="22.5" hidden="1" outlineLevel="5">
      <c r="A1724" s="30" t="s">
        <v>288</v>
      </c>
      <c r="B1724" s="61" t="s">
        <v>564</v>
      </c>
      <c r="C1724" s="58" t="s">
        <v>437</v>
      </c>
      <c r="D1724" s="54">
        <v>1313320.3999999999</v>
      </c>
      <c r="E1724" s="59">
        <f t="shared" si="27"/>
        <v>1313320.3999999999</v>
      </c>
      <c r="F1724" s="117" t="e">
        <f>#REF!</f>
        <v>#REF!</v>
      </c>
    </row>
    <row r="1725" spans="1:6" s="7" customFormat="1" ht="22.5" hidden="1" outlineLevel="6">
      <c r="A1725" s="56" t="s">
        <v>103</v>
      </c>
      <c r="B1725" s="61" t="s">
        <v>564</v>
      </c>
      <c r="C1725" s="58" t="s">
        <v>437</v>
      </c>
      <c r="D1725" s="54">
        <v>1046729.6</v>
      </c>
      <c r="E1725" s="59">
        <f t="shared" si="27"/>
        <v>1046729.6</v>
      </c>
      <c r="F1725" s="117" t="e">
        <f>#REF!</f>
        <v>#REF!</v>
      </c>
    </row>
    <row r="1726" spans="1:6" s="7" customFormat="1" ht="15.75" hidden="1" outlineLevel="7">
      <c r="A1726" s="56" t="s">
        <v>133</v>
      </c>
      <c r="B1726" s="61" t="s">
        <v>564</v>
      </c>
      <c r="C1726" s="61" t="s">
        <v>437</v>
      </c>
      <c r="D1726" s="62">
        <v>1038689.1</v>
      </c>
      <c r="E1726" s="59">
        <f t="shared" si="27"/>
        <v>1038689.1</v>
      </c>
      <c r="F1726" s="117" t="e">
        <f>#REF!</f>
        <v>#REF!</v>
      </c>
    </row>
    <row r="1727" spans="1:6" s="7" customFormat="1" ht="22.5" hidden="1" outlineLevel="7">
      <c r="A1727" s="30" t="s">
        <v>134</v>
      </c>
      <c r="B1727" s="61" t="s">
        <v>564</v>
      </c>
      <c r="C1727" s="61" t="s">
        <v>437</v>
      </c>
      <c r="D1727" s="62">
        <v>8040.5</v>
      </c>
      <c r="E1727" s="59">
        <f t="shared" si="27"/>
        <v>8040.5</v>
      </c>
      <c r="F1727" s="117" t="e">
        <f>#REF!</f>
        <v>#REF!</v>
      </c>
    </row>
    <row r="1728" spans="1:6" s="7" customFormat="1" ht="15.75" hidden="1" outlineLevel="6">
      <c r="A1728" s="30" t="s">
        <v>135</v>
      </c>
      <c r="B1728" s="61" t="s">
        <v>564</v>
      </c>
      <c r="C1728" s="58" t="s">
        <v>437</v>
      </c>
      <c r="D1728" s="54">
        <v>266590.8</v>
      </c>
      <c r="E1728" s="59">
        <f t="shared" si="27"/>
        <v>266590.8</v>
      </c>
      <c r="F1728" s="117" t="e">
        <f>#REF!</f>
        <v>#REF!</v>
      </c>
    </row>
    <row r="1729" spans="1:6" s="7" customFormat="1" ht="15.75" hidden="1" outlineLevel="7">
      <c r="A1729" s="56" t="s">
        <v>104</v>
      </c>
      <c r="B1729" s="61" t="s">
        <v>564</v>
      </c>
      <c r="C1729" s="61" t="s">
        <v>437</v>
      </c>
      <c r="D1729" s="62">
        <v>266590.8</v>
      </c>
      <c r="E1729" s="59">
        <f t="shared" si="27"/>
        <v>266590.8</v>
      </c>
      <c r="F1729" s="117" t="e">
        <f>#REF!</f>
        <v>#REF!</v>
      </c>
    </row>
    <row r="1730" spans="1:6" s="7" customFormat="1" ht="22.5" hidden="1" outlineLevel="5">
      <c r="A1730" s="30" t="s">
        <v>105</v>
      </c>
      <c r="B1730" s="61" t="s">
        <v>564</v>
      </c>
      <c r="C1730" s="58" t="s">
        <v>437</v>
      </c>
      <c r="D1730" s="54">
        <v>1630.7</v>
      </c>
      <c r="E1730" s="59">
        <f t="shared" si="27"/>
        <v>1630.7</v>
      </c>
      <c r="F1730" s="117" t="e">
        <f>#REF!</f>
        <v>#REF!</v>
      </c>
    </row>
    <row r="1731" spans="1:6" s="7" customFormat="1" ht="15.75" hidden="1" outlineLevel="6">
      <c r="A1731" s="56" t="s">
        <v>45</v>
      </c>
      <c r="B1731" s="61" t="s">
        <v>564</v>
      </c>
      <c r="C1731" s="58" t="s">
        <v>437</v>
      </c>
      <c r="D1731" s="54">
        <v>1630.7</v>
      </c>
      <c r="E1731" s="59">
        <f t="shared" si="27"/>
        <v>1630.7</v>
      </c>
      <c r="F1731" s="117" t="e">
        <f>#REF!</f>
        <v>#REF!</v>
      </c>
    </row>
    <row r="1732" spans="1:6" s="7" customFormat="1" ht="15.75" hidden="1" outlineLevel="7">
      <c r="A1732" s="56" t="s">
        <v>47</v>
      </c>
      <c r="B1732" s="61" t="s">
        <v>564</v>
      </c>
      <c r="C1732" s="61" t="s">
        <v>437</v>
      </c>
      <c r="D1732" s="62">
        <v>1331.9</v>
      </c>
      <c r="E1732" s="59">
        <f t="shared" si="27"/>
        <v>1331.9</v>
      </c>
      <c r="F1732" s="117" t="e">
        <f>#REF!</f>
        <v>#REF!</v>
      </c>
    </row>
    <row r="1733" spans="1:6" s="7" customFormat="1" ht="15.75" hidden="1" outlineLevel="7">
      <c r="A1733" s="30" t="s">
        <v>54</v>
      </c>
      <c r="B1733" s="61" t="s">
        <v>564</v>
      </c>
      <c r="C1733" s="61" t="s">
        <v>437</v>
      </c>
      <c r="D1733" s="62">
        <v>298.8</v>
      </c>
      <c r="E1733" s="59">
        <f t="shared" si="27"/>
        <v>298.8</v>
      </c>
      <c r="F1733" s="117" t="e">
        <f>#REF!</f>
        <v>#REF!</v>
      </c>
    </row>
    <row r="1734" spans="1:6" s="7" customFormat="1" ht="15.75" hidden="1" outlineLevel="1" collapsed="1">
      <c r="A1734" s="30" t="s">
        <v>49</v>
      </c>
      <c r="B1734" s="61" t="s">
        <v>564</v>
      </c>
      <c r="C1734" s="58" t="s">
        <v>442</v>
      </c>
      <c r="D1734" s="54">
        <v>10927622.1</v>
      </c>
      <c r="E1734" s="59">
        <f t="shared" si="27"/>
        <v>10927622.1</v>
      </c>
      <c r="F1734" s="117" t="e">
        <f>#REF!</f>
        <v>#REF!</v>
      </c>
    </row>
    <row r="1735" spans="1:6" s="7" customFormat="1" ht="15.75" hidden="1" outlineLevel="2">
      <c r="A1735" s="56" t="s">
        <v>441</v>
      </c>
      <c r="B1735" s="61" t="s">
        <v>564</v>
      </c>
      <c r="C1735" s="58" t="s">
        <v>442</v>
      </c>
      <c r="D1735" s="54">
        <v>1320599.3999999999</v>
      </c>
      <c r="E1735" s="59">
        <f t="shared" si="27"/>
        <v>1320599.3999999999</v>
      </c>
      <c r="F1735" s="117" t="e">
        <f>#REF!</f>
        <v>#REF!</v>
      </c>
    </row>
    <row r="1736" spans="1:6" s="7" customFormat="1" ht="15.75" hidden="1" outlineLevel="3">
      <c r="A1736" s="56" t="s">
        <v>443</v>
      </c>
      <c r="B1736" s="61" t="s">
        <v>564</v>
      </c>
      <c r="C1736" s="58" t="s">
        <v>442</v>
      </c>
      <c r="D1736" s="54">
        <v>176237.8</v>
      </c>
      <c r="E1736" s="59">
        <f t="shared" ref="E1736:E1817" si="28">D1736</f>
        <v>176237.8</v>
      </c>
      <c r="F1736" s="117" t="e">
        <f>#REF!</f>
        <v>#REF!</v>
      </c>
    </row>
    <row r="1737" spans="1:6" s="7" customFormat="1" ht="15.75" hidden="1" outlineLevel="5">
      <c r="A1737" s="56" t="s">
        <v>444</v>
      </c>
      <c r="B1737" s="61" t="s">
        <v>564</v>
      </c>
      <c r="C1737" s="58" t="s">
        <v>442</v>
      </c>
      <c r="D1737" s="54">
        <v>176237.8</v>
      </c>
      <c r="E1737" s="59">
        <f t="shared" si="28"/>
        <v>176237.8</v>
      </c>
      <c r="F1737" s="117" t="e">
        <f>#REF!</f>
        <v>#REF!</v>
      </c>
    </row>
    <row r="1738" spans="1:6" s="7" customFormat="1" ht="15.75" hidden="1" outlineLevel="6">
      <c r="A1738" s="56" t="s">
        <v>98</v>
      </c>
      <c r="B1738" s="61" t="s">
        <v>564</v>
      </c>
      <c r="C1738" s="58" t="s">
        <v>442</v>
      </c>
      <c r="D1738" s="54">
        <v>176237.8</v>
      </c>
      <c r="E1738" s="59">
        <f t="shared" si="28"/>
        <v>176237.8</v>
      </c>
      <c r="F1738" s="117" t="e">
        <f>#REF!</f>
        <v>#REF!</v>
      </c>
    </row>
    <row r="1739" spans="1:6" s="7" customFormat="1" ht="15.75" hidden="1" outlineLevel="7">
      <c r="A1739" s="56" t="s">
        <v>99</v>
      </c>
      <c r="B1739" s="61" t="s">
        <v>564</v>
      </c>
      <c r="C1739" s="61" t="s">
        <v>442</v>
      </c>
      <c r="D1739" s="62">
        <v>176237.8</v>
      </c>
      <c r="E1739" s="59">
        <f t="shared" si="28"/>
        <v>176237.8</v>
      </c>
      <c r="F1739" s="117" t="e">
        <f>#REF!</f>
        <v>#REF!</v>
      </c>
    </row>
    <row r="1740" spans="1:6" s="7" customFormat="1" ht="15.75" hidden="1" outlineLevel="3">
      <c r="A1740" s="30" t="s">
        <v>99</v>
      </c>
      <c r="B1740" s="61" t="s">
        <v>564</v>
      </c>
      <c r="C1740" s="58" t="s">
        <v>442</v>
      </c>
      <c r="D1740" s="54">
        <v>1144361.6000000001</v>
      </c>
      <c r="E1740" s="59">
        <f t="shared" si="28"/>
        <v>1144361.6000000001</v>
      </c>
      <c r="F1740" s="117" t="e">
        <f>#REF!</f>
        <v>#REF!</v>
      </c>
    </row>
    <row r="1741" spans="1:6" s="7" customFormat="1" ht="22.5" hidden="1" outlineLevel="4">
      <c r="A1741" s="56" t="s">
        <v>445</v>
      </c>
      <c r="B1741" s="61" t="s">
        <v>564</v>
      </c>
      <c r="C1741" s="58" t="s">
        <v>442</v>
      </c>
      <c r="D1741" s="54">
        <v>84795.7</v>
      </c>
      <c r="E1741" s="59">
        <f t="shared" si="28"/>
        <v>84795.7</v>
      </c>
      <c r="F1741" s="117" t="e">
        <f>#REF!</f>
        <v>#REF!</v>
      </c>
    </row>
    <row r="1742" spans="1:6" s="7" customFormat="1" ht="33.75" hidden="1" outlineLevel="5">
      <c r="A1742" s="56" t="s">
        <v>446</v>
      </c>
      <c r="B1742" s="61" t="s">
        <v>564</v>
      </c>
      <c r="C1742" s="58" t="s">
        <v>442</v>
      </c>
      <c r="D1742" s="54">
        <v>84795.7</v>
      </c>
      <c r="E1742" s="59">
        <f t="shared" si="28"/>
        <v>84795.7</v>
      </c>
      <c r="F1742" s="117" t="e">
        <f>#REF!</f>
        <v>#REF!</v>
      </c>
    </row>
    <row r="1743" spans="1:6" s="7" customFormat="1" ht="15.75" hidden="1" outlineLevel="6">
      <c r="A1743" s="56" t="s">
        <v>98</v>
      </c>
      <c r="B1743" s="61" t="s">
        <v>564</v>
      </c>
      <c r="C1743" s="58" t="s">
        <v>442</v>
      </c>
      <c r="D1743" s="54">
        <v>84795.7</v>
      </c>
      <c r="E1743" s="59">
        <f t="shared" si="28"/>
        <v>84795.7</v>
      </c>
      <c r="F1743" s="117" t="e">
        <f>#REF!</f>
        <v>#REF!</v>
      </c>
    </row>
    <row r="1744" spans="1:6" s="7" customFormat="1" ht="15.75" hidden="1" outlineLevel="7">
      <c r="A1744" s="56" t="s">
        <v>99</v>
      </c>
      <c r="B1744" s="61" t="s">
        <v>564</v>
      </c>
      <c r="C1744" s="61" t="s">
        <v>442</v>
      </c>
      <c r="D1744" s="62">
        <v>84795.7</v>
      </c>
      <c r="E1744" s="59">
        <f t="shared" si="28"/>
        <v>84795.7</v>
      </c>
      <c r="F1744" s="117" t="e">
        <f>#REF!</f>
        <v>#REF!</v>
      </c>
    </row>
    <row r="1745" spans="1:6" s="7" customFormat="1" ht="15.75" hidden="1" outlineLevel="4">
      <c r="A1745" s="30" t="s">
        <v>99</v>
      </c>
      <c r="B1745" s="61" t="s">
        <v>564</v>
      </c>
      <c r="C1745" s="58" t="s">
        <v>442</v>
      </c>
      <c r="D1745" s="54">
        <v>1059565.8999999999</v>
      </c>
      <c r="E1745" s="59">
        <f t="shared" si="28"/>
        <v>1059565.8999999999</v>
      </c>
      <c r="F1745" s="117" t="e">
        <f>#REF!</f>
        <v>#REF!</v>
      </c>
    </row>
    <row r="1746" spans="1:6" s="7" customFormat="1" ht="22.5" hidden="1" outlineLevel="5">
      <c r="A1746" s="56" t="s">
        <v>447</v>
      </c>
      <c r="B1746" s="61" t="s">
        <v>564</v>
      </c>
      <c r="C1746" s="58" t="s">
        <v>442</v>
      </c>
      <c r="D1746" s="54">
        <v>1059565.8999999999</v>
      </c>
      <c r="E1746" s="59">
        <f t="shared" si="28"/>
        <v>1059565.8999999999</v>
      </c>
      <c r="F1746" s="117" t="e">
        <f>#REF!</f>
        <v>#REF!</v>
      </c>
    </row>
    <row r="1747" spans="1:6" s="7" customFormat="1" ht="15.75" hidden="1" outlineLevel="6">
      <c r="A1747" s="56" t="s">
        <v>98</v>
      </c>
      <c r="B1747" s="61" t="s">
        <v>564</v>
      </c>
      <c r="C1747" s="58" t="s">
        <v>442</v>
      </c>
      <c r="D1747" s="54">
        <v>1059565.8999999999</v>
      </c>
      <c r="E1747" s="59">
        <f t="shared" si="28"/>
        <v>1059565.8999999999</v>
      </c>
      <c r="F1747" s="117" t="e">
        <f>#REF!</f>
        <v>#REF!</v>
      </c>
    </row>
    <row r="1748" spans="1:6" s="7" customFormat="1" ht="15.75" hidden="1" outlineLevel="7">
      <c r="A1748" s="56" t="s">
        <v>99</v>
      </c>
      <c r="B1748" s="61" t="s">
        <v>564</v>
      </c>
      <c r="C1748" s="61" t="s">
        <v>442</v>
      </c>
      <c r="D1748" s="62">
        <v>1059565.8999999999</v>
      </c>
      <c r="E1748" s="59">
        <f t="shared" si="28"/>
        <v>1059565.8999999999</v>
      </c>
      <c r="F1748" s="117" t="e">
        <f>#REF!</f>
        <v>#REF!</v>
      </c>
    </row>
    <row r="1749" spans="1:6" s="7" customFormat="1" ht="15.75" hidden="1" outlineLevel="2">
      <c r="A1749" s="30" t="s">
        <v>99</v>
      </c>
      <c r="B1749" s="61" t="s">
        <v>564</v>
      </c>
      <c r="C1749" s="58" t="s">
        <v>442</v>
      </c>
      <c r="D1749" s="54">
        <v>8297856.5</v>
      </c>
      <c r="E1749" s="59">
        <f t="shared" si="28"/>
        <v>8297856.5</v>
      </c>
      <c r="F1749" s="117" t="e">
        <f>#REF!</f>
        <v>#REF!</v>
      </c>
    </row>
    <row r="1750" spans="1:6" s="7" customFormat="1" ht="15.75" hidden="1" outlineLevel="3">
      <c r="A1750" s="56" t="s">
        <v>247</v>
      </c>
      <c r="B1750" s="61" t="s">
        <v>564</v>
      </c>
      <c r="C1750" s="58" t="s">
        <v>442</v>
      </c>
      <c r="D1750" s="54">
        <v>70410.5</v>
      </c>
      <c r="E1750" s="59">
        <f t="shared" si="28"/>
        <v>70410.5</v>
      </c>
      <c r="F1750" s="117" t="e">
        <f>#REF!</f>
        <v>#REF!</v>
      </c>
    </row>
    <row r="1751" spans="1:6" s="7" customFormat="1" ht="33.75" hidden="1" outlineLevel="5">
      <c r="A1751" s="56" t="s">
        <v>448</v>
      </c>
      <c r="B1751" s="61" t="s">
        <v>564</v>
      </c>
      <c r="C1751" s="58" t="s">
        <v>442</v>
      </c>
      <c r="D1751" s="54">
        <v>70410.5</v>
      </c>
      <c r="E1751" s="59">
        <f t="shared" si="28"/>
        <v>70410.5</v>
      </c>
      <c r="F1751" s="117" t="e">
        <f>#REF!</f>
        <v>#REF!</v>
      </c>
    </row>
    <row r="1752" spans="1:6" s="7" customFormat="1" ht="15.75" hidden="1" outlineLevel="6">
      <c r="A1752" s="56" t="s">
        <v>34</v>
      </c>
      <c r="B1752" s="61" t="s">
        <v>564</v>
      </c>
      <c r="C1752" s="58" t="s">
        <v>442</v>
      </c>
      <c r="D1752" s="54">
        <v>70410.5</v>
      </c>
      <c r="E1752" s="59">
        <f t="shared" si="28"/>
        <v>70410.5</v>
      </c>
      <c r="F1752" s="117" t="e">
        <f>#REF!</f>
        <v>#REF!</v>
      </c>
    </row>
    <row r="1753" spans="1:6" s="7" customFormat="1" ht="15.75" hidden="1" outlineLevel="7">
      <c r="A1753" s="56" t="s">
        <v>428</v>
      </c>
      <c r="B1753" s="61" t="s">
        <v>564</v>
      </c>
      <c r="C1753" s="61" t="s">
        <v>442</v>
      </c>
      <c r="D1753" s="62">
        <v>70410.5</v>
      </c>
      <c r="E1753" s="59">
        <f t="shared" si="28"/>
        <v>70410.5</v>
      </c>
      <c r="F1753" s="117" t="e">
        <f>#REF!</f>
        <v>#REF!</v>
      </c>
    </row>
    <row r="1754" spans="1:6" s="7" customFormat="1" ht="15.75" hidden="1" outlineLevel="3">
      <c r="A1754" s="30" t="s">
        <v>449</v>
      </c>
      <c r="B1754" s="61" t="s">
        <v>564</v>
      </c>
      <c r="C1754" s="58" t="s">
        <v>442</v>
      </c>
      <c r="D1754" s="54">
        <v>34239</v>
      </c>
      <c r="E1754" s="59">
        <f t="shared" si="28"/>
        <v>34239</v>
      </c>
      <c r="F1754" s="117" t="e">
        <f>#REF!</f>
        <v>#REF!</v>
      </c>
    </row>
    <row r="1755" spans="1:6" s="7" customFormat="1" ht="15.75" hidden="1" outlineLevel="4">
      <c r="A1755" s="56" t="s">
        <v>450</v>
      </c>
      <c r="B1755" s="61" t="s">
        <v>564</v>
      </c>
      <c r="C1755" s="58" t="s">
        <v>442</v>
      </c>
      <c r="D1755" s="54">
        <v>34239</v>
      </c>
      <c r="E1755" s="59">
        <f t="shared" si="28"/>
        <v>34239</v>
      </c>
      <c r="F1755" s="117" t="e">
        <f>#REF!</f>
        <v>#REF!</v>
      </c>
    </row>
    <row r="1756" spans="1:6" s="7" customFormat="1" ht="33.75" hidden="1" outlineLevel="5">
      <c r="A1756" s="56" t="s">
        <v>451</v>
      </c>
      <c r="B1756" s="61" t="s">
        <v>564</v>
      </c>
      <c r="C1756" s="58" t="s">
        <v>442</v>
      </c>
      <c r="D1756" s="54">
        <v>34239</v>
      </c>
      <c r="E1756" s="59">
        <f t="shared" si="28"/>
        <v>34239</v>
      </c>
      <c r="F1756" s="117" t="e">
        <f>#REF!</f>
        <v>#REF!</v>
      </c>
    </row>
    <row r="1757" spans="1:6" s="7" customFormat="1" ht="15.75" hidden="1" outlineLevel="6">
      <c r="A1757" s="56" t="s">
        <v>34</v>
      </c>
      <c r="B1757" s="61" t="s">
        <v>564</v>
      </c>
      <c r="C1757" s="58" t="s">
        <v>442</v>
      </c>
      <c r="D1757" s="54">
        <v>34239</v>
      </c>
      <c r="E1757" s="59">
        <f t="shared" si="28"/>
        <v>34239</v>
      </c>
      <c r="F1757" s="117" t="e">
        <f>#REF!</f>
        <v>#REF!</v>
      </c>
    </row>
    <row r="1758" spans="1:6" s="7" customFormat="1" ht="15.75" hidden="1" outlineLevel="7">
      <c r="A1758" s="56" t="s">
        <v>287</v>
      </c>
      <c r="B1758" s="61" t="s">
        <v>564</v>
      </c>
      <c r="C1758" s="61" t="s">
        <v>442</v>
      </c>
      <c r="D1758" s="62">
        <v>33743.9</v>
      </c>
      <c r="E1758" s="59">
        <f t="shared" si="28"/>
        <v>33743.9</v>
      </c>
      <c r="F1758" s="117" t="e">
        <f>#REF!</f>
        <v>#REF!</v>
      </c>
    </row>
    <row r="1759" spans="1:6" s="7" customFormat="1" ht="22.5" hidden="1" outlineLevel="7">
      <c r="A1759" s="30" t="s">
        <v>288</v>
      </c>
      <c r="B1759" s="61" t="s">
        <v>564</v>
      </c>
      <c r="C1759" s="61" t="s">
        <v>442</v>
      </c>
      <c r="D1759" s="62">
        <v>495.1</v>
      </c>
      <c r="E1759" s="59">
        <f t="shared" si="28"/>
        <v>495.1</v>
      </c>
      <c r="F1759" s="117" t="e">
        <f>#REF!</f>
        <v>#REF!</v>
      </c>
    </row>
    <row r="1760" spans="1:6" s="7" customFormat="1" ht="15.75" hidden="1" outlineLevel="3">
      <c r="A1760" s="30" t="s">
        <v>332</v>
      </c>
      <c r="B1760" s="61" t="s">
        <v>564</v>
      </c>
      <c r="C1760" s="58" t="s">
        <v>442</v>
      </c>
      <c r="D1760" s="54">
        <v>67818.7</v>
      </c>
      <c r="E1760" s="59">
        <f t="shared" si="28"/>
        <v>67818.7</v>
      </c>
      <c r="F1760" s="117" t="e">
        <f>#REF!</f>
        <v>#REF!</v>
      </c>
    </row>
    <row r="1761" spans="1:6" s="7" customFormat="1" ht="22.5" hidden="1" outlineLevel="4">
      <c r="A1761" s="56" t="s">
        <v>452</v>
      </c>
      <c r="B1761" s="61" t="s">
        <v>564</v>
      </c>
      <c r="C1761" s="58" t="s">
        <v>442</v>
      </c>
      <c r="D1761" s="54">
        <v>67818.7</v>
      </c>
      <c r="E1761" s="59">
        <f t="shared" si="28"/>
        <v>67818.7</v>
      </c>
      <c r="F1761" s="117" t="e">
        <f>#REF!</f>
        <v>#REF!</v>
      </c>
    </row>
    <row r="1762" spans="1:6" s="7" customFormat="1" ht="22.5" hidden="1" outlineLevel="5">
      <c r="A1762" s="56" t="s">
        <v>453</v>
      </c>
      <c r="B1762" s="61" t="s">
        <v>564</v>
      </c>
      <c r="C1762" s="58" t="s">
        <v>442</v>
      </c>
      <c r="D1762" s="54">
        <v>67818.7</v>
      </c>
      <c r="E1762" s="59">
        <f t="shared" si="28"/>
        <v>67818.7</v>
      </c>
      <c r="F1762" s="117" t="e">
        <f>#REF!</f>
        <v>#REF!</v>
      </c>
    </row>
    <row r="1763" spans="1:6" s="7" customFormat="1" ht="15.75" hidden="1" outlineLevel="6">
      <c r="A1763" s="56" t="s">
        <v>34</v>
      </c>
      <c r="B1763" s="61" t="s">
        <v>564</v>
      </c>
      <c r="C1763" s="58" t="s">
        <v>442</v>
      </c>
      <c r="D1763" s="54">
        <v>67818.7</v>
      </c>
      <c r="E1763" s="59">
        <f t="shared" si="28"/>
        <v>67818.7</v>
      </c>
      <c r="F1763" s="117" t="e">
        <f>#REF!</f>
        <v>#REF!</v>
      </c>
    </row>
    <row r="1764" spans="1:6" s="7" customFormat="1" ht="15.75" hidden="1" outlineLevel="7">
      <c r="A1764" s="56" t="s">
        <v>428</v>
      </c>
      <c r="B1764" s="61" t="s">
        <v>564</v>
      </c>
      <c r="C1764" s="61" t="s">
        <v>442</v>
      </c>
      <c r="D1764" s="62">
        <v>67818.7</v>
      </c>
      <c r="E1764" s="59">
        <f t="shared" si="28"/>
        <v>67818.7</v>
      </c>
      <c r="F1764" s="117" t="e">
        <f>#REF!</f>
        <v>#REF!</v>
      </c>
    </row>
    <row r="1765" spans="1:6" s="7" customFormat="1" ht="15.75" hidden="1" outlineLevel="3">
      <c r="A1765" s="30" t="s">
        <v>433</v>
      </c>
      <c r="B1765" s="61" t="s">
        <v>564</v>
      </c>
      <c r="C1765" s="58" t="s">
        <v>442</v>
      </c>
      <c r="D1765" s="54">
        <v>4662.3999999999996</v>
      </c>
      <c r="E1765" s="59">
        <f t="shared" si="28"/>
        <v>4662.3999999999996</v>
      </c>
      <c r="F1765" s="117" t="e">
        <f>#REF!</f>
        <v>#REF!</v>
      </c>
    </row>
    <row r="1766" spans="1:6" s="7" customFormat="1" ht="45" hidden="1" outlineLevel="5">
      <c r="A1766" s="56" t="s">
        <v>454</v>
      </c>
      <c r="B1766" s="61" t="s">
        <v>564</v>
      </c>
      <c r="C1766" s="58" t="s">
        <v>442</v>
      </c>
      <c r="D1766" s="54">
        <v>4662.3999999999996</v>
      </c>
      <c r="E1766" s="59">
        <f t="shared" si="28"/>
        <v>4662.3999999999996</v>
      </c>
      <c r="F1766" s="117" t="e">
        <f>#REF!</f>
        <v>#REF!</v>
      </c>
    </row>
    <row r="1767" spans="1:6" s="7" customFormat="1" ht="15.75" hidden="1" outlineLevel="6">
      <c r="A1767" s="56" t="s">
        <v>34</v>
      </c>
      <c r="B1767" s="61" t="s">
        <v>564</v>
      </c>
      <c r="C1767" s="58" t="s">
        <v>442</v>
      </c>
      <c r="D1767" s="54">
        <v>4662.3999999999996</v>
      </c>
      <c r="E1767" s="59">
        <f t="shared" si="28"/>
        <v>4662.3999999999996</v>
      </c>
      <c r="F1767" s="117" t="e">
        <f>#REF!</f>
        <v>#REF!</v>
      </c>
    </row>
    <row r="1768" spans="1:6" s="7" customFormat="1" ht="15.75" hidden="1" outlineLevel="7">
      <c r="A1768" s="56" t="s">
        <v>428</v>
      </c>
      <c r="B1768" s="61" t="s">
        <v>564</v>
      </c>
      <c r="C1768" s="61" t="s">
        <v>442</v>
      </c>
      <c r="D1768" s="62">
        <v>4662.3999999999996</v>
      </c>
      <c r="E1768" s="59">
        <f t="shared" si="28"/>
        <v>4662.3999999999996</v>
      </c>
      <c r="F1768" s="117" t="e">
        <f>#REF!</f>
        <v>#REF!</v>
      </c>
    </row>
    <row r="1769" spans="1:6" s="7" customFormat="1" ht="15.75" hidden="1" outlineLevel="3">
      <c r="A1769" s="30" t="s">
        <v>449</v>
      </c>
      <c r="B1769" s="61" t="s">
        <v>564</v>
      </c>
      <c r="C1769" s="58" t="s">
        <v>442</v>
      </c>
      <c r="D1769" s="54">
        <v>62709.5</v>
      </c>
      <c r="E1769" s="59">
        <f t="shared" si="28"/>
        <v>62709.5</v>
      </c>
      <c r="F1769" s="117" t="e">
        <f>#REF!</f>
        <v>#REF!</v>
      </c>
    </row>
    <row r="1770" spans="1:6" s="7" customFormat="1" ht="15.75" hidden="1" outlineLevel="4">
      <c r="A1770" s="56" t="s">
        <v>444</v>
      </c>
      <c r="B1770" s="61" t="s">
        <v>564</v>
      </c>
      <c r="C1770" s="58" t="s">
        <v>442</v>
      </c>
      <c r="D1770" s="54">
        <v>22709.5</v>
      </c>
      <c r="E1770" s="59">
        <f t="shared" si="28"/>
        <v>22709.5</v>
      </c>
      <c r="F1770" s="117" t="e">
        <f>#REF!</f>
        <v>#REF!</v>
      </c>
    </row>
    <row r="1771" spans="1:6" s="7" customFormat="1" ht="15.75" hidden="1" outlineLevel="5">
      <c r="A1771" s="56" t="s">
        <v>455</v>
      </c>
      <c r="B1771" s="61" t="s">
        <v>564</v>
      </c>
      <c r="C1771" s="58" t="s">
        <v>442</v>
      </c>
      <c r="D1771" s="54">
        <v>22709.5</v>
      </c>
      <c r="E1771" s="59">
        <f t="shared" si="28"/>
        <v>22709.5</v>
      </c>
      <c r="F1771" s="117" t="e">
        <f>#REF!</f>
        <v>#REF!</v>
      </c>
    </row>
    <row r="1772" spans="1:6" s="7" customFormat="1" ht="15.75" hidden="1" outlineLevel="6">
      <c r="A1772" s="56" t="s">
        <v>34</v>
      </c>
      <c r="B1772" s="61" t="s">
        <v>564</v>
      </c>
      <c r="C1772" s="58" t="s">
        <v>442</v>
      </c>
      <c r="D1772" s="54">
        <v>22709.5</v>
      </c>
      <c r="E1772" s="59">
        <f t="shared" si="28"/>
        <v>22709.5</v>
      </c>
      <c r="F1772" s="117" t="e">
        <f>#REF!</f>
        <v>#REF!</v>
      </c>
    </row>
    <row r="1773" spans="1:6" s="7" customFormat="1" ht="15.75" hidden="1" outlineLevel="7">
      <c r="A1773" s="56" t="s">
        <v>287</v>
      </c>
      <c r="B1773" s="61" t="s">
        <v>564</v>
      </c>
      <c r="C1773" s="61" t="s">
        <v>442</v>
      </c>
      <c r="D1773" s="62">
        <v>22709.5</v>
      </c>
      <c r="E1773" s="59">
        <f t="shared" si="28"/>
        <v>22709.5</v>
      </c>
      <c r="F1773" s="117" t="e">
        <f>#REF!</f>
        <v>#REF!</v>
      </c>
    </row>
    <row r="1774" spans="1:6" s="7" customFormat="1" ht="15.75" hidden="1" outlineLevel="4">
      <c r="A1774" s="30" t="s">
        <v>456</v>
      </c>
      <c r="B1774" s="61" t="s">
        <v>564</v>
      </c>
      <c r="C1774" s="58" t="s">
        <v>442</v>
      </c>
      <c r="D1774" s="54">
        <v>25000</v>
      </c>
      <c r="E1774" s="59">
        <f t="shared" si="28"/>
        <v>25000</v>
      </c>
      <c r="F1774" s="117" t="e">
        <f>#REF!</f>
        <v>#REF!</v>
      </c>
    </row>
    <row r="1775" spans="1:6" s="7" customFormat="1" ht="22.5" hidden="1" outlineLevel="5">
      <c r="A1775" s="56" t="s">
        <v>457</v>
      </c>
      <c r="B1775" s="61" t="s">
        <v>564</v>
      </c>
      <c r="C1775" s="58" t="s">
        <v>442</v>
      </c>
      <c r="D1775" s="54">
        <v>25000</v>
      </c>
      <c r="E1775" s="59">
        <f t="shared" si="28"/>
        <v>25000</v>
      </c>
      <c r="F1775" s="117" t="e">
        <f>#REF!</f>
        <v>#REF!</v>
      </c>
    </row>
    <row r="1776" spans="1:6" s="7" customFormat="1" ht="15.75" hidden="1" outlineLevel="6">
      <c r="A1776" s="56" t="s">
        <v>34</v>
      </c>
      <c r="B1776" s="61" t="s">
        <v>564</v>
      </c>
      <c r="C1776" s="58" t="s">
        <v>442</v>
      </c>
      <c r="D1776" s="54">
        <v>25000</v>
      </c>
      <c r="E1776" s="59">
        <f t="shared" si="28"/>
        <v>25000</v>
      </c>
      <c r="F1776" s="117" t="e">
        <f>#REF!</f>
        <v>#REF!</v>
      </c>
    </row>
    <row r="1777" spans="1:6" s="7" customFormat="1" ht="15.75" hidden="1" outlineLevel="7">
      <c r="A1777" s="56" t="s">
        <v>287</v>
      </c>
      <c r="B1777" s="61" t="s">
        <v>564</v>
      </c>
      <c r="C1777" s="61" t="s">
        <v>442</v>
      </c>
      <c r="D1777" s="62">
        <v>25000</v>
      </c>
      <c r="E1777" s="59">
        <f t="shared" si="28"/>
        <v>25000</v>
      </c>
      <c r="F1777" s="117" t="e">
        <f>#REF!</f>
        <v>#REF!</v>
      </c>
    </row>
    <row r="1778" spans="1:6" s="7" customFormat="1" ht="15.75" hidden="1" outlineLevel="4">
      <c r="A1778" s="30" t="s">
        <v>456</v>
      </c>
      <c r="B1778" s="61" t="s">
        <v>564</v>
      </c>
      <c r="C1778" s="58" t="s">
        <v>442</v>
      </c>
      <c r="D1778" s="54">
        <v>15000</v>
      </c>
      <c r="E1778" s="59">
        <f t="shared" si="28"/>
        <v>15000</v>
      </c>
      <c r="F1778" s="117" t="e">
        <f>#REF!</f>
        <v>#REF!</v>
      </c>
    </row>
    <row r="1779" spans="1:6" s="7" customFormat="1" ht="22.5" hidden="1" outlineLevel="5">
      <c r="A1779" s="56" t="s">
        <v>458</v>
      </c>
      <c r="B1779" s="61" t="s">
        <v>564</v>
      </c>
      <c r="C1779" s="58" t="s">
        <v>442</v>
      </c>
      <c r="D1779" s="54">
        <v>15000</v>
      </c>
      <c r="E1779" s="59">
        <f t="shared" si="28"/>
        <v>15000</v>
      </c>
      <c r="F1779" s="117" t="e">
        <f>#REF!</f>
        <v>#REF!</v>
      </c>
    </row>
    <row r="1780" spans="1:6" s="7" customFormat="1" ht="15.75" hidden="1" outlineLevel="6">
      <c r="A1780" s="56" t="s">
        <v>34</v>
      </c>
      <c r="B1780" s="61" t="s">
        <v>564</v>
      </c>
      <c r="C1780" s="58" t="s">
        <v>442</v>
      </c>
      <c r="D1780" s="54">
        <v>15000</v>
      </c>
      <c r="E1780" s="59">
        <f t="shared" si="28"/>
        <v>15000</v>
      </c>
      <c r="F1780" s="117" t="e">
        <f>#REF!</f>
        <v>#REF!</v>
      </c>
    </row>
    <row r="1781" spans="1:6" s="7" customFormat="1" ht="15.75" hidden="1" outlineLevel="7">
      <c r="A1781" s="56" t="s">
        <v>287</v>
      </c>
      <c r="B1781" s="61" t="s">
        <v>564</v>
      </c>
      <c r="C1781" s="61" t="s">
        <v>442</v>
      </c>
      <c r="D1781" s="62">
        <v>15000</v>
      </c>
      <c r="E1781" s="59">
        <f t="shared" si="28"/>
        <v>15000</v>
      </c>
      <c r="F1781" s="117" t="e">
        <f>#REF!</f>
        <v>#REF!</v>
      </c>
    </row>
    <row r="1782" spans="1:6" s="7" customFormat="1" ht="15.75" hidden="1" outlineLevel="3">
      <c r="A1782" s="30" t="s">
        <v>456</v>
      </c>
      <c r="B1782" s="61" t="s">
        <v>564</v>
      </c>
      <c r="C1782" s="58" t="s">
        <v>442</v>
      </c>
      <c r="D1782" s="54">
        <v>256893.6</v>
      </c>
      <c r="E1782" s="59">
        <f t="shared" si="28"/>
        <v>256893.6</v>
      </c>
      <c r="F1782" s="117" t="e">
        <f>#REF!</f>
        <v>#REF!</v>
      </c>
    </row>
    <row r="1783" spans="1:6" s="7" customFormat="1" ht="78.75" hidden="1" outlineLevel="4">
      <c r="A1783" s="76" t="s">
        <v>459</v>
      </c>
      <c r="B1783" s="61" t="s">
        <v>564</v>
      </c>
      <c r="C1783" s="58" t="s">
        <v>442</v>
      </c>
      <c r="D1783" s="54">
        <v>216590.4</v>
      </c>
      <c r="E1783" s="59">
        <f t="shared" si="28"/>
        <v>216590.4</v>
      </c>
      <c r="F1783" s="117" t="e">
        <f>#REF!</f>
        <v>#REF!</v>
      </c>
    </row>
    <row r="1784" spans="1:6" s="7" customFormat="1" ht="45" hidden="1" outlineLevel="5">
      <c r="A1784" s="76" t="s">
        <v>460</v>
      </c>
      <c r="B1784" s="61" t="s">
        <v>564</v>
      </c>
      <c r="C1784" s="58" t="s">
        <v>442</v>
      </c>
      <c r="D1784" s="54">
        <v>216590.4</v>
      </c>
      <c r="E1784" s="59">
        <f t="shared" si="28"/>
        <v>216590.4</v>
      </c>
      <c r="F1784" s="117" t="e">
        <f>#REF!</f>
        <v>#REF!</v>
      </c>
    </row>
    <row r="1785" spans="1:6" s="7" customFormat="1" ht="15.75" hidden="1" outlineLevel="6">
      <c r="A1785" s="56" t="s">
        <v>34</v>
      </c>
      <c r="B1785" s="61" t="s">
        <v>564</v>
      </c>
      <c r="C1785" s="58" t="s">
        <v>442</v>
      </c>
      <c r="D1785" s="54">
        <v>216590.4</v>
      </c>
      <c r="E1785" s="59">
        <f t="shared" si="28"/>
        <v>216590.4</v>
      </c>
      <c r="F1785" s="117" t="e">
        <f>#REF!</f>
        <v>#REF!</v>
      </c>
    </row>
    <row r="1786" spans="1:6" s="7" customFormat="1" ht="15.75" hidden="1" outlineLevel="7">
      <c r="A1786" s="56" t="s">
        <v>287</v>
      </c>
      <c r="B1786" s="61" t="s">
        <v>564</v>
      </c>
      <c r="C1786" s="61" t="s">
        <v>442</v>
      </c>
      <c r="D1786" s="62">
        <v>216590.4</v>
      </c>
      <c r="E1786" s="59">
        <f t="shared" si="28"/>
        <v>216590.4</v>
      </c>
      <c r="F1786" s="117" t="e">
        <f>#REF!</f>
        <v>#REF!</v>
      </c>
    </row>
    <row r="1787" spans="1:6" s="7" customFormat="1" ht="15.75" hidden="1" outlineLevel="4">
      <c r="A1787" s="30" t="s">
        <v>456</v>
      </c>
      <c r="B1787" s="61" t="s">
        <v>564</v>
      </c>
      <c r="C1787" s="58" t="s">
        <v>442</v>
      </c>
      <c r="D1787" s="54">
        <v>40303.199999999997</v>
      </c>
      <c r="E1787" s="59">
        <f t="shared" si="28"/>
        <v>40303.199999999997</v>
      </c>
      <c r="F1787" s="117" t="e">
        <f>#REF!</f>
        <v>#REF!</v>
      </c>
    </row>
    <row r="1788" spans="1:6" s="7" customFormat="1" ht="33.75" hidden="1" outlineLevel="5">
      <c r="A1788" s="56" t="s">
        <v>461</v>
      </c>
      <c r="B1788" s="61" t="s">
        <v>564</v>
      </c>
      <c r="C1788" s="58" t="s">
        <v>442</v>
      </c>
      <c r="D1788" s="54">
        <v>40303.199999999997</v>
      </c>
      <c r="E1788" s="59">
        <f t="shared" si="28"/>
        <v>40303.199999999997</v>
      </c>
      <c r="F1788" s="117" t="e">
        <f>#REF!</f>
        <v>#REF!</v>
      </c>
    </row>
    <row r="1789" spans="1:6" s="7" customFormat="1" ht="15.75" hidden="1" outlineLevel="6">
      <c r="A1789" s="56" t="s">
        <v>34</v>
      </c>
      <c r="B1789" s="61" t="s">
        <v>564</v>
      </c>
      <c r="C1789" s="58" t="s">
        <v>442</v>
      </c>
      <c r="D1789" s="54">
        <v>40303.199999999997</v>
      </c>
      <c r="E1789" s="59">
        <f t="shared" si="28"/>
        <v>40303.199999999997</v>
      </c>
      <c r="F1789" s="117" t="e">
        <f>#REF!</f>
        <v>#REF!</v>
      </c>
    </row>
    <row r="1790" spans="1:6" s="7" customFormat="1" ht="15.75" hidden="1" outlineLevel="7">
      <c r="A1790" s="56" t="s">
        <v>287</v>
      </c>
      <c r="B1790" s="61" t="s">
        <v>564</v>
      </c>
      <c r="C1790" s="61" t="s">
        <v>442</v>
      </c>
      <c r="D1790" s="62">
        <v>40303.199999999997</v>
      </c>
      <c r="E1790" s="59">
        <f t="shared" si="28"/>
        <v>40303.199999999997</v>
      </c>
      <c r="F1790" s="117" t="e">
        <f>#REF!</f>
        <v>#REF!</v>
      </c>
    </row>
    <row r="1791" spans="1:6" s="7" customFormat="1" ht="15.75" hidden="1" outlineLevel="3">
      <c r="A1791" s="30" t="s">
        <v>456</v>
      </c>
      <c r="B1791" s="61" t="s">
        <v>564</v>
      </c>
      <c r="C1791" s="58" t="s">
        <v>442</v>
      </c>
      <c r="D1791" s="54">
        <v>411422.2</v>
      </c>
      <c r="E1791" s="59">
        <f t="shared" si="28"/>
        <v>411422.2</v>
      </c>
      <c r="F1791" s="117" t="e">
        <f>#REF!</f>
        <v>#REF!</v>
      </c>
    </row>
    <row r="1792" spans="1:6" s="7" customFormat="1" ht="45" hidden="1" outlineLevel="5">
      <c r="A1792" s="76" t="s">
        <v>462</v>
      </c>
      <c r="B1792" s="61" t="s">
        <v>564</v>
      </c>
      <c r="C1792" s="58" t="s">
        <v>442</v>
      </c>
      <c r="D1792" s="54">
        <v>411422.2</v>
      </c>
      <c r="E1792" s="59">
        <f t="shared" si="28"/>
        <v>411422.2</v>
      </c>
      <c r="F1792" s="117" t="e">
        <f>#REF!</f>
        <v>#REF!</v>
      </c>
    </row>
    <row r="1793" spans="1:6" s="7" customFormat="1" ht="15.75" hidden="1" outlineLevel="6">
      <c r="A1793" s="56" t="s">
        <v>34</v>
      </c>
      <c r="B1793" s="61" t="s">
        <v>564</v>
      </c>
      <c r="C1793" s="58" t="s">
        <v>442</v>
      </c>
      <c r="D1793" s="54">
        <v>411422.2</v>
      </c>
      <c r="E1793" s="59">
        <f t="shared" si="28"/>
        <v>411422.2</v>
      </c>
      <c r="F1793" s="117" t="e">
        <f>#REF!</f>
        <v>#REF!</v>
      </c>
    </row>
    <row r="1794" spans="1:6" s="7" customFormat="1" ht="15.75" hidden="1" outlineLevel="7">
      <c r="A1794" s="56" t="s">
        <v>287</v>
      </c>
      <c r="B1794" s="61" t="s">
        <v>564</v>
      </c>
      <c r="C1794" s="61" t="s">
        <v>442</v>
      </c>
      <c r="D1794" s="62">
        <v>411422.2</v>
      </c>
      <c r="E1794" s="59">
        <f t="shared" si="28"/>
        <v>411422.2</v>
      </c>
      <c r="F1794" s="117" t="e">
        <f>#REF!</f>
        <v>#REF!</v>
      </c>
    </row>
    <row r="1795" spans="1:6" s="7" customFormat="1" ht="22.5" hidden="1" outlineLevel="3">
      <c r="A1795" s="30" t="s">
        <v>288</v>
      </c>
      <c r="B1795" s="61" t="s">
        <v>564</v>
      </c>
      <c r="C1795" s="58" t="s">
        <v>442</v>
      </c>
      <c r="D1795" s="54">
        <v>152.30000000000001</v>
      </c>
      <c r="E1795" s="59">
        <f t="shared" si="28"/>
        <v>152.30000000000001</v>
      </c>
      <c r="F1795" s="117" t="e">
        <f>#REF!</f>
        <v>#REF!</v>
      </c>
    </row>
    <row r="1796" spans="1:6" s="7" customFormat="1" ht="22.5" hidden="1" outlineLevel="4">
      <c r="A1796" s="56" t="s">
        <v>463</v>
      </c>
      <c r="B1796" s="61" t="s">
        <v>564</v>
      </c>
      <c r="C1796" s="58" t="s">
        <v>442</v>
      </c>
      <c r="D1796" s="54">
        <v>152.30000000000001</v>
      </c>
      <c r="E1796" s="59">
        <f t="shared" si="28"/>
        <v>152.30000000000001</v>
      </c>
      <c r="F1796" s="117" t="e">
        <f>#REF!</f>
        <v>#REF!</v>
      </c>
    </row>
    <row r="1797" spans="1:6" s="7" customFormat="1" ht="22.5" hidden="1" outlineLevel="5">
      <c r="A1797" s="56" t="s">
        <v>464</v>
      </c>
      <c r="B1797" s="61" t="s">
        <v>564</v>
      </c>
      <c r="C1797" s="58" t="s">
        <v>442</v>
      </c>
      <c r="D1797" s="54">
        <v>152.30000000000001</v>
      </c>
      <c r="E1797" s="59">
        <f t="shared" si="28"/>
        <v>152.30000000000001</v>
      </c>
      <c r="F1797" s="117" t="e">
        <f>#REF!</f>
        <v>#REF!</v>
      </c>
    </row>
    <row r="1798" spans="1:6" s="7" customFormat="1" ht="15.75" hidden="1" outlineLevel="6">
      <c r="A1798" s="56" t="s">
        <v>34</v>
      </c>
      <c r="B1798" s="61" t="s">
        <v>564</v>
      </c>
      <c r="C1798" s="58" t="s">
        <v>442</v>
      </c>
      <c r="D1798" s="54">
        <v>152.30000000000001</v>
      </c>
      <c r="E1798" s="59">
        <f t="shared" si="28"/>
        <v>152.30000000000001</v>
      </c>
      <c r="F1798" s="117" t="e">
        <f>#REF!</f>
        <v>#REF!</v>
      </c>
    </row>
    <row r="1799" spans="1:6" s="7" customFormat="1" ht="15.75" hidden="1" outlineLevel="7">
      <c r="A1799" s="56" t="s">
        <v>428</v>
      </c>
      <c r="B1799" s="61" t="s">
        <v>564</v>
      </c>
      <c r="C1799" s="61" t="s">
        <v>442</v>
      </c>
      <c r="D1799" s="62">
        <v>152.30000000000001</v>
      </c>
      <c r="E1799" s="59">
        <f t="shared" si="28"/>
        <v>152.30000000000001</v>
      </c>
      <c r="F1799" s="117" t="e">
        <f>#REF!</f>
        <v>#REF!</v>
      </c>
    </row>
    <row r="1800" spans="1:6" s="7" customFormat="1" ht="15.75" hidden="1" outlineLevel="3">
      <c r="A1800" s="30" t="s">
        <v>449</v>
      </c>
      <c r="B1800" s="61" t="s">
        <v>564</v>
      </c>
      <c r="C1800" s="58" t="s">
        <v>442</v>
      </c>
      <c r="D1800" s="54">
        <v>1414.7</v>
      </c>
      <c r="E1800" s="59">
        <f t="shared" si="28"/>
        <v>1414.7</v>
      </c>
      <c r="F1800" s="117" t="e">
        <f>#REF!</f>
        <v>#REF!</v>
      </c>
    </row>
    <row r="1801" spans="1:6" s="7" customFormat="1" ht="22.5" hidden="1" outlineLevel="5">
      <c r="A1801" s="56" t="s">
        <v>465</v>
      </c>
      <c r="B1801" s="61" t="s">
        <v>564</v>
      </c>
      <c r="C1801" s="58" t="s">
        <v>442</v>
      </c>
      <c r="D1801" s="54">
        <v>1414.7</v>
      </c>
      <c r="E1801" s="59">
        <f t="shared" si="28"/>
        <v>1414.7</v>
      </c>
      <c r="F1801" s="117" t="e">
        <f>#REF!</f>
        <v>#REF!</v>
      </c>
    </row>
    <row r="1802" spans="1:6" s="7" customFormat="1" ht="15.75" hidden="1" outlineLevel="6">
      <c r="A1802" s="56" t="s">
        <v>34</v>
      </c>
      <c r="B1802" s="61" t="s">
        <v>564</v>
      </c>
      <c r="C1802" s="58" t="s">
        <v>442</v>
      </c>
      <c r="D1802" s="54">
        <v>1414.7</v>
      </c>
      <c r="E1802" s="59">
        <f t="shared" si="28"/>
        <v>1414.7</v>
      </c>
      <c r="F1802" s="117" t="e">
        <f>#REF!</f>
        <v>#REF!</v>
      </c>
    </row>
    <row r="1803" spans="1:6" s="7" customFormat="1" ht="15.75" hidden="1" outlineLevel="7">
      <c r="A1803" s="56" t="s">
        <v>428</v>
      </c>
      <c r="B1803" s="61" t="s">
        <v>564</v>
      </c>
      <c r="C1803" s="61" t="s">
        <v>442</v>
      </c>
      <c r="D1803" s="62">
        <v>1414.7</v>
      </c>
      <c r="E1803" s="59">
        <f t="shared" si="28"/>
        <v>1414.7</v>
      </c>
      <c r="F1803" s="117" t="e">
        <f>#REF!</f>
        <v>#REF!</v>
      </c>
    </row>
    <row r="1804" spans="1:6" s="7" customFormat="1" ht="15.75" hidden="1" outlineLevel="3">
      <c r="A1804" s="30" t="s">
        <v>449</v>
      </c>
      <c r="B1804" s="61" t="s">
        <v>564</v>
      </c>
      <c r="C1804" s="58" t="s">
        <v>442</v>
      </c>
      <c r="D1804" s="54">
        <v>1815860.9</v>
      </c>
      <c r="E1804" s="59">
        <f t="shared" si="28"/>
        <v>1815860.9</v>
      </c>
      <c r="F1804" s="117" t="e">
        <f>#REF!</f>
        <v>#REF!</v>
      </c>
    </row>
    <row r="1805" spans="1:6" s="7" customFormat="1" ht="15.75" hidden="1" outlineLevel="5">
      <c r="A1805" s="56" t="s">
        <v>466</v>
      </c>
      <c r="B1805" s="61" t="s">
        <v>564</v>
      </c>
      <c r="C1805" s="58" t="s">
        <v>442</v>
      </c>
      <c r="D1805" s="54">
        <v>1905</v>
      </c>
      <c r="E1805" s="59">
        <f t="shared" si="28"/>
        <v>1905</v>
      </c>
      <c r="F1805" s="117" t="e">
        <f>#REF!</f>
        <v>#REF!</v>
      </c>
    </row>
    <row r="1806" spans="1:6" s="7" customFormat="1" ht="33.75" hidden="1" outlineLevel="6">
      <c r="A1806" s="56" t="s">
        <v>15</v>
      </c>
      <c r="B1806" s="61" t="s">
        <v>564</v>
      </c>
      <c r="C1806" s="58" t="s">
        <v>442</v>
      </c>
      <c r="D1806" s="54">
        <v>1905</v>
      </c>
      <c r="E1806" s="59">
        <f t="shared" si="28"/>
        <v>1905</v>
      </c>
      <c r="F1806" s="117" t="e">
        <f>#REF!</f>
        <v>#REF!</v>
      </c>
    </row>
    <row r="1807" spans="1:6" s="7" customFormat="1" ht="15.75" hidden="1" outlineLevel="7">
      <c r="A1807" s="56" t="s">
        <v>17</v>
      </c>
      <c r="B1807" s="61" t="s">
        <v>564</v>
      </c>
      <c r="C1807" s="61" t="s">
        <v>442</v>
      </c>
      <c r="D1807" s="62">
        <v>1905</v>
      </c>
      <c r="E1807" s="59">
        <f t="shared" si="28"/>
        <v>1905</v>
      </c>
      <c r="F1807" s="117" t="e">
        <f>#REF!</f>
        <v>#REF!</v>
      </c>
    </row>
    <row r="1808" spans="1:6" s="7" customFormat="1" ht="15.75" hidden="1" outlineLevel="5">
      <c r="A1808" s="30" t="s">
        <v>19</v>
      </c>
      <c r="B1808" s="61" t="s">
        <v>564</v>
      </c>
      <c r="C1808" s="58" t="s">
        <v>442</v>
      </c>
      <c r="D1808" s="54">
        <v>1813955.9</v>
      </c>
      <c r="E1808" s="59">
        <f t="shared" si="28"/>
        <v>1813955.9</v>
      </c>
      <c r="F1808" s="117" t="e">
        <f>#REF!</f>
        <v>#REF!</v>
      </c>
    </row>
    <row r="1809" spans="1:6" s="7" customFormat="1" ht="15.75" hidden="1" outlineLevel="6">
      <c r="A1809" s="56" t="s">
        <v>34</v>
      </c>
      <c r="B1809" s="61" t="s">
        <v>564</v>
      </c>
      <c r="C1809" s="58" t="s">
        <v>442</v>
      </c>
      <c r="D1809" s="54">
        <v>1812392.2</v>
      </c>
      <c r="E1809" s="59">
        <f t="shared" si="28"/>
        <v>1812392.2</v>
      </c>
      <c r="F1809" s="117" t="e">
        <f>#REF!</f>
        <v>#REF!</v>
      </c>
    </row>
    <row r="1810" spans="1:6" s="7" customFormat="1" ht="15.75" hidden="1" outlineLevel="7">
      <c r="A1810" s="56" t="s">
        <v>428</v>
      </c>
      <c r="B1810" s="61" t="s">
        <v>564</v>
      </c>
      <c r="C1810" s="61" t="s">
        <v>442</v>
      </c>
      <c r="D1810" s="62">
        <v>1812392.2</v>
      </c>
      <c r="E1810" s="59">
        <f t="shared" si="28"/>
        <v>1812392.2</v>
      </c>
      <c r="F1810" s="117" t="e">
        <f>#REF!</f>
        <v>#REF!</v>
      </c>
    </row>
    <row r="1811" spans="1:6" s="7" customFormat="1" ht="15.75" hidden="1" outlineLevel="6">
      <c r="A1811" s="30" t="s">
        <v>433</v>
      </c>
      <c r="B1811" s="61" t="s">
        <v>564</v>
      </c>
      <c r="C1811" s="58" t="s">
        <v>442</v>
      </c>
      <c r="D1811" s="54">
        <v>1563.7</v>
      </c>
      <c r="E1811" s="59">
        <f t="shared" si="28"/>
        <v>1563.7</v>
      </c>
      <c r="F1811" s="117" t="e">
        <f>#REF!</f>
        <v>#REF!</v>
      </c>
    </row>
    <row r="1812" spans="1:6" s="7" customFormat="1" ht="15.75" hidden="1" outlineLevel="7">
      <c r="A1812" s="56" t="s">
        <v>287</v>
      </c>
      <c r="B1812" s="61" t="s">
        <v>564</v>
      </c>
      <c r="C1812" s="61" t="s">
        <v>442</v>
      </c>
      <c r="D1812" s="62">
        <v>1563.7</v>
      </c>
      <c r="E1812" s="59">
        <f t="shared" si="28"/>
        <v>1563.7</v>
      </c>
      <c r="F1812" s="117" t="e">
        <f>#REF!</f>
        <v>#REF!</v>
      </c>
    </row>
    <row r="1813" spans="1:6" s="7" customFormat="1" ht="15.75" hidden="1" outlineLevel="3">
      <c r="A1813" s="30" t="s">
        <v>332</v>
      </c>
      <c r="B1813" s="61" t="s">
        <v>564</v>
      </c>
      <c r="C1813" s="58" t="s">
        <v>442</v>
      </c>
      <c r="D1813" s="54">
        <v>157439.1</v>
      </c>
      <c r="E1813" s="59">
        <f t="shared" si="28"/>
        <v>157439.1</v>
      </c>
      <c r="F1813" s="117" t="e">
        <f>#REF!</f>
        <v>#REF!</v>
      </c>
    </row>
    <row r="1814" spans="1:6" s="7" customFormat="1" ht="15.75" hidden="1" outlineLevel="4">
      <c r="A1814" s="56" t="s">
        <v>467</v>
      </c>
      <c r="B1814" s="61" t="s">
        <v>564</v>
      </c>
      <c r="C1814" s="58" t="s">
        <v>442</v>
      </c>
      <c r="D1814" s="54">
        <v>157439.1</v>
      </c>
      <c r="E1814" s="59">
        <f t="shared" si="28"/>
        <v>157439.1</v>
      </c>
      <c r="F1814" s="117" t="e">
        <f>#REF!</f>
        <v>#REF!</v>
      </c>
    </row>
    <row r="1815" spans="1:6" s="7" customFormat="1" ht="33.75" hidden="1" outlineLevel="5">
      <c r="A1815" s="56" t="s">
        <v>468</v>
      </c>
      <c r="B1815" s="61" t="s">
        <v>564</v>
      </c>
      <c r="C1815" s="58" t="s">
        <v>442</v>
      </c>
      <c r="D1815" s="54">
        <v>157434.1</v>
      </c>
      <c r="E1815" s="59">
        <f t="shared" si="28"/>
        <v>157434.1</v>
      </c>
      <c r="F1815" s="117" t="e">
        <f>#REF!</f>
        <v>#REF!</v>
      </c>
    </row>
    <row r="1816" spans="1:6" s="7" customFormat="1" ht="15.75" hidden="1" outlineLevel="6">
      <c r="A1816" s="56" t="s">
        <v>34</v>
      </c>
      <c r="B1816" s="61" t="s">
        <v>564</v>
      </c>
      <c r="C1816" s="58" t="s">
        <v>442</v>
      </c>
      <c r="D1816" s="54">
        <v>156434.1</v>
      </c>
      <c r="E1816" s="59">
        <f t="shared" si="28"/>
        <v>156434.1</v>
      </c>
      <c r="F1816" s="117" t="e">
        <f>#REF!</f>
        <v>#REF!</v>
      </c>
    </row>
    <row r="1817" spans="1:6" s="7" customFormat="1" ht="15.75" hidden="1" outlineLevel="7">
      <c r="A1817" s="56" t="s">
        <v>428</v>
      </c>
      <c r="B1817" s="61" t="s">
        <v>564</v>
      </c>
      <c r="C1817" s="61" t="s">
        <v>442</v>
      </c>
      <c r="D1817" s="62">
        <v>156434.1</v>
      </c>
      <c r="E1817" s="59">
        <f t="shared" si="28"/>
        <v>156434.1</v>
      </c>
      <c r="F1817" s="117" t="e">
        <f>#REF!</f>
        <v>#REF!</v>
      </c>
    </row>
    <row r="1818" spans="1:6" s="7" customFormat="1" ht="15.75" hidden="1" outlineLevel="6">
      <c r="A1818" s="30" t="s">
        <v>433</v>
      </c>
      <c r="B1818" s="61" t="s">
        <v>564</v>
      </c>
      <c r="C1818" s="58" t="s">
        <v>442</v>
      </c>
      <c r="D1818" s="54">
        <v>1000</v>
      </c>
      <c r="E1818" s="59">
        <f t="shared" ref="E1818:E1881" si="29">D1818</f>
        <v>1000</v>
      </c>
      <c r="F1818" s="117" t="e">
        <f>#REF!</f>
        <v>#REF!</v>
      </c>
    </row>
    <row r="1819" spans="1:6" s="7" customFormat="1" ht="15.75" hidden="1" outlineLevel="7">
      <c r="A1819" s="56" t="s">
        <v>287</v>
      </c>
      <c r="B1819" s="61" t="s">
        <v>564</v>
      </c>
      <c r="C1819" s="61" t="s">
        <v>442</v>
      </c>
      <c r="D1819" s="62">
        <v>1000</v>
      </c>
      <c r="E1819" s="59">
        <f t="shared" si="29"/>
        <v>1000</v>
      </c>
      <c r="F1819" s="117" t="e">
        <f>#REF!</f>
        <v>#REF!</v>
      </c>
    </row>
    <row r="1820" spans="1:6" s="7" customFormat="1" ht="15.75" hidden="1" outlineLevel="5">
      <c r="A1820" s="30" t="s">
        <v>456</v>
      </c>
      <c r="B1820" s="61" t="s">
        <v>564</v>
      </c>
      <c r="C1820" s="58" t="s">
        <v>442</v>
      </c>
      <c r="D1820" s="54">
        <v>5</v>
      </c>
      <c r="E1820" s="59">
        <f t="shared" si="29"/>
        <v>5</v>
      </c>
      <c r="F1820" s="117" t="e">
        <f>#REF!</f>
        <v>#REF!</v>
      </c>
    </row>
    <row r="1821" spans="1:6" s="7" customFormat="1" ht="15.75" hidden="1" outlineLevel="6">
      <c r="A1821" s="56" t="s">
        <v>45</v>
      </c>
      <c r="B1821" s="61" t="s">
        <v>564</v>
      </c>
      <c r="C1821" s="58" t="s">
        <v>442</v>
      </c>
      <c r="D1821" s="54">
        <v>5</v>
      </c>
      <c r="E1821" s="59">
        <f t="shared" si="29"/>
        <v>5</v>
      </c>
      <c r="F1821" s="117" t="e">
        <f>#REF!</f>
        <v>#REF!</v>
      </c>
    </row>
    <row r="1822" spans="1:6" s="7" customFormat="1" ht="22.5" hidden="1" outlineLevel="7">
      <c r="A1822" s="56" t="s">
        <v>149</v>
      </c>
      <c r="B1822" s="61" t="s">
        <v>564</v>
      </c>
      <c r="C1822" s="61" t="s">
        <v>442</v>
      </c>
      <c r="D1822" s="62">
        <v>5</v>
      </c>
      <c r="E1822" s="59">
        <f t="shared" si="29"/>
        <v>5</v>
      </c>
      <c r="F1822" s="117" t="e">
        <f>#REF!</f>
        <v>#REF!</v>
      </c>
    </row>
    <row r="1823" spans="1:6" s="7" customFormat="1" ht="22.5" hidden="1" outlineLevel="3">
      <c r="A1823" s="30" t="s">
        <v>149</v>
      </c>
      <c r="B1823" s="61" t="s">
        <v>564</v>
      </c>
      <c r="C1823" s="58" t="s">
        <v>442</v>
      </c>
      <c r="D1823" s="54">
        <v>1030213.2</v>
      </c>
      <c r="E1823" s="59">
        <f t="shared" si="29"/>
        <v>1030213.2</v>
      </c>
      <c r="F1823" s="117" t="e">
        <f>#REF!</f>
        <v>#REF!</v>
      </c>
    </row>
    <row r="1824" spans="1:6" s="7" customFormat="1" ht="22.5" hidden="1" outlineLevel="5">
      <c r="A1824" s="56" t="s">
        <v>469</v>
      </c>
      <c r="B1824" s="61" t="s">
        <v>564</v>
      </c>
      <c r="C1824" s="58" t="s">
        <v>442</v>
      </c>
      <c r="D1824" s="54">
        <v>1030213.2</v>
      </c>
      <c r="E1824" s="59">
        <f t="shared" si="29"/>
        <v>1030213.2</v>
      </c>
      <c r="F1824" s="117" t="e">
        <f>#REF!</f>
        <v>#REF!</v>
      </c>
    </row>
    <row r="1825" spans="1:6" s="7" customFormat="1" ht="15.75" hidden="1" outlineLevel="6">
      <c r="A1825" s="56" t="s">
        <v>34</v>
      </c>
      <c r="B1825" s="61" t="s">
        <v>564</v>
      </c>
      <c r="C1825" s="58" t="s">
        <v>442</v>
      </c>
      <c r="D1825" s="54">
        <v>1030213.2</v>
      </c>
      <c r="E1825" s="59">
        <f t="shared" si="29"/>
        <v>1030213.2</v>
      </c>
      <c r="F1825" s="117" t="e">
        <f>#REF!</f>
        <v>#REF!</v>
      </c>
    </row>
    <row r="1826" spans="1:6" s="7" customFormat="1" ht="15.75" hidden="1" outlineLevel="7">
      <c r="A1826" s="56" t="s">
        <v>428</v>
      </c>
      <c r="B1826" s="61" t="s">
        <v>564</v>
      </c>
      <c r="C1826" s="61" t="s">
        <v>442</v>
      </c>
      <c r="D1826" s="62">
        <v>1030213.2</v>
      </c>
      <c r="E1826" s="59">
        <f t="shared" si="29"/>
        <v>1030213.2</v>
      </c>
      <c r="F1826" s="117" t="e">
        <f>#REF!</f>
        <v>#REF!</v>
      </c>
    </row>
    <row r="1827" spans="1:6" s="7" customFormat="1" ht="15.75" hidden="1" outlineLevel="3">
      <c r="A1827" s="30" t="s">
        <v>449</v>
      </c>
      <c r="B1827" s="61" t="s">
        <v>564</v>
      </c>
      <c r="C1827" s="58" t="s">
        <v>442</v>
      </c>
      <c r="D1827" s="54">
        <v>2599444.9</v>
      </c>
      <c r="E1827" s="59">
        <f t="shared" si="29"/>
        <v>2599444.9</v>
      </c>
      <c r="F1827" s="117" t="e">
        <f>#REF!</f>
        <v>#REF!</v>
      </c>
    </row>
    <row r="1828" spans="1:6" s="7" customFormat="1" ht="22.5" hidden="1" outlineLevel="5">
      <c r="A1828" s="56" t="s">
        <v>470</v>
      </c>
      <c r="B1828" s="61" t="s">
        <v>564</v>
      </c>
      <c r="C1828" s="58" t="s">
        <v>442</v>
      </c>
      <c r="D1828" s="54">
        <v>2599444.9</v>
      </c>
      <c r="E1828" s="59">
        <f t="shared" si="29"/>
        <v>2599444.9</v>
      </c>
      <c r="F1828" s="117" t="e">
        <f>#REF!</f>
        <v>#REF!</v>
      </c>
    </row>
    <row r="1829" spans="1:6" s="7" customFormat="1" ht="15.75" hidden="1" outlineLevel="6">
      <c r="A1829" s="56" t="s">
        <v>34</v>
      </c>
      <c r="B1829" s="61" t="s">
        <v>564</v>
      </c>
      <c r="C1829" s="58" t="s">
        <v>442</v>
      </c>
      <c r="D1829" s="54">
        <v>2599444.9</v>
      </c>
      <c r="E1829" s="59">
        <f t="shared" si="29"/>
        <v>2599444.9</v>
      </c>
      <c r="F1829" s="117" t="e">
        <f>#REF!</f>
        <v>#REF!</v>
      </c>
    </row>
    <row r="1830" spans="1:6" s="7" customFormat="1" ht="15.75" hidden="1" outlineLevel="7">
      <c r="A1830" s="56" t="s">
        <v>428</v>
      </c>
      <c r="B1830" s="61" t="s">
        <v>564</v>
      </c>
      <c r="C1830" s="61" t="s">
        <v>442</v>
      </c>
      <c r="D1830" s="62">
        <v>2599444.9</v>
      </c>
      <c r="E1830" s="59">
        <f t="shared" si="29"/>
        <v>2599444.9</v>
      </c>
      <c r="F1830" s="117" t="e">
        <f>#REF!</f>
        <v>#REF!</v>
      </c>
    </row>
    <row r="1831" spans="1:6" s="7" customFormat="1" ht="15.75" hidden="1" outlineLevel="3">
      <c r="A1831" s="30" t="s">
        <v>433</v>
      </c>
      <c r="B1831" s="61" t="s">
        <v>564</v>
      </c>
      <c r="C1831" s="58" t="s">
        <v>442</v>
      </c>
      <c r="D1831" s="54">
        <v>64817</v>
      </c>
      <c r="E1831" s="59">
        <f t="shared" si="29"/>
        <v>64817</v>
      </c>
      <c r="F1831" s="117" t="e">
        <f>#REF!</f>
        <v>#REF!</v>
      </c>
    </row>
    <row r="1832" spans="1:6" s="7" customFormat="1" ht="15.75" hidden="1" outlineLevel="4">
      <c r="A1832" s="56" t="s">
        <v>471</v>
      </c>
      <c r="B1832" s="61" t="s">
        <v>564</v>
      </c>
      <c r="C1832" s="58" t="s">
        <v>442</v>
      </c>
      <c r="D1832" s="54">
        <v>64817</v>
      </c>
      <c r="E1832" s="59">
        <f t="shared" si="29"/>
        <v>64817</v>
      </c>
      <c r="F1832" s="117" t="e">
        <f>#REF!</f>
        <v>#REF!</v>
      </c>
    </row>
    <row r="1833" spans="1:6" s="7" customFormat="1" ht="22.5" hidden="1" outlineLevel="5">
      <c r="A1833" s="56" t="s">
        <v>472</v>
      </c>
      <c r="B1833" s="61" t="s">
        <v>564</v>
      </c>
      <c r="C1833" s="58" t="s">
        <v>442</v>
      </c>
      <c r="D1833" s="54">
        <v>64817</v>
      </c>
      <c r="E1833" s="59">
        <f t="shared" si="29"/>
        <v>64817</v>
      </c>
      <c r="F1833" s="117" t="e">
        <f>#REF!</f>
        <v>#REF!</v>
      </c>
    </row>
    <row r="1834" spans="1:6" s="7" customFormat="1" ht="15.75" hidden="1" outlineLevel="6">
      <c r="A1834" s="56" t="s">
        <v>34</v>
      </c>
      <c r="B1834" s="61" t="s">
        <v>564</v>
      </c>
      <c r="C1834" s="58" t="s">
        <v>442</v>
      </c>
      <c r="D1834" s="54">
        <v>64817</v>
      </c>
      <c r="E1834" s="59">
        <f t="shared" si="29"/>
        <v>64817</v>
      </c>
      <c r="F1834" s="117" t="e">
        <f>#REF!</f>
        <v>#REF!</v>
      </c>
    </row>
    <row r="1835" spans="1:6" s="7" customFormat="1" ht="15.75" hidden="1" outlineLevel="7">
      <c r="A1835" s="56" t="s">
        <v>287</v>
      </c>
      <c r="B1835" s="61" t="s">
        <v>564</v>
      </c>
      <c r="C1835" s="61" t="s">
        <v>442</v>
      </c>
      <c r="D1835" s="62">
        <v>63865</v>
      </c>
      <c r="E1835" s="59">
        <f t="shared" si="29"/>
        <v>63865</v>
      </c>
      <c r="F1835" s="117" t="e">
        <f>#REF!</f>
        <v>#REF!</v>
      </c>
    </row>
    <row r="1836" spans="1:6" s="7" customFormat="1" ht="22.5" hidden="1" outlineLevel="7">
      <c r="A1836" s="30" t="s">
        <v>288</v>
      </c>
      <c r="B1836" s="61" t="s">
        <v>564</v>
      </c>
      <c r="C1836" s="61" t="s">
        <v>442</v>
      </c>
      <c r="D1836" s="62">
        <v>952</v>
      </c>
      <c r="E1836" s="59">
        <f t="shared" si="29"/>
        <v>952</v>
      </c>
      <c r="F1836" s="117" t="e">
        <f>#REF!</f>
        <v>#REF!</v>
      </c>
    </row>
    <row r="1837" spans="1:6" s="7" customFormat="1" ht="15.75" hidden="1" outlineLevel="3">
      <c r="A1837" s="30" t="s">
        <v>332</v>
      </c>
      <c r="B1837" s="61" t="s">
        <v>564</v>
      </c>
      <c r="C1837" s="58" t="s">
        <v>442</v>
      </c>
      <c r="D1837" s="54">
        <v>25000</v>
      </c>
      <c r="E1837" s="59">
        <f t="shared" si="29"/>
        <v>25000</v>
      </c>
      <c r="F1837" s="117" t="e">
        <f>#REF!</f>
        <v>#REF!</v>
      </c>
    </row>
    <row r="1838" spans="1:6" s="7" customFormat="1" ht="33.75" hidden="1" outlineLevel="5">
      <c r="A1838" s="56" t="s">
        <v>473</v>
      </c>
      <c r="B1838" s="61" t="s">
        <v>564</v>
      </c>
      <c r="C1838" s="58" t="s">
        <v>442</v>
      </c>
      <c r="D1838" s="54">
        <v>25000</v>
      </c>
      <c r="E1838" s="59">
        <f t="shared" si="29"/>
        <v>25000</v>
      </c>
      <c r="F1838" s="117" t="e">
        <f>#REF!</f>
        <v>#REF!</v>
      </c>
    </row>
    <row r="1839" spans="1:6" s="7" customFormat="1" ht="15.75" hidden="1" outlineLevel="6">
      <c r="A1839" s="56" t="s">
        <v>34</v>
      </c>
      <c r="B1839" s="61" t="s">
        <v>564</v>
      </c>
      <c r="C1839" s="58" t="s">
        <v>442</v>
      </c>
      <c r="D1839" s="54">
        <v>25000</v>
      </c>
      <c r="E1839" s="59">
        <f t="shared" si="29"/>
        <v>25000</v>
      </c>
      <c r="F1839" s="117" t="e">
        <f>#REF!</f>
        <v>#REF!</v>
      </c>
    </row>
    <row r="1840" spans="1:6" s="7" customFormat="1" ht="15.75" hidden="1" outlineLevel="7">
      <c r="A1840" s="56" t="s">
        <v>287</v>
      </c>
      <c r="B1840" s="61" t="s">
        <v>564</v>
      </c>
      <c r="C1840" s="61" t="s">
        <v>442</v>
      </c>
      <c r="D1840" s="62">
        <v>25000</v>
      </c>
      <c r="E1840" s="59">
        <f t="shared" si="29"/>
        <v>25000</v>
      </c>
      <c r="F1840" s="117" t="e">
        <f>#REF!</f>
        <v>#REF!</v>
      </c>
    </row>
    <row r="1841" spans="1:6" s="7" customFormat="1" ht="15.75" hidden="1" outlineLevel="3">
      <c r="A1841" s="30" t="s">
        <v>332</v>
      </c>
      <c r="B1841" s="61" t="s">
        <v>564</v>
      </c>
      <c r="C1841" s="58" t="s">
        <v>442</v>
      </c>
      <c r="D1841" s="54">
        <v>29952</v>
      </c>
      <c r="E1841" s="59">
        <f t="shared" si="29"/>
        <v>29952</v>
      </c>
      <c r="F1841" s="117" t="e">
        <f>#REF!</f>
        <v>#REF!</v>
      </c>
    </row>
    <row r="1842" spans="1:6" s="7" customFormat="1" ht="45" hidden="1" outlineLevel="5">
      <c r="A1842" s="76" t="s">
        <v>474</v>
      </c>
      <c r="B1842" s="61" t="s">
        <v>564</v>
      </c>
      <c r="C1842" s="58" t="s">
        <v>442</v>
      </c>
      <c r="D1842" s="54">
        <v>29952</v>
      </c>
      <c r="E1842" s="59">
        <f t="shared" si="29"/>
        <v>29952</v>
      </c>
      <c r="F1842" s="117" t="e">
        <f>#REF!</f>
        <v>#REF!</v>
      </c>
    </row>
    <row r="1843" spans="1:6" s="7" customFormat="1" ht="15.75" hidden="1" outlineLevel="6">
      <c r="A1843" s="56" t="s">
        <v>34</v>
      </c>
      <c r="B1843" s="61" t="s">
        <v>564</v>
      </c>
      <c r="C1843" s="58" t="s">
        <v>442</v>
      </c>
      <c r="D1843" s="54">
        <v>29952</v>
      </c>
      <c r="E1843" s="59">
        <f t="shared" si="29"/>
        <v>29952</v>
      </c>
      <c r="F1843" s="117" t="e">
        <f>#REF!</f>
        <v>#REF!</v>
      </c>
    </row>
    <row r="1844" spans="1:6" s="7" customFormat="1" ht="15.75" hidden="1" outlineLevel="7">
      <c r="A1844" s="56" t="s">
        <v>287</v>
      </c>
      <c r="B1844" s="61" t="s">
        <v>564</v>
      </c>
      <c r="C1844" s="61" t="s">
        <v>442</v>
      </c>
      <c r="D1844" s="62">
        <v>29952</v>
      </c>
      <c r="E1844" s="59">
        <f t="shared" si="29"/>
        <v>29952</v>
      </c>
      <c r="F1844" s="117" t="e">
        <f>#REF!</f>
        <v>#REF!</v>
      </c>
    </row>
    <row r="1845" spans="1:6" s="7" customFormat="1" ht="15.75" hidden="1" outlineLevel="3">
      <c r="A1845" s="30" t="s">
        <v>332</v>
      </c>
      <c r="B1845" s="61" t="s">
        <v>564</v>
      </c>
      <c r="C1845" s="58" t="s">
        <v>442</v>
      </c>
      <c r="D1845" s="54">
        <v>47657</v>
      </c>
      <c r="E1845" s="59">
        <f t="shared" si="29"/>
        <v>47657</v>
      </c>
      <c r="F1845" s="117" t="e">
        <f>#REF!</f>
        <v>#REF!</v>
      </c>
    </row>
    <row r="1846" spans="1:6" s="7" customFormat="1" ht="45" hidden="1" outlineLevel="5">
      <c r="A1846" s="76" t="s">
        <v>475</v>
      </c>
      <c r="B1846" s="61" t="s">
        <v>564</v>
      </c>
      <c r="C1846" s="58" t="s">
        <v>442</v>
      </c>
      <c r="D1846" s="54">
        <v>47657</v>
      </c>
      <c r="E1846" s="59">
        <f t="shared" si="29"/>
        <v>47657</v>
      </c>
      <c r="F1846" s="117" t="e">
        <f>#REF!</f>
        <v>#REF!</v>
      </c>
    </row>
    <row r="1847" spans="1:6" s="7" customFormat="1" ht="15.75" hidden="1" outlineLevel="6">
      <c r="A1847" s="56" t="s">
        <v>34</v>
      </c>
      <c r="B1847" s="61" t="s">
        <v>564</v>
      </c>
      <c r="C1847" s="58" t="s">
        <v>442</v>
      </c>
      <c r="D1847" s="54">
        <v>47657</v>
      </c>
      <c r="E1847" s="59">
        <f t="shared" si="29"/>
        <v>47657</v>
      </c>
      <c r="F1847" s="117" t="e">
        <f>#REF!</f>
        <v>#REF!</v>
      </c>
    </row>
    <row r="1848" spans="1:6" s="7" customFormat="1" ht="15.75" hidden="1" outlineLevel="7">
      <c r="A1848" s="56" t="s">
        <v>428</v>
      </c>
      <c r="B1848" s="61" t="s">
        <v>564</v>
      </c>
      <c r="C1848" s="61" t="s">
        <v>442</v>
      </c>
      <c r="D1848" s="62">
        <v>47657</v>
      </c>
      <c r="E1848" s="59">
        <f t="shared" si="29"/>
        <v>47657</v>
      </c>
      <c r="F1848" s="117" t="e">
        <f>#REF!</f>
        <v>#REF!</v>
      </c>
    </row>
    <row r="1849" spans="1:6" s="7" customFormat="1" ht="15.75" hidden="1" outlineLevel="3">
      <c r="A1849" s="30" t="s">
        <v>433</v>
      </c>
      <c r="B1849" s="61" t="s">
        <v>564</v>
      </c>
      <c r="C1849" s="58" t="s">
        <v>442</v>
      </c>
      <c r="D1849" s="54">
        <v>255327.9</v>
      </c>
      <c r="E1849" s="59">
        <f t="shared" si="29"/>
        <v>255327.9</v>
      </c>
      <c r="F1849" s="117" t="e">
        <f>#REF!</f>
        <v>#REF!</v>
      </c>
    </row>
    <row r="1850" spans="1:6" s="7" customFormat="1" ht="22.5" hidden="1" outlineLevel="5">
      <c r="A1850" s="56" t="s">
        <v>476</v>
      </c>
      <c r="B1850" s="61" t="s">
        <v>564</v>
      </c>
      <c r="C1850" s="58" t="s">
        <v>442</v>
      </c>
      <c r="D1850" s="54">
        <v>255327.9</v>
      </c>
      <c r="E1850" s="59">
        <f t="shared" si="29"/>
        <v>255327.9</v>
      </c>
      <c r="F1850" s="117" t="e">
        <f>#REF!</f>
        <v>#REF!</v>
      </c>
    </row>
    <row r="1851" spans="1:6" s="7" customFormat="1" ht="15.75" hidden="1" outlineLevel="6">
      <c r="A1851" s="56" t="s">
        <v>34</v>
      </c>
      <c r="B1851" s="61" t="s">
        <v>564</v>
      </c>
      <c r="C1851" s="58" t="s">
        <v>442</v>
      </c>
      <c r="D1851" s="54">
        <v>255327.9</v>
      </c>
      <c r="E1851" s="59">
        <f t="shared" si="29"/>
        <v>255327.9</v>
      </c>
      <c r="F1851" s="117" t="e">
        <f>#REF!</f>
        <v>#REF!</v>
      </c>
    </row>
    <row r="1852" spans="1:6" s="7" customFormat="1" ht="15.75" hidden="1" outlineLevel="7">
      <c r="A1852" s="56" t="s">
        <v>428</v>
      </c>
      <c r="B1852" s="61" t="s">
        <v>564</v>
      </c>
      <c r="C1852" s="61" t="s">
        <v>442</v>
      </c>
      <c r="D1852" s="62">
        <v>255327.9</v>
      </c>
      <c r="E1852" s="59">
        <f t="shared" si="29"/>
        <v>255327.9</v>
      </c>
      <c r="F1852" s="117" t="e">
        <f>#REF!</f>
        <v>#REF!</v>
      </c>
    </row>
    <row r="1853" spans="1:6" s="7" customFormat="1" ht="15.75" hidden="1" outlineLevel="3">
      <c r="A1853" s="30" t="s">
        <v>449</v>
      </c>
      <c r="B1853" s="61" t="s">
        <v>564</v>
      </c>
      <c r="C1853" s="58" t="s">
        <v>442</v>
      </c>
      <c r="D1853" s="54">
        <v>230184.3</v>
      </c>
      <c r="E1853" s="59">
        <f t="shared" si="29"/>
        <v>230184.3</v>
      </c>
      <c r="F1853" s="117" t="e">
        <f>#REF!</f>
        <v>#REF!</v>
      </c>
    </row>
    <row r="1854" spans="1:6" s="7" customFormat="1" ht="22.5" hidden="1" outlineLevel="5">
      <c r="A1854" s="56" t="s">
        <v>477</v>
      </c>
      <c r="B1854" s="61" t="s">
        <v>564</v>
      </c>
      <c r="C1854" s="58" t="s">
        <v>442</v>
      </c>
      <c r="D1854" s="54">
        <v>230184.3</v>
      </c>
      <c r="E1854" s="59">
        <f t="shared" si="29"/>
        <v>230184.3</v>
      </c>
      <c r="F1854" s="117" t="e">
        <f>#REF!</f>
        <v>#REF!</v>
      </c>
    </row>
    <row r="1855" spans="1:6" s="7" customFormat="1" ht="15.75" hidden="1" outlineLevel="6">
      <c r="A1855" s="56" t="s">
        <v>34</v>
      </c>
      <c r="B1855" s="61" t="s">
        <v>564</v>
      </c>
      <c r="C1855" s="58" t="s">
        <v>442</v>
      </c>
      <c r="D1855" s="54">
        <v>230184.3</v>
      </c>
      <c r="E1855" s="59">
        <f t="shared" si="29"/>
        <v>230184.3</v>
      </c>
      <c r="F1855" s="117" t="e">
        <f>#REF!</f>
        <v>#REF!</v>
      </c>
    </row>
    <row r="1856" spans="1:6" s="7" customFormat="1" ht="15.75" hidden="1" outlineLevel="7">
      <c r="A1856" s="56" t="s">
        <v>428</v>
      </c>
      <c r="B1856" s="61" t="s">
        <v>564</v>
      </c>
      <c r="C1856" s="61" t="s">
        <v>442</v>
      </c>
      <c r="D1856" s="62">
        <v>230184.3</v>
      </c>
      <c r="E1856" s="59">
        <f t="shared" si="29"/>
        <v>230184.3</v>
      </c>
      <c r="F1856" s="117" t="e">
        <f>#REF!</f>
        <v>#REF!</v>
      </c>
    </row>
    <row r="1857" spans="1:6" s="7" customFormat="1" ht="15.75" hidden="1" outlineLevel="3">
      <c r="A1857" s="30" t="s">
        <v>449</v>
      </c>
      <c r="B1857" s="61" t="s">
        <v>564</v>
      </c>
      <c r="C1857" s="58" t="s">
        <v>442</v>
      </c>
      <c r="D1857" s="54">
        <v>372669.3</v>
      </c>
      <c r="E1857" s="59">
        <f t="shared" si="29"/>
        <v>372669.3</v>
      </c>
      <c r="F1857" s="117" t="e">
        <f>#REF!</f>
        <v>#REF!</v>
      </c>
    </row>
    <row r="1858" spans="1:6" s="7" customFormat="1" ht="33.75" hidden="1" outlineLevel="5">
      <c r="A1858" s="56" t="s">
        <v>478</v>
      </c>
      <c r="B1858" s="61" t="s">
        <v>564</v>
      </c>
      <c r="C1858" s="58" t="s">
        <v>442</v>
      </c>
      <c r="D1858" s="54">
        <v>123674.8</v>
      </c>
      <c r="E1858" s="59">
        <f t="shared" si="29"/>
        <v>123674.8</v>
      </c>
      <c r="F1858" s="117" t="e">
        <f>#REF!</f>
        <v>#REF!</v>
      </c>
    </row>
    <row r="1859" spans="1:6" s="7" customFormat="1" ht="15.75" hidden="1" outlineLevel="6">
      <c r="A1859" s="56" t="s">
        <v>26</v>
      </c>
      <c r="B1859" s="61" t="s">
        <v>564</v>
      </c>
      <c r="C1859" s="58" t="s">
        <v>442</v>
      </c>
      <c r="D1859" s="54">
        <v>123674.8</v>
      </c>
      <c r="E1859" s="59">
        <f t="shared" si="29"/>
        <v>123674.8</v>
      </c>
      <c r="F1859" s="117" t="e">
        <f>#REF!</f>
        <v>#REF!</v>
      </c>
    </row>
    <row r="1860" spans="1:6" s="7" customFormat="1" ht="15.75" hidden="1" outlineLevel="7">
      <c r="A1860" s="56" t="s">
        <v>28</v>
      </c>
      <c r="B1860" s="61" t="s">
        <v>564</v>
      </c>
      <c r="C1860" s="61" t="s">
        <v>442</v>
      </c>
      <c r="D1860" s="62">
        <v>123674.8</v>
      </c>
      <c r="E1860" s="59">
        <f t="shared" si="29"/>
        <v>123674.8</v>
      </c>
      <c r="F1860" s="117" t="e">
        <f>#REF!</f>
        <v>#REF!</v>
      </c>
    </row>
    <row r="1861" spans="1:6" s="7" customFormat="1" ht="15.75" hidden="1" outlineLevel="5">
      <c r="A1861" s="30" t="s">
        <v>32</v>
      </c>
      <c r="B1861" s="61" t="s">
        <v>564</v>
      </c>
      <c r="C1861" s="58" t="s">
        <v>442</v>
      </c>
      <c r="D1861" s="54">
        <v>248994.5</v>
      </c>
      <c r="E1861" s="59">
        <f t="shared" si="29"/>
        <v>248994.5</v>
      </c>
      <c r="F1861" s="117" t="e">
        <f>#REF!</f>
        <v>#REF!</v>
      </c>
    </row>
    <row r="1862" spans="1:6" s="7" customFormat="1" ht="15.75" hidden="1" outlineLevel="6">
      <c r="A1862" s="56" t="s">
        <v>34</v>
      </c>
      <c r="B1862" s="61" t="s">
        <v>564</v>
      </c>
      <c r="C1862" s="58" t="s">
        <v>442</v>
      </c>
      <c r="D1862" s="54">
        <v>248994.5</v>
      </c>
      <c r="E1862" s="59">
        <f t="shared" si="29"/>
        <v>248994.5</v>
      </c>
      <c r="F1862" s="117" t="e">
        <f>#REF!</f>
        <v>#REF!</v>
      </c>
    </row>
    <row r="1863" spans="1:6" s="7" customFormat="1" ht="15.75" hidden="1" outlineLevel="7">
      <c r="A1863" s="56" t="s">
        <v>287</v>
      </c>
      <c r="B1863" s="61" t="s">
        <v>564</v>
      </c>
      <c r="C1863" s="61" t="s">
        <v>442</v>
      </c>
      <c r="D1863" s="62">
        <v>248994.5</v>
      </c>
      <c r="E1863" s="59">
        <f t="shared" si="29"/>
        <v>248994.5</v>
      </c>
      <c r="F1863" s="117" t="e">
        <f>#REF!</f>
        <v>#REF!</v>
      </c>
    </row>
    <row r="1864" spans="1:6" s="7" customFormat="1" ht="15.75" hidden="1" outlineLevel="3">
      <c r="A1864" s="30" t="s">
        <v>332</v>
      </c>
      <c r="B1864" s="61" t="s">
        <v>564</v>
      </c>
      <c r="C1864" s="58" t="s">
        <v>442</v>
      </c>
      <c r="D1864" s="54">
        <v>110961.7</v>
      </c>
      <c r="E1864" s="59">
        <f t="shared" si="29"/>
        <v>110961.7</v>
      </c>
      <c r="F1864" s="117" t="e">
        <f>#REF!</f>
        <v>#REF!</v>
      </c>
    </row>
    <row r="1865" spans="1:6" s="7" customFormat="1" ht="56.25" hidden="1" outlineLevel="5">
      <c r="A1865" s="76" t="s">
        <v>479</v>
      </c>
      <c r="B1865" s="61" t="s">
        <v>564</v>
      </c>
      <c r="C1865" s="58" t="s">
        <v>442</v>
      </c>
      <c r="D1865" s="54">
        <v>110961.7</v>
      </c>
      <c r="E1865" s="59">
        <f t="shared" si="29"/>
        <v>110961.7</v>
      </c>
      <c r="F1865" s="117" t="e">
        <f>#REF!</f>
        <v>#REF!</v>
      </c>
    </row>
    <row r="1866" spans="1:6" s="7" customFormat="1" ht="15.75" hidden="1" outlineLevel="6">
      <c r="A1866" s="56" t="s">
        <v>34</v>
      </c>
      <c r="B1866" s="61" t="s">
        <v>564</v>
      </c>
      <c r="C1866" s="58" t="s">
        <v>442</v>
      </c>
      <c r="D1866" s="54">
        <v>110961.7</v>
      </c>
      <c r="E1866" s="59">
        <f t="shared" si="29"/>
        <v>110961.7</v>
      </c>
      <c r="F1866" s="117" t="e">
        <f>#REF!</f>
        <v>#REF!</v>
      </c>
    </row>
    <row r="1867" spans="1:6" s="7" customFormat="1" ht="15.75" hidden="1" outlineLevel="7">
      <c r="A1867" s="56" t="s">
        <v>428</v>
      </c>
      <c r="B1867" s="61" t="s">
        <v>564</v>
      </c>
      <c r="C1867" s="61" t="s">
        <v>442</v>
      </c>
      <c r="D1867" s="62">
        <v>110961.7</v>
      </c>
      <c r="E1867" s="59">
        <f t="shared" si="29"/>
        <v>110961.7</v>
      </c>
      <c r="F1867" s="117" t="e">
        <f>#REF!</f>
        <v>#REF!</v>
      </c>
    </row>
    <row r="1868" spans="1:6" s="7" customFormat="1" ht="15.75" hidden="1" outlineLevel="3">
      <c r="A1868" s="30" t="s">
        <v>433</v>
      </c>
      <c r="B1868" s="61" t="s">
        <v>564</v>
      </c>
      <c r="C1868" s="58" t="s">
        <v>442</v>
      </c>
      <c r="D1868" s="54">
        <v>3140</v>
      </c>
      <c r="E1868" s="59">
        <f t="shared" si="29"/>
        <v>3140</v>
      </c>
      <c r="F1868" s="117" t="e">
        <f>#REF!</f>
        <v>#REF!</v>
      </c>
    </row>
    <row r="1869" spans="1:6" s="7" customFormat="1" ht="33.75" hidden="1" outlineLevel="5">
      <c r="A1869" s="56" t="s">
        <v>480</v>
      </c>
      <c r="B1869" s="61" t="s">
        <v>564</v>
      </c>
      <c r="C1869" s="58" t="s">
        <v>442</v>
      </c>
      <c r="D1869" s="54">
        <v>3140</v>
      </c>
      <c r="E1869" s="59">
        <f t="shared" si="29"/>
        <v>3140</v>
      </c>
      <c r="F1869" s="117" t="e">
        <f>#REF!</f>
        <v>#REF!</v>
      </c>
    </row>
    <row r="1870" spans="1:6" s="7" customFormat="1" ht="15.75" hidden="1" outlineLevel="6">
      <c r="A1870" s="56" t="s">
        <v>34</v>
      </c>
      <c r="B1870" s="61" t="s">
        <v>564</v>
      </c>
      <c r="C1870" s="58" t="s">
        <v>442</v>
      </c>
      <c r="D1870" s="54">
        <v>3140</v>
      </c>
      <c r="E1870" s="59">
        <f t="shared" si="29"/>
        <v>3140</v>
      </c>
      <c r="F1870" s="117" t="e">
        <f>#REF!</f>
        <v>#REF!</v>
      </c>
    </row>
    <row r="1871" spans="1:6" s="7" customFormat="1" ht="15.75" hidden="1" outlineLevel="7">
      <c r="A1871" s="56" t="s">
        <v>66</v>
      </c>
      <c r="B1871" s="61" t="s">
        <v>564</v>
      </c>
      <c r="C1871" s="61" t="s">
        <v>442</v>
      </c>
      <c r="D1871" s="62">
        <v>3140</v>
      </c>
      <c r="E1871" s="59">
        <f t="shared" si="29"/>
        <v>3140</v>
      </c>
      <c r="F1871" s="117" t="e">
        <f>#REF!</f>
        <v>#REF!</v>
      </c>
    </row>
    <row r="1872" spans="1:6" s="7" customFormat="1" ht="15.75" hidden="1" outlineLevel="3">
      <c r="A1872" s="30" t="s">
        <v>66</v>
      </c>
      <c r="B1872" s="61" t="s">
        <v>564</v>
      </c>
      <c r="C1872" s="58" t="s">
        <v>442</v>
      </c>
      <c r="D1872" s="54">
        <v>205881</v>
      </c>
      <c r="E1872" s="59">
        <f t="shared" si="29"/>
        <v>205881</v>
      </c>
      <c r="F1872" s="117" t="e">
        <f>#REF!</f>
        <v>#REF!</v>
      </c>
    </row>
    <row r="1873" spans="1:6" s="7" customFormat="1" ht="22.5" hidden="1" outlineLevel="5">
      <c r="A1873" s="56" t="s">
        <v>481</v>
      </c>
      <c r="B1873" s="61" t="s">
        <v>564</v>
      </c>
      <c r="C1873" s="58" t="s">
        <v>442</v>
      </c>
      <c r="D1873" s="54">
        <v>205881</v>
      </c>
      <c r="E1873" s="59">
        <f t="shared" si="29"/>
        <v>205881</v>
      </c>
      <c r="F1873" s="117" t="e">
        <f>#REF!</f>
        <v>#REF!</v>
      </c>
    </row>
    <row r="1874" spans="1:6" s="7" customFormat="1" ht="15.75" hidden="1" outlineLevel="6">
      <c r="A1874" s="56" t="s">
        <v>34</v>
      </c>
      <c r="B1874" s="61" t="s">
        <v>564</v>
      </c>
      <c r="C1874" s="58" t="s">
        <v>442</v>
      </c>
      <c r="D1874" s="54">
        <v>205881</v>
      </c>
      <c r="E1874" s="59">
        <f t="shared" si="29"/>
        <v>205881</v>
      </c>
      <c r="F1874" s="117" t="e">
        <f>#REF!</f>
        <v>#REF!</v>
      </c>
    </row>
    <row r="1875" spans="1:6" s="7" customFormat="1" ht="15.75" hidden="1" outlineLevel="7">
      <c r="A1875" s="56" t="s">
        <v>428</v>
      </c>
      <c r="B1875" s="61" t="s">
        <v>564</v>
      </c>
      <c r="C1875" s="61" t="s">
        <v>442</v>
      </c>
      <c r="D1875" s="62">
        <v>205881</v>
      </c>
      <c r="E1875" s="59">
        <f t="shared" si="29"/>
        <v>205881</v>
      </c>
      <c r="F1875" s="117" t="e">
        <f>#REF!</f>
        <v>#REF!</v>
      </c>
    </row>
    <row r="1876" spans="1:6" s="7" customFormat="1" ht="15.75" hidden="1" outlineLevel="3">
      <c r="A1876" s="30" t="s">
        <v>449</v>
      </c>
      <c r="B1876" s="61" t="s">
        <v>564</v>
      </c>
      <c r="C1876" s="58" t="s">
        <v>442</v>
      </c>
      <c r="D1876" s="54">
        <v>412232.4</v>
      </c>
      <c r="E1876" s="59">
        <f t="shared" si="29"/>
        <v>412232.4</v>
      </c>
      <c r="F1876" s="117" t="e">
        <f>#REF!</f>
        <v>#REF!</v>
      </c>
    </row>
    <row r="1877" spans="1:6" s="7" customFormat="1" ht="90" hidden="1" outlineLevel="5">
      <c r="A1877" s="76" t="s">
        <v>482</v>
      </c>
      <c r="B1877" s="61" t="s">
        <v>564</v>
      </c>
      <c r="C1877" s="58" t="s">
        <v>442</v>
      </c>
      <c r="D1877" s="54">
        <v>412232.4</v>
      </c>
      <c r="E1877" s="59">
        <f t="shared" si="29"/>
        <v>412232.4</v>
      </c>
      <c r="F1877" s="117" t="e">
        <f>#REF!</f>
        <v>#REF!</v>
      </c>
    </row>
    <row r="1878" spans="1:6" s="7" customFormat="1" ht="15.75" hidden="1" outlineLevel="6">
      <c r="A1878" s="56" t="s">
        <v>34</v>
      </c>
      <c r="B1878" s="61" t="s">
        <v>564</v>
      </c>
      <c r="C1878" s="58" t="s">
        <v>442</v>
      </c>
      <c r="D1878" s="54">
        <v>412232.4</v>
      </c>
      <c r="E1878" s="59">
        <f t="shared" si="29"/>
        <v>412232.4</v>
      </c>
      <c r="F1878" s="117" t="e">
        <f>#REF!</f>
        <v>#REF!</v>
      </c>
    </row>
    <row r="1879" spans="1:6" s="7" customFormat="1" ht="15.75" hidden="1" outlineLevel="7">
      <c r="A1879" s="56" t="s">
        <v>428</v>
      </c>
      <c r="B1879" s="61" t="s">
        <v>564</v>
      </c>
      <c r="C1879" s="61" t="s">
        <v>442</v>
      </c>
      <c r="D1879" s="62">
        <v>412232.4</v>
      </c>
      <c r="E1879" s="59">
        <f t="shared" si="29"/>
        <v>412232.4</v>
      </c>
      <c r="F1879" s="117" t="e">
        <f>#REF!</f>
        <v>#REF!</v>
      </c>
    </row>
    <row r="1880" spans="1:6" s="7" customFormat="1" ht="15.75" hidden="1" outlineLevel="3">
      <c r="A1880" s="30" t="s">
        <v>433</v>
      </c>
      <c r="B1880" s="61" t="s">
        <v>564</v>
      </c>
      <c r="C1880" s="58" t="s">
        <v>442</v>
      </c>
      <c r="D1880" s="54">
        <v>26325.9</v>
      </c>
      <c r="E1880" s="59">
        <f t="shared" si="29"/>
        <v>26325.9</v>
      </c>
      <c r="F1880" s="117" t="e">
        <f>#REF!</f>
        <v>#REF!</v>
      </c>
    </row>
    <row r="1881" spans="1:6" s="7" customFormat="1" ht="33.75" hidden="1" outlineLevel="5">
      <c r="A1881" s="56" t="s">
        <v>483</v>
      </c>
      <c r="B1881" s="61" t="s">
        <v>564</v>
      </c>
      <c r="C1881" s="58" t="s">
        <v>442</v>
      </c>
      <c r="D1881" s="54">
        <v>26325.9</v>
      </c>
      <c r="E1881" s="59">
        <f t="shared" si="29"/>
        <v>26325.9</v>
      </c>
      <c r="F1881" s="117" t="e">
        <f>#REF!</f>
        <v>#REF!</v>
      </c>
    </row>
    <row r="1882" spans="1:6" s="7" customFormat="1" ht="15.75" hidden="1" outlineLevel="6">
      <c r="A1882" s="56" t="s">
        <v>34</v>
      </c>
      <c r="B1882" s="61" t="s">
        <v>564</v>
      </c>
      <c r="C1882" s="58" t="s">
        <v>442</v>
      </c>
      <c r="D1882" s="54">
        <v>26325.9</v>
      </c>
      <c r="E1882" s="59">
        <f t="shared" ref="E1882:E1945" si="30">D1882</f>
        <v>26325.9</v>
      </c>
      <c r="F1882" s="117" t="e">
        <f>#REF!</f>
        <v>#REF!</v>
      </c>
    </row>
    <row r="1883" spans="1:6" s="7" customFormat="1" ht="15.75" hidden="1" outlineLevel="7">
      <c r="A1883" s="56" t="s">
        <v>428</v>
      </c>
      <c r="B1883" s="61" t="s">
        <v>564</v>
      </c>
      <c r="C1883" s="61" t="s">
        <v>442</v>
      </c>
      <c r="D1883" s="62">
        <v>26325.9</v>
      </c>
      <c r="E1883" s="59">
        <f t="shared" si="30"/>
        <v>26325.9</v>
      </c>
      <c r="F1883" s="117" t="e">
        <f>#REF!</f>
        <v>#REF!</v>
      </c>
    </row>
    <row r="1884" spans="1:6" s="7" customFormat="1" ht="15.75" hidden="1" outlineLevel="3">
      <c r="A1884" s="30" t="s">
        <v>433</v>
      </c>
      <c r="B1884" s="61" t="s">
        <v>564</v>
      </c>
      <c r="C1884" s="58" t="s">
        <v>442</v>
      </c>
      <c r="D1884" s="54">
        <v>1027</v>
      </c>
      <c r="E1884" s="59">
        <f t="shared" si="30"/>
        <v>1027</v>
      </c>
      <c r="F1884" s="117" t="e">
        <f>#REF!</f>
        <v>#REF!</v>
      </c>
    </row>
    <row r="1885" spans="1:6" s="7" customFormat="1" ht="33.75" hidden="1" outlineLevel="5">
      <c r="A1885" s="56" t="s">
        <v>484</v>
      </c>
      <c r="B1885" s="61" t="s">
        <v>564</v>
      </c>
      <c r="C1885" s="58" t="s">
        <v>442</v>
      </c>
      <c r="D1885" s="54">
        <v>1027</v>
      </c>
      <c r="E1885" s="59">
        <f t="shared" si="30"/>
        <v>1027</v>
      </c>
      <c r="F1885" s="117" t="e">
        <f>#REF!</f>
        <v>#REF!</v>
      </c>
    </row>
    <row r="1886" spans="1:6" s="7" customFormat="1" ht="15.75" hidden="1" outlineLevel="6">
      <c r="A1886" s="56" t="s">
        <v>34</v>
      </c>
      <c r="B1886" s="61" t="s">
        <v>564</v>
      </c>
      <c r="C1886" s="58" t="s">
        <v>442</v>
      </c>
      <c r="D1886" s="54">
        <v>1027</v>
      </c>
      <c r="E1886" s="59">
        <f t="shared" si="30"/>
        <v>1027</v>
      </c>
      <c r="F1886" s="117" t="e">
        <f>#REF!</f>
        <v>#REF!</v>
      </c>
    </row>
    <row r="1887" spans="1:6" s="7" customFormat="1" ht="15.75" hidden="1" outlineLevel="7">
      <c r="A1887" s="56" t="s">
        <v>428</v>
      </c>
      <c r="B1887" s="61" t="s">
        <v>564</v>
      </c>
      <c r="C1887" s="61" t="s">
        <v>442</v>
      </c>
      <c r="D1887" s="62">
        <v>1027</v>
      </c>
      <c r="E1887" s="59">
        <f t="shared" si="30"/>
        <v>1027</v>
      </c>
      <c r="F1887" s="117" t="e">
        <f>#REF!</f>
        <v>#REF!</v>
      </c>
    </row>
    <row r="1888" spans="1:6" s="7" customFormat="1" ht="15.75" hidden="1" outlineLevel="2">
      <c r="A1888" s="30" t="s">
        <v>433</v>
      </c>
      <c r="B1888" s="61" t="s">
        <v>564</v>
      </c>
      <c r="C1888" s="58" t="s">
        <v>442</v>
      </c>
      <c r="D1888" s="54">
        <v>935043.3</v>
      </c>
      <c r="E1888" s="59">
        <f t="shared" si="30"/>
        <v>935043.3</v>
      </c>
      <c r="F1888" s="117" t="e">
        <f>#REF!</f>
        <v>#REF!</v>
      </c>
    </row>
    <row r="1889" spans="1:6" s="7" customFormat="1" ht="15.75" hidden="1" outlineLevel="3">
      <c r="A1889" s="56" t="s">
        <v>146</v>
      </c>
      <c r="B1889" s="61" t="s">
        <v>564</v>
      </c>
      <c r="C1889" s="58" t="s">
        <v>442</v>
      </c>
      <c r="D1889" s="54">
        <v>935043.3</v>
      </c>
      <c r="E1889" s="59">
        <f t="shared" si="30"/>
        <v>935043.3</v>
      </c>
      <c r="F1889" s="117" t="e">
        <f>#REF!</f>
        <v>#REF!</v>
      </c>
    </row>
    <row r="1890" spans="1:6" s="7" customFormat="1" ht="15.75" hidden="1" outlineLevel="4">
      <c r="A1890" s="56" t="s">
        <v>485</v>
      </c>
      <c r="B1890" s="61" t="s">
        <v>564</v>
      </c>
      <c r="C1890" s="58" t="s">
        <v>442</v>
      </c>
      <c r="D1890" s="54">
        <v>935043.3</v>
      </c>
      <c r="E1890" s="59">
        <f t="shared" si="30"/>
        <v>935043.3</v>
      </c>
      <c r="F1890" s="117" t="e">
        <f>#REF!</f>
        <v>#REF!</v>
      </c>
    </row>
    <row r="1891" spans="1:6" s="7" customFormat="1" ht="15.75" hidden="1" outlineLevel="5">
      <c r="A1891" s="56" t="s">
        <v>486</v>
      </c>
      <c r="B1891" s="61" t="s">
        <v>564</v>
      </c>
      <c r="C1891" s="58" t="s">
        <v>442</v>
      </c>
      <c r="D1891" s="54">
        <v>837265.4</v>
      </c>
      <c r="E1891" s="59">
        <f t="shared" si="30"/>
        <v>837265.4</v>
      </c>
      <c r="F1891" s="117" t="e">
        <f>#REF!</f>
        <v>#REF!</v>
      </c>
    </row>
    <row r="1892" spans="1:6" s="7" customFormat="1" ht="15.75" hidden="1" outlineLevel="6">
      <c r="A1892" s="56" t="s">
        <v>34</v>
      </c>
      <c r="B1892" s="61" t="s">
        <v>564</v>
      </c>
      <c r="C1892" s="58" t="s">
        <v>442</v>
      </c>
      <c r="D1892" s="54">
        <v>790872.6</v>
      </c>
      <c r="E1892" s="59">
        <f t="shared" si="30"/>
        <v>790872.6</v>
      </c>
      <c r="F1892" s="117" t="e">
        <f>#REF!</f>
        <v>#REF!</v>
      </c>
    </row>
    <row r="1893" spans="1:6" s="7" customFormat="1" ht="15.75" hidden="1" outlineLevel="7">
      <c r="A1893" s="56" t="s">
        <v>287</v>
      </c>
      <c r="B1893" s="61" t="s">
        <v>564</v>
      </c>
      <c r="C1893" s="61" t="s">
        <v>442</v>
      </c>
      <c r="D1893" s="62">
        <v>786205.7</v>
      </c>
      <c r="E1893" s="59">
        <f t="shared" si="30"/>
        <v>786205.7</v>
      </c>
      <c r="F1893" s="117" t="e">
        <f>#REF!</f>
        <v>#REF!</v>
      </c>
    </row>
    <row r="1894" spans="1:6" s="7" customFormat="1" ht="22.5" hidden="1" outlineLevel="7">
      <c r="A1894" s="30" t="s">
        <v>288</v>
      </c>
      <c r="B1894" s="61" t="s">
        <v>564</v>
      </c>
      <c r="C1894" s="61" t="s">
        <v>442</v>
      </c>
      <c r="D1894" s="62">
        <v>4666.8999999999996</v>
      </c>
      <c r="E1894" s="59">
        <f t="shared" si="30"/>
        <v>4666.8999999999996</v>
      </c>
      <c r="F1894" s="117" t="e">
        <f>#REF!</f>
        <v>#REF!</v>
      </c>
    </row>
    <row r="1895" spans="1:6" s="7" customFormat="1" ht="15.75" hidden="1" outlineLevel="6">
      <c r="A1895" s="30" t="s">
        <v>332</v>
      </c>
      <c r="B1895" s="61" t="s">
        <v>564</v>
      </c>
      <c r="C1895" s="58" t="s">
        <v>442</v>
      </c>
      <c r="D1895" s="54">
        <v>46392.800000000003</v>
      </c>
      <c r="E1895" s="59">
        <f t="shared" si="30"/>
        <v>46392.800000000003</v>
      </c>
      <c r="F1895" s="117" t="e">
        <f>#REF!</f>
        <v>#REF!</v>
      </c>
    </row>
    <row r="1896" spans="1:6" s="7" customFormat="1" ht="15.75" hidden="1" outlineLevel="7">
      <c r="A1896" s="56" t="s">
        <v>311</v>
      </c>
      <c r="B1896" s="61" t="s">
        <v>564</v>
      </c>
      <c r="C1896" s="61" t="s">
        <v>442</v>
      </c>
      <c r="D1896" s="62">
        <v>46392.800000000003</v>
      </c>
      <c r="E1896" s="59">
        <f t="shared" si="30"/>
        <v>46392.800000000003</v>
      </c>
      <c r="F1896" s="117" t="e">
        <f>#REF!</f>
        <v>#REF!</v>
      </c>
    </row>
    <row r="1897" spans="1:6" s="7" customFormat="1" ht="15.75" hidden="1" outlineLevel="5">
      <c r="A1897" s="30" t="s">
        <v>311</v>
      </c>
      <c r="B1897" s="61" t="s">
        <v>564</v>
      </c>
      <c r="C1897" s="58" t="s">
        <v>442</v>
      </c>
      <c r="D1897" s="54">
        <v>97777.9</v>
      </c>
      <c r="E1897" s="59">
        <f t="shared" si="30"/>
        <v>97777.9</v>
      </c>
      <c r="F1897" s="117" t="e">
        <f>#REF!</f>
        <v>#REF!</v>
      </c>
    </row>
    <row r="1898" spans="1:6" s="7" customFormat="1" ht="15.75" hidden="1" outlineLevel="6">
      <c r="A1898" s="56" t="s">
        <v>98</v>
      </c>
      <c r="B1898" s="61" t="s">
        <v>564</v>
      </c>
      <c r="C1898" s="58" t="s">
        <v>442</v>
      </c>
      <c r="D1898" s="54">
        <v>97777.9</v>
      </c>
      <c r="E1898" s="59">
        <f t="shared" si="30"/>
        <v>97777.9</v>
      </c>
      <c r="F1898" s="117" t="e">
        <f>#REF!</f>
        <v>#REF!</v>
      </c>
    </row>
    <row r="1899" spans="1:6" s="7" customFormat="1" ht="15.75" hidden="1" outlineLevel="7">
      <c r="A1899" s="56" t="s">
        <v>487</v>
      </c>
      <c r="B1899" s="61" t="s">
        <v>564</v>
      </c>
      <c r="C1899" s="61" t="s">
        <v>442</v>
      </c>
      <c r="D1899" s="62">
        <v>97777.9</v>
      </c>
      <c r="E1899" s="59">
        <f t="shared" si="30"/>
        <v>97777.9</v>
      </c>
      <c r="F1899" s="117" t="e">
        <f>#REF!</f>
        <v>#REF!</v>
      </c>
    </row>
    <row r="1900" spans="1:6" s="7" customFormat="1" ht="15.75" hidden="1" outlineLevel="2">
      <c r="A1900" s="30" t="s">
        <v>487</v>
      </c>
      <c r="B1900" s="61" t="s">
        <v>564</v>
      </c>
      <c r="C1900" s="58" t="s">
        <v>442</v>
      </c>
      <c r="D1900" s="54">
        <v>374122.9</v>
      </c>
      <c r="E1900" s="59">
        <f t="shared" si="30"/>
        <v>374122.9</v>
      </c>
      <c r="F1900" s="117" t="e">
        <f>#REF!</f>
        <v>#REF!</v>
      </c>
    </row>
    <row r="1901" spans="1:6" s="7" customFormat="1" ht="15.75" hidden="1" outlineLevel="3">
      <c r="A1901" s="56" t="s">
        <v>116</v>
      </c>
      <c r="B1901" s="61" t="s">
        <v>564</v>
      </c>
      <c r="C1901" s="58" t="s">
        <v>442</v>
      </c>
      <c r="D1901" s="54">
        <v>180000</v>
      </c>
      <c r="E1901" s="59">
        <f t="shared" si="30"/>
        <v>180000</v>
      </c>
      <c r="F1901" s="117" t="e">
        <f>#REF!</f>
        <v>#REF!</v>
      </c>
    </row>
    <row r="1902" spans="1:6" s="7" customFormat="1" ht="22.5" hidden="1" outlineLevel="5">
      <c r="A1902" s="56" t="s">
        <v>302</v>
      </c>
      <c r="B1902" s="61" t="s">
        <v>564</v>
      </c>
      <c r="C1902" s="58" t="s">
        <v>442</v>
      </c>
      <c r="D1902" s="54">
        <v>180000</v>
      </c>
      <c r="E1902" s="59">
        <f t="shared" si="30"/>
        <v>180000</v>
      </c>
      <c r="F1902" s="117" t="e">
        <f>#REF!</f>
        <v>#REF!</v>
      </c>
    </row>
    <row r="1903" spans="1:6" s="7" customFormat="1" ht="15.75" hidden="1" outlineLevel="6">
      <c r="A1903" s="56" t="s">
        <v>34</v>
      </c>
      <c r="B1903" s="61" t="s">
        <v>564</v>
      </c>
      <c r="C1903" s="58" t="s">
        <v>442</v>
      </c>
      <c r="D1903" s="54">
        <v>180000</v>
      </c>
      <c r="E1903" s="59">
        <f t="shared" si="30"/>
        <v>180000</v>
      </c>
      <c r="F1903" s="117" t="e">
        <f>#REF!</f>
        <v>#REF!</v>
      </c>
    </row>
    <row r="1904" spans="1:6" s="7" customFormat="1" ht="15.75" hidden="1" outlineLevel="7">
      <c r="A1904" s="56" t="s">
        <v>287</v>
      </c>
      <c r="B1904" s="61" t="s">
        <v>564</v>
      </c>
      <c r="C1904" s="61" t="s">
        <v>442</v>
      </c>
      <c r="D1904" s="62">
        <v>180000</v>
      </c>
      <c r="E1904" s="59">
        <f t="shared" si="30"/>
        <v>180000</v>
      </c>
      <c r="F1904" s="117" t="e">
        <f>#REF!</f>
        <v>#REF!</v>
      </c>
    </row>
    <row r="1905" spans="1:6" s="7" customFormat="1" ht="15.75" hidden="1" outlineLevel="3">
      <c r="A1905" s="30" t="s">
        <v>456</v>
      </c>
      <c r="B1905" s="61" t="s">
        <v>564</v>
      </c>
      <c r="C1905" s="58" t="s">
        <v>442</v>
      </c>
      <c r="D1905" s="54">
        <v>165810</v>
      </c>
      <c r="E1905" s="59">
        <f t="shared" si="30"/>
        <v>165810</v>
      </c>
      <c r="F1905" s="117" t="e">
        <f>#REF!</f>
        <v>#REF!</v>
      </c>
    </row>
    <row r="1906" spans="1:6" s="7" customFormat="1" ht="22.5" hidden="1" outlineLevel="5">
      <c r="A1906" s="56" t="s">
        <v>488</v>
      </c>
      <c r="B1906" s="61" t="s">
        <v>564</v>
      </c>
      <c r="C1906" s="58" t="s">
        <v>442</v>
      </c>
      <c r="D1906" s="54">
        <v>165810</v>
      </c>
      <c r="E1906" s="59">
        <f t="shared" si="30"/>
        <v>165810</v>
      </c>
      <c r="F1906" s="117" t="e">
        <f>#REF!</f>
        <v>#REF!</v>
      </c>
    </row>
    <row r="1907" spans="1:6" s="7" customFormat="1" ht="15.75" hidden="1" outlineLevel="6">
      <c r="A1907" s="56" t="s">
        <v>98</v>
      </c>
      <c r="B1907" s="61" t="s">
        <v>564</v>
      </c>
      <c r="C1907" s="58" t="s">
        <v>442</v>
      </c>
      <c r="D1907" s="54">
        <v>165810</v>
      </c>
      <c r="E1907" s="59">
        <f t="shared" si="30"/>
        <v>165810</v>
      </c>
      <c r="F1907" s="117" t="e">
        <f>#REF!</f>
        <v>#REF!</v>
      </c>
    </row>
    <row r="1908" spans="1:6" s="7" customFormat="1" ht="15.75" hidden="1" outlineLevel="7">
      <c r="A1908" s="56" t="s">
        <v>178</v>
      </c>
      <c r="B1908" s="61" t="s">
        <v>564</v>
      </c>
      <c r="C1908" s="61" t="s">
        <v>442</v>
      </c>
      <c r="D1908" s="62">
        <v>165810</v>
      </c>
      <c r="E1908" s="59">
        <f t="shared" si="30"/>
        <v>165810</v>
      </c>
      <c r="F1908" s="117" t="e">
        <f>#REF!</f>
        <v>#REF!</v>
      </c>
    </row>
    <row r="1909" spans="1:6" s="7" customFormat="1" ht="22.5" hidden="1" outlineLevel="3">
      <c r="A1909" s="30" t="s">
        <v>214</v>
      </c>
      <c r="B1909" s="61" t="s">
        <v>564</v>
      </c>
      <c r="C1909" s="58" t="s">
        <v>442</v>
      </c>
      <c r="D1909" s="54">
        <v>4392</v>
      </c>
      <c r="E1909" s="59">
        <f t="shared" si="30"/>
        <v>4392</v>
      </c>
      <c r="F1909" s="117" t="e">
        <f>#REF!</f>
        <v>#REF!</v>
      </c>
    </row>
    <row r="1910" spans="1:6" s="7" customFormat="1" ht="22.5" hidden="1" outlineLevel="4">
      <c r="A1910" s="56" t="s">
        <v>489</v>
      </c>
      <c r="B1910" s="61" t="s">
        <v>564</v>
      </c>
      <c r="C1910" s="58" t="s">
        <v>442</v>
      </c>
      <c r="D1910" s="54">
        <v>4392</v>
      </c>
      <c r="E1910" s="59">
        <f t="shared" si="30"/>
        <v>4392</v>
      </c>
      <c r="F1910" s="117" t="e">
        <f>#REF!</f>
        <v>#REF!</v>
      </c>
    </row>
    <row r="1911" spans="1:6" s="7" customFormat="1" ht="22.5" hidden="1" outlineLevel="5">
      <c r="A1911" s="56" t="s">
        <v>490</v>
      </c>
      <c r="B1911" s="61" t="s">
        <v>564</v>
      </c>
      <c r="C1911" s="58" t="s">
        <v>442</v>
      </c>
      <c r="D1911" s="54">
        <v>4392</v>
      </c>
      <c r="E1911" s="59">
        <f t="shared" si="30"/>
        <v>4392</v>
      </c>
      <c r="F1911" s="117" t="e">
        <f>#REF!</f>
        <v>#REF!</v>
      </c>
    </row>
    <row r="1912" spans="1:6" s="7" customFormat="1" ht="15.75" hidden="1" outlineLevel="6">
      <c r="A1912" s="56" t="s">
        <v>34</v>
      </c>
      <c r="B1912" s="61" t="s">
        <v>564</v>
      </c>
      <c r="C1912" s="58" t="s">
        <v>442</v>
      </c>
      <c r="D1912" s="54">
        <v>4392</v>
      </c>
      <c r="E1912" s="59">
        <f t="shared" si="30"/>
        <v>4392</v>
      </c>
      <c r="F1912" s="117" t="e">
        <f>#REF!</f>
        <v>#REF!</v>
      </c>
    </row>
    <row r="1913" spans="1:6" s="7" customFormat="1" ht="15.75" hidden="1" outlineLevel="7">
      <c r="A1913" s="56" t="s">
        <v>287</v>
      </c>
      <c r="B1913" s="61" t="s">
        <v>564</v>
      </c>
      <c r="C1913" s="61" t="s">
        <v>442</v>
      </c>
      <c r="D1913" s="62">
        <v>4392</v>
      </c>
      <c r="E1913" s="59">
        <f t="shared" si="30"/>
        <v>4392</v>
      </c>
      <c r="F1913" s="117" t="e">
        <f>#REF!</f>
        <v>#REF!</v>
      </c>
    </row>
    <row r="1914" spans="1:6" s="7" customFormat="1" ht="15.75" hidden="1" outlineLevel="3">
      <c r="A1914" s="30" t="s">
        <v>456</v>
      </c>
      <c r="B1914" s="61" t="s">
        <v>564</v>
      </c>
      <c r="C1914" s="58" t="s">
        <v>442</v>
      </c>
      <c r="D1914" s="54">
        <v>23920.9</v>
      </c>
      <c r="E1914" s="59">
        <f t="shared" si="30"/>
        <v>23920.9</v>
      </c>
      <c r="F1914" s="117" t="e">
        <f>#REF!</f>
        <v>#REF!</v>
      </c>
    </row>
    <row r="1915" spans="1:6" s="7" customFormat="1" ht="22.5" hidden="1" outlineLevel="4">
      <c r="A1915" s="56" t="s">
        <v>215</v>
      </c>
      <c r="B1915" s="61" t="s">
        <v>564</v>
      </c>
      <c r="C1915" s="58" t="s">
        <v>442</v>
      </c>
      <c r="D1915" s="54">
        <v>23920.9</v>
      </c>
      <c r="E1915" s="59">
        <f t="shared" si="30"/>
        <v>23920.9</v>
      </c>
      <c r="F1915" s="117" t="e">
        <f>#REF!</f>
        <v>#REF!</v>
      </c>
    </row>
    <row r="1916" spans="1:6" s="7" customFormat="1" ht="22.5" hidden="1" outlineLevel="5">
      <c r="A1916" s="56" t="s">
        <v>491</v>
      </c>
      <c r="B1916" s="61" t="s">
        <v>564</v>
      </c>
      <c r="C1916" s="58" t="s">
        <v>442</v>
      </c>
      <c r="D1916" s="54">
        <v>23920.9</v>
      </c>
      <c r="E1916" s="59">
        <f t="shared" si="30"/>
        <v>23920.9</v>
      </c>
      <c r="F1916" s="117" t="e">
        <f>#REF!</f>
        <v>#REF!</v>
      </c>
    </row>
    <row r="1917" spans="1:6" s="7" customFormat="1" ht="15.75" hidden="1" outlineLevel="6">
      <c r="A1917" s="56" t="s">
        <v>34</v>
      </c>
      <c r="B1917" s="61" t="s">
        <v>564</v>
      </c>
      <c r="C1917" s="58" t="s">
        <v>442</v>
      </c>
      <c r="D1917" s="54">
        <v>23920.9</v>
      </c>
      <c r="E1917" s="59">
        <f t="shared" si="30"/>
        <v>23920.9</v>
      </c>
      <c r="F1917" s="117" t="e">
        <f>#REF!</f>
        <v>#REF!</v>
      </c>
    </row>
    <row r="1918" spans="1:6" s="7" customFormat="1" ht="15.75" hidden="1" outlineLevel="7">
      <c r="A1918" s="56" t="s">
        <v>287</v>
      </c>
      <c r="B1918" s="61" t="s">
        <v>564</v>
      </c>
      <c r="C1918" s="61" t="s">
        <v>442</v>
      </c>
      <c r="D1918" s="62">
        <v>23920.9</v>
      </c>
      <c r="E1918" s="59">
        <f t="shared" si="30"/>
        <v>23920.9</v>
      </c>
      <c r="F1918" s="117" t="e">
        <f>#REF!</f>
        <v>#REF!</v>
      </c>
    </row>
    <row r="1919" spans="1:6" s="7" customFormat="1" ht="15.75" hidden="1" outlineLevel="1">
      <c r="A1919" s="30" t="s">
        <v>456</v>
      </c>
      <c r="B1919" s="61" t="s">
        <v>564</v>
      </c>
      <c r="C1919" s="58" t="s">
        <v>493</v>
      </c>
      <c r="D1919" s="54">
        <v>2142143.9</v>
      </c>
      <c r="E1919" s="59">
        <f t="shared" si="30"/>
        <v>2142143.9</v>
      </c>
      <c r="F1919" s="117" t="e">
        <f>#REF!</f>
        <v>#REF!</v>
      </c>
    </row>
    <row r="1920" spans="1:6" s="7" customFormat="1" ht="15.75" hidden="1" outlineLevel="2">
      <c r="A1920" s="56" t="s">
        <v>492</v>
      </c>
      <c r="B1920" s="61" t="s">
        <v>564</v>
      </c>
      <c r="C1920" s="58" t="s">
        <v>493</v>
      </c>
      <c r="D1920" s="54">
        <v>2140996.4</v>
      </c>
      <c r="E1920" s="59">
        <f t="shared" si="30"/>
        <v>2140996.4</v>
      </c>
      <c r="F1920" s="117" t="e">
        <f>#REF!</f>
        <v>#REF!</v>
      </c>
    </row>
    <row r="1921" spans="1:6" s="7" customFormat="1" ht="15.75" hidden="1" outlineLevel="3">
      <c r="A1921" s="56" t="s">
        <v>247</v>
      </c>
      <c r="B1921" s="61" t="s">
        <v>564</v>
      </c>
      <c r="C1921" s="58" t="s">
        <v>493</v>
      </c>
      <c r="D1921" s="54">
        <v>42535.9</v>
      </c>
      <c r="E1921" s="59">
        <f t="shared" si="30"/>
        <v>42535.9</v>
      </c>
      <c r="F1921" s="117" t="e">
        <f>#REF!</f>
        <v>#REF!</v>
      </c>
    </row>
    <row r="1922" spans="1:6" s="7" customFormat="1" ht="22.5" hidden="1" outlineLevel="4">
      <c r="A1922" s="56" t="s">
        <v>494</v>
      </c>
      <c r="B1922" s="61" t="s">
        <v>564</v>
      </c>
      <c r="C1922" s="58" t="s">
        <v>493</v>
      </c>
      <c r="D1922" s="54">
        <v>42535.9</v>
      </c>
      <c r="E1922" s="59">
        <f t="shared" si="30"/>
        <v>42535.9</v>
      </c>
      <c r="F1922" s="117" t="e">
        <f>#REF!</f>
        <v>#REF!</v>
      </c>
    </row>
    <row r="1923" spans="1:6" s="7" customFormat="1" ht="22.5" hidden="1" outlineLevel="5">
      <c r="A1923" s="56" t="s">
        <v>495</v>
      </c>
      <c r="B1923" s="61" t="s">
        <v>564</v>
      </c>
      <c r="C1923" s="58" t="s">
        <v>493</v>
      </c>
      <c r="D1923" s="54">
        <v>42535.9</v>
      </c>
      <c r="E1923" s="59">
        <f t="shared" si="30"/>
        <v>42535.9</v>
      </c>
      <c r="F1923" s="117" t="e">
        <f>#REF!</f>
        <v>#REF!</v>
      </c>
    </row>
    <row r="1924" spans="1:6" s="7" customFormat="1" ht="15.75" hidden="1" outlineLevel="6">
      <c r="A1924" s="56" t="s">
        <v>34</v>
      </c>
      <c r="B1924" s="61" t="s">
        <v>564</v>
      </c>
      <c r="C1924" s="58" t="s">
        <v>493</v>
      </c>
      <c r="D1924" s="54">
        <v>42535.9</v>
      </c>
      <c r="E1924" s="59">
        <f t="shared" si="30"/>
        <v>42535.9</v>
      </c>
      <c r="F1924" s="117" t="e">
        <f>#REF!</f>
        <v>#REF!</v>
      </c>
    </row>
    <row r="1925" spans="1:6" s="7" customFormat="1" ht="15.75" hidden="1" outlineLevel="7">
      <c r="A1925" s="56" t="s">
        <v>428</v>
      </c>
      <c r="B1925" s="61" t="s">
        <v>564</v>
      </c>
      <c r="C1925" s="61" t="s">
        <v>493</v>
      </c>
      <c r="D1925" s="62">
        <v>42535.9</v>
      </c>
      <c r="E1925" s="59">
        <f t="shared" si="30"/>
        <v>42535.9</v>
      </c>
      <c r="F1925" s="117" t="e">
        <f>#REF!</f>
        <v>#REF!</v>
      </c>
    </row>
    <row r="1926" spans="1:6" s="7" customFormat="1" ht="15.75" hidden="1" outlineLevel="3">
      <c r="A1926" s="30" t="s">
        <v>449</v>
      </c>
      <c r="B1926" s="61" t="s">
        <v>564</v>
      </c>
      <c r="C1926" s="58" t="s">
        <v>493</v>
      </c>
      <c r="D1926" s="54">
        <v>147885.5</v>
      </c>
      <c r="E1926" s="59">
        <f t="shared" si="30"/>
        <v>147885.5</v>
      </c>
      <c r="F1926" s="117" t="e">
        <f>#REF!</f>
        <v>#REF!</v>
      </c>
    </row>
    <row r="1927" spans="1:6" s="7" customFormat="1" ht="22.5" hidden="1" outlineLevel="4">
      <c r="A1927" s="56" t="s">
        <v>496</v>
      </c>
      <c r="B1927" s="61" t="s">
        <v>564</v>
      </c>
      <c r="C1927" s="58" t="s">
        <v>493</v>
      </c>
      <c r="D1927" s="54">
        <v>147885.5</v>
      </c>
      <c r="E1927" s="59">
        <f t="shared" si="30"/>
        <v>147885.5</v>
      </c>
      <c r="F1927" s="117" t="e">
        <f>#REF!</f>
        <v>#REF!</v>
      </c>
    </row>
    <row r="1928" spans="1:6" s="7" customFormat="1" ht="15.75" hidden="1" outlineLevel="5">
      <c r="A1928" s="56" t="s">
        <v>497</v>
      </c>
      <c r="B1928" s="61" t="s">
        <v>564</v>
      </c>
      <c r="C1928" s="58" t="s">
        <v>493</v>
      </c>
      <c r="D1928" s="54">
        <v>147885.5</v>
      </c>
      <c r="E1928" s="59">
        <f t="shared" si="30"/>
        <v>147885.5</v>
      </c>
      <c r="F1928" s="117" t="e">
        <f>#REF!</f>
        <v>#REF!</v>
      </c>
    </row>
    <row r="1929" spans="1:6" s="7" customFormat="1" ht="15.75" hidden="1" outlineLevel="6">
      <c r="A1929" s="56" t="s">
        <v>34</v>
      </c>
      <c r="B1929" s="61" t="s">
        <v>564</v>
      </c>
      <c r="C1929" s="58" t="s">
        <v>493</v>
      </c>
      <c r="D1929" s="54">
        <v>147885.5</v>
      </c>
      <c r="E1929" s="59">
        <f t="shared" si="30"/>
        <v>147885.5</v>
      </c>
      <c r="F1929" s="117" t="e">
        <f>#REF!</f>
        <v>#REF!</v>
      </c>
    </row>
    <row r="1930" spans="1:6" s="7" customFormat="1" ht="15.75" hidden="1" outlineLevel="7">
      <c r="A1930" s="56" t="s">
        <v>287</v>
      </c>
      <c r="B1930" s="61" t="s">
        <v>564</v>
      </c>
      <c r="C1930" s="61" t="s">
        <v>493</v>
      </c>
      <c r="D1930" s="62">
        <v>145700</v>
      </c>
      <c r="E1930" s="59">
        <f t="shared" si="30"/>
        <v>145700</v>
      </c>
      <c r="F1930" s="117" t="e">
        <f>#REF!</f>
        <v>#REF!</v>
      </c>
    </row>
    <row r="1931" spans="1:6" s="7" customFormat="1" ht="22.5" hidden="1" outlineLevel="7">
      <c r="A1931" s="30" t="s">
        <v>288</v>
      </c>
      <c r="B1931" s="61" t="s">
        <v>564</v>
      </c>
      <c r="C1931" s="61" t="s">
        <v>493</v>
      </c>
      <c r="D1931" s="62">
        <v>2185.5</v>
      </c>
      <c r="E1931" s="59">
        <f t="shared" si="30"/>
        <v>2185.5</v>
      </c>
      <c r="F1931" s="117" t="e">
        <f>#REF!</f>
        <v>#REF!</v>
      </c>
    </row>
    <row r="1932" spans="1:6" s="7" customFormat="1" ht="15.75" hidden="1" outlineLevel="3">
      <c r="A1932" s="30" t="s">
        <v>332</v>
      </c>
      <c r="B1932" s="61" t="s">
        <v>564</v>
      </c>
      <c r="C1932" s="58" t="s">
        <v>493</v>
      </c>
      <c r="D1932" s="54">
        <v>236877.2</v>
      </c>
      <c r="E1932" s="59">
        <f t="shared" si="30"/>
        <v>236877.2</v>
      </c>
      <c r="F1932" s="117" t="e">
        <f>#REF!</f>
        <v>#REF!</v>
      </c>
    </row>
    <row r="1933" spans="1:6" s="7" customFormat="1" ht="45" hidden="1" outlineLevel="5">
      <c r="A1933" s="56" t="s">
        <v>498</v>
      </c>
      <c r="B1933" s="61" t="s">
        <v>564</v>
      </c>
      <c r="C1933" s="58" t="s">
        <v>493</v>
      </c>
      <c r="D1933" s="54">
        <v>236877.2</v>
      </c>
      <c r="E1933" s="59">
        <f t="shared" si="30"/>
        <v>236877.2</v>
      </c>
      <c r="F1933" s="117" t="e">
        <f>#REF!</f>
        <v>#REF!</v>
      </c>
    </row>
    <row r="1934" spans="1:6" s="7" customFormat="1" ht="15.75" hidden="1" outlineLevel="6">
      <c r="A1934" s="56" t="s">
        <v>34</v>
      </c>
      <c r="B1934" s="61" t="s">
        <v>564</v>
      </c>
      <c r="C1934" s="58" t="s">
        <v>493</v>
      </c>
      <c r="D1934" s="54">
        <v>236877.2</v>
      </c>
      <c r="E1934" s="59">
        <f t="shared" si="30"/>
        <v>236877.2</v>
      </c>
      <c r="F1934" s="117" t="e">
        <f>#REF!</f>
        <v>#REF!</v>
      </c>
    </row>
    <row r="1935" spans="1:6" s="7" customFormat="1" ht="15.75" hidden="1" outlineLevel="7">
      <c r="A1935" s="56" t="s">
        <v>428</v>
      </c>
      <c r="B1935" s="61" t="s">
        <v>564</v>
      </c>
      <c r="C1935" s="61" t="s">
        <v>493</v>
      </c>
      <c r="D1935" s="62">
        <v>236877.2</v>
      </c>
      <c r="E1935" s="59">
        <f t="shared" si="30"/>
        <v>236877.2</v>
      </c>
      <c r="F1935" s="117" t="e">
        <f>#REF!</f>
        <v>#REF!</v>
      </c>
    </row>
    <row r="1936" spans="1:6" s="7" customFormat="1" ht="15.75" hidden="1" outlineLevel="3">
      <c r="A1936" s="30" t="s">
        <v>449</v>
      </c>
      <c r="B1936" s="61" t="s">
        <v>564</v>
      </c>
      <c r="C1936" s="58" t="s">
        <v>493</v>
      </c>
      <c r="D1936" s="54">
        <v>1148621.1000000001</v>
      </c>
      <c r="E1936" s="59">
        <f t="shared" si="30"/>
        <v>1148621.1000000001</v>
      </c>
      <c r="F1936" s="117" t="e">
        <f>#REF!</f>
        <v>#REF!</v>
      </c>
    </row>
    <row r="1937" spans="1:6" s="7" customFormat="1" ht="45" hidden="1" outlineLevel="5">
      <c r="A1937" s="56" t="s">
        <v>499</v>
      </c>
      <c r="B1937" s="61" t="s">
        <v>564</v>
      </c>
      <c r="C1937" s="58" t="s">
        <v>493</v>
      </c>
      <c r="D1937" s="54">
        <v>1148621.1000000001</v>
      </c>
      <c r="E1937" s="59">
        <f t="shared" si="30"/>
        <v>1148621.1000000001</v>
      </c>
      <c r="F1937" s="117" t="e">
        <f>#REF!</f>
        <v>#REF!</v>
      </c>
    </row>
    <row r="1938" spans="1:6" s="7" customFormat="1" ht="15.75" hidden="1" outlineLevel="6">
      <c r="A1938" s="56" t="s">
        <v>34</v>
      </c>
      <c r="B1938" s="61" t="s">
        <v>564</v>
      </c>
      <c r="C1938" s="58" t="s">
        <v>493</v>
      </c>
      <c r="D1938" s="54">
        <v>1148621.1000000001</v>
      </c>
      <c r="E1938" s="59">
        <f t="shared" si="30"/>
        <v>1148621.1000000001</v>
      </c>
      <c r="F1938" s="117" t="e">
        <f>#REF!</f>
        <v>#REF!</v>
      </c>
    </row>
    <row r="1939" spans="1:6" s="7" customFormat="1" ht="15.75" hidden="1" outlineLevel="7">
      <c r="A1939" s="56" t="s">
        <v>428</v>
      </c>
      <c r="B1939" s="61" t="s">
        <v>564</v>
      </c>
      <c r="C1939" s="61" t="s">
        <v>493</v>
      </c>
      <c r="D1939" s="62">
        <v>2331.1</v>
      </c>
      <c r="E1939" s="59">
        <f t="shared" si="30"/>
        <v>2331.1</v>
      </c>
      <c r="F1939" s="117" t="e">
        <f>#REF!</f>
        <v>#REF!</v>
      </c>
    </row>
    <row r="1940" spans="1:6" s="7" customFormat="1" ht="15.75" hidden="1" outlineLevel="7">
      <c r="A1940" s="30" t="s">
        <v>449</v>
      </c>
      <c r="B1940" s="61" t="s">
        <v>564</v>
      </c>
      <c r="C1940" s="61" t="s">
        <v>493</v>
      </c>
      <c r="D1940" s="62">
        <v>1146290</v>
      </c>
      <c r="E1940" s="59">
        <f t="shared" si="30"/>
        <v>1146290</v>
      </c>
      <c r="F1940" s="117" t="e">
        <f>#REF!</f>
        <v>#REF!</v>
      </c>
    </row>
    <row r="1941" spans="1:6" s="7" customFormat="1" ht="15.75" hidden="1" outlineLevel="3">
      <c r="A1941" s="30" t="s">
        <v>433</v>
      </c>
      <c r="B1941" s="61" t="s">
        <v>564</v>
      </c>
      <c r="C1941" s="58" t="s">
        <v>493</v>
      </c>
      <c r="D1941" s="54">
        <v>565076.69999999995</v>
      </c>
      <c r="E1941" s="59">
        <f t="shared" si="30"/>
        <v>565076.69999999995</v>
      </c>
      <c r="F1941" s="117" t="e">
        <f>#REF!</f>
        <v>#REF!</v>
      </c>
    </row>
    <row r="1942" spans="1:6" s="7" customFormat="1" ht="22.5" hidden="1" outlineLevel="5">
      <c r="A1942" s="56" t="s">
        <v>500</v>
      </c>
      <c r="B1942" s="61" t="s">
        <v>564</v>
      </c>
      <c r="C1942" s="58" t="s">
        <v>493</v>
      </c>
      <c r="D1942" s="54">
        <v>565076.69999999995</v>
      </c>
      <c r="E1942" s="59">
        <f t="shared" si="30"/>
        <v>565076.69999999995</v>
      </c>
      <c r="F1942" s="117" t="e">
        <f>#REF!</f>
        <v>#REF!</v>
      </c>
    </row>
    <row r="1943" spans="1:6" s="7" customFormat="1" ht="15.75" hidden="1" outlineLevel="6">
      <c r="A1943" s="56" t="s">
        <v>34</v>
      </c>
      <c r="B1943" s="61" t="s">
        <v>564</v>
      </c>
      <c r="C1943" s="58" t="s">
        <v>493</v>
      </c>
      <c r="D1943" s="54">
        <v>565076.69999999995</v>
      </c>
      <c r="E1943" s="59">
        <f t="shared" si="30"/>
        <v>565076.69999999995</v>
      </c>
      <c r="F1943" s="117" t="e">
        <f>#REF!</f>
        <v>#REF!</v>
      </c>
    </row>
    <row r="1944" spans="1:6" s="7" customFormat="1" ht="15.75" hidden="1" outlineLevel="7">
      <c r="A1944" s="56" t="s">
        <v>287</v>
      </c>
      <c r="B1944" s="61" t="s">
        <v>564</v>
      </c>
      <c r="C1944" s="61" t="s">
        <v>493</v>
      </c>
      <c r="D1944" s="62">
        <v>565076.69999999995</v>
      </c>
      <c r="E1944" s="59">
        <f t="shared" si="30"/>
        <v>565076.69999999995</v>
      </c>
      <c r="F1944" s="117" t="e">
        <f>#REF!</f>
        <v>#REF!</v>
      </c>
    </row>
    <row r="1945" spans="1:6" s="7" customFormat="1" ht="22.5" hidden="1" outlineLevel="2">
      <c r="A1945" s="30" t="s">
        <v>288</v>
      </c>
      <c r="B1945" s="61" t="s">
        <v>564</v>
      </c>
      <c r="C1945" s="58" t="s">
        <v>493</v>
      </c>
      <c r="D1945" s="54">
        <v>1147.5</v>
      </c>
      <c r="E1945" s="59">
        <f t="shared" si="30"/>
        <v>1147.5</v>
      </c>
      <c r="F1945" s="117" t="e">
        <f>#REF!</f>
        <v>#REF!</v>
      </c>
    </row>
    <row r="1946" spans="1:6" s="7" customFormat="1" ht="15.75" hidden="1" outlineLevel="3">
      <c r="A1946" s="56" t="s">
        <v>501</v>
      </c>
      <c r="B1946" s="61" t="s">
        <v>564</v>
      </c>
      <c r="C1946" s="58" t="s">
        <v>493</v>
      </c>
      <c r="D1946" s="54">
        <v>1147.5</v>
      </c>
      <c r="E1946" s="59">
        <f t="shared" ref="E1946:E2009" si="31">D1946</f>
        <v>1147.5</v>
      </c>
      <c r="F1946" s="117" t="e">
        <f>#REF!</f>
        <v>#REF!</v>
      </c>
    </row>
    <row r="1947" spans="1:6" s="7" customFormat="1" ht="22.5" hidden="1" outlineLevel="5">
      <c r="A1947" s="56" t="s">
        <v>502</v>
      </c>
      <c r="B1947" s="61" t="s">
        <v>564</v>
      </c>
      <c r="C1947" s="58" t="s">
        <v>493</v>
      </c>
      <c r="D1947" s="54">
        <v>52</v>
      </c>
      <c r="E1947" s="59">
        <f t="shared" si="31"/>
        <v>52</v>
      </c>
      <c r="F1947" s="117" t="e">
        <f>#REF!</f>
        <v>#REF!</v>
      </c>
    </row>
    <row r="1948" spans="1:6" s="7" customFormat="1" ht="33.75" hidden="1" outlineLevel="6">
      <c r="A1948" s="56" t="s">
        <v>15</v>
      </c>
      <c r="B1948" s="61" t="s">
        <v>564</v>
      </c>
      <c r="C1948" s="58" t="s">
        <v>493</v>
      </c>
      <c r="D1948" s="54">
        <v>52</v>
      </c>
      <c r="E1948" s="59">
        <f t="shared" si="31"/>
        <v>52</v>
      </c>
      <c r="F1948" s="117" t="e">
        <f>#REF!</f>
        <v>#REF!</v>
      </c>
    </row>
    <row r="1949" spans="1:6" s="7" customFormat="1" ht="15.75" hidden="1" outlineLevel="7">
      <c r="A1949" s="56" t="s">
        <v>78</v>
      </c>
      <c r="B1949" s="61" t="s">
        <v>564</v>
      </c>
      <c r="C1949" s="61" t="s">
        <v>493</v>
      </c>
      <c r="D1949" s="62">
        <v>52</v>
      </c>
      <c r="E1949" s="59">
        <f t="shared" si="31"/>
        <v>52</v>
      </c>
      <c r="F1949" s="117" t="e">
        <f>#REF!</f>
        <v>#REF!</v>
      </c>
    </row>
    <row r="1950" spans="1:6" s="7" customFormat="1" ht="15.75" hidden="1" outlineLevel="5">
      <c r="A1950" s="30" t="s">
        <v>24</v>
      </c>
      <c r="B1950" s="61" t="s">
        <v>564</v>
      </c>
      <c r="C1950" s="58" t="s">
        <v>493</v>
      </c>
      <c r="D1950" s="54">
        <v>1095.5</v>
      </c>
      <c r="E1950" s="59">
        <f t="shared" si="31"/>
        <v>1095.5</v>
      </c>
      <c r="F1950" s="117" t="e">
        <f>#REF!</f>
        <v>#REF!</v>
      </c>
    </row>
    <row r="1951" spans="1:6" s="7" customFormat="1" ht="15.75" hidden="1" outlineLevel="6">
      <c r="A1951" s="56" t="s">
        <v>26</v>
      </c>
      <c r="B1951" s="61" t="s">
        <v>564</v>
      </c>
      <c r="C1951" s="58" t="s">
        <v>493</v>
      </c>
      <c r="D1951" s="54">
        <v>1095.5</v>
      </c>
      <c r="E1951" s="59">
        <f t="shared" si="31"/>
        <v>1095.5</v>
      </c>
      <c r="F1951" s="117" t="e">
        <f>#REF!</f>
        <v>#REF!</v>
      </c>
    </row>
    <row r="1952" spans="1:6" s="7" customFormat="1" ht="15.75" hidden="1" outlineLevel="7">
      <c r="A1952" s="56" t="s">
        <v>28</v>
      </c>
      <c r="B1952" s="61" t="s">
        <v>564</v>
      </c>
      <c r="C1952" s="61" t="s">
        <v>493</v>
      </c>
      <c r="D1952" s="62">
        <v>1095.5</v>
      </c>
      <c r="E1952" s="59">
        <f t="shared" si="31"/>
        <v>1095.5</v>
      </c>
      <c r="F1952" s="117" t="e">
        <f>#REF!</f>
        <v>#REF!</v>
      </c>
    </row>
    <row r="1953" spans="1:6" s="7" customFormat="1" ht="15.75" hidden="1" outlineLevel="1">
      <c r="A1953" s="30" t="s">
        <v>32</v>
      </c>
      <c r="B1953" s="61" t="s">
        <v>564</v>
      </c>
      <c r="C1953" s="58" t="s">
        <v>504</v>
      </c>
      <c r="D1953" s="54">
        <v>1367604.9</v>
      </c>
      <c r="E1953" s="59">
        <f t="shared" si="31"/>
        <v>1367604.9</v>
      </c>
      <c r="F1953" s="117" t="e">
        <f>#REF!</f>
        <v>#REF!</v>
      </c>
    </row>
    <row r="1954" spans="1:6" s="7" customFormat="1" ht="15.75" hidden="1" outlineLevel="2">
      <c r="A1954" s="56" t="s">
        <v>503</v>
      </c>
      <c r="B1954" s="61" t="s">
        <v>564</v>
      </c>
      <c r="C1954" s="58" t="s">
        <v>504</v>
      </c>
      <c r="D1954" s="54">
        <v>1075824.6000000001</v>
      </c>
      <c r="E1954" s="59">
        <f t="shared" si="31"/>
        <v>1075824.6000000001</v>
      </c>
      <c r="F1954" s="117" t="e">
        <f>#REF!</f>
        <v>#REF!</v>
      </c>
    </row>
    <row r="1955" spans="1:6" s="7" customFormat="1" ht="22.5" hidden="1" outlineLevel="3">
      <c r="A1955" s="56" t="s">
        <v>12</v>
      </c>
      <c r="B1955" s="61" t="s">
        <v>564</v>
      </c>
      <c r="C1955" s="58" t="s">
        <v>504</v>
      </c>
      <c r="D1955" s="54">
        <v>2660.8</v>
      </c>
      <c r="E1955" s="59">
        <f t="shared" si="31"/>
        <v>2660.8</v>
      </c>
      <c r="F1955" s="117" t="e">
        <f>#REF!</f>
        <v>#REF!</v>
      </c>
    </row>
    <row r="1956" spans="1:6" s="7" customFormat="1" ht="22.5" hidden="1" outlineLevel="5">
      <c r="A1956" s="56" t="s">
        <v>53</v>
      </c>
      <c r="B1956" s="61" t="s">
        <v>564</v>
      </c>
      <c r="C1956" s="58" t="s">
        <v>504</v>
      </c>
      <c r="D1956" s="54">
        <v>2660.8</v>
      </c>
      <c r="E1956" s="59">
        <f t="shared" si="31"/>
        <v>2660.8</v>
      </c>
      <c r="F1956" s="117" t="e">
        <f>#REF!</f>
        <v>#REF!</v>
      </c>
    </row>
    <row r="1957" spans="1:6" s="7" customFormat="1" ht="33.75" hidden="1" outlineLevel="6">
      <c r="A1957" s="56" t="s">
        <v>15</v>
      </c>
      <c r="B1957" s="61" t="s">
        <v>564</v>
      </c>
      <c r="C1957" s="58" t="s">
        <v>504</v>
      </c>
      <c r="D1957" s="54">
        <v>2660.8</v>
      </c>
      <c r="E1957" s="59">
        <f t="shared" si="31"/>
        <v>2660.8</v>
      </c>
      <c r="F1957" s="117" t="e">
        <f>#REF!</f>
        <v>#REF!</v>
      </c>
    </row>
    <row r="1958" spans="1:6" s="7" customFormat="1" ht="15.75" hidden="1" outlineLevel="7">
      <c r="A1958" s="56" t="s">
        <v>17</v>
      </c>
      <c r="B1958" s="61" t="s">
        <v>564</v>
      </c>
      <c r="C1958" s="61" t="s">
        <v>504</v>
      </c>
      <c r="D1958" s="62">
        <v>2660.8</v>
      </c>
      <c r="E1958" s="59">
        <f t="shared" si="31"/>
        <v>2660.8</v>
      </c>
      <c r="F1958" s="117" t="e">
        <f>#REF!</f>
        <v>#REF!</v>
      </c>
    </row>
    <row r="1959" spans="1:6" s="7" customFormat="1" ht="15.75" hidden="1" outlineLevel="3">
      <c r="A1959" s="30" t="s">
        <v>19</v>
      </c>
      <c r="B1959" s="61" t="s">
        <v>564</v>
      </c>
      <c r="C1959" s="58" t="s">
        <v>504</v>
      </c>
      <c r="D1959" s="54">
        <v>184164.5</v>
      </c>
      <c r="E1959" s="59">
        <f t="shared" si="31"/>
        <v>184164.5</v>
      </c>
      <c r="F1959" s="117" t="e">
        <f>#REF!</f>
        <v>#REF!</v>
      </c>
    </row>
    <row r="1960" spans="1:6" s="7" customFormat="1" ht="15.75" hidden="1" outlineLevel="5">
      <c r="A1960" s="56" t="s">
        <v>23</v>
      </c>
      <c r="B1960" s="61" t="s">
        <v>564</v>
      </c>
      <c r="C1960" s="58" t="s">
        <v>504</v>
      </c>
      <c r="D1960" s="54">
        <v>165842.79999999999</v>
      </c>
      <c r="E1960" s="59">
        <f t="shared" si="31"/>
        <v>165842.79999999999</v>
      </c>
      <c r="F1960" s="117" t="e">
        <f>#REF!</f>
        <v>#REF!</v>
      </c>
    </row>
    <row r="1961" spans="1:6" s="7" customFormat="1" ht="33.75" hidden="1" outlineLevel="6">
      <c r="A1961" s="56" t="s">
        <v>15</v>
      </c>
      <c r="B1961" s="61" t="s">
        <v>564</v>
      </c>
      <c r="C1961" s="58" t="s">
        <v>504</v>
      </c>
      <c r="D1961" s="54">
        <v>165842.79999999999</v>
      </c>
      <c r="E1961" s="59">
        <f t="shared" si="31"/>
        <v>165842.79999999999</v>
      </c>
      <c r="F1961" s="117" t="e">
        <f>#REF!</f>
        <v>#REF!</v>
      </c>
    </row>
    <row r="1962" spans="1:6" s="7" customFormat="1" ht="15.75" hidden="1" outlineLevel="7">
      <c r="A1962" s="56" t="s">
        <v>17</v>
      </c>
      <c r="B1962" s="61" t="s">
        <v>564</v>
      </c>
      <c r="C1962" s="61" t="s">
        <v>504</v>
      </c>
      <c r="D1962" s="62">
        <v>165730.1</v>
      </c>
      <c r="E1962" s="59">
        <f t="shared" si="31"/>
        <v>165730.1</v>
      </c>
      <c r="F1962" s="117" t="e">
        <f>#REF!</f>
        <v>#REF!</v>
      </c>
    </row>
    <row r="1963" spans="1:6" s="7" customFormat="1" ht="15.75" hidden="1" outlineLevel="7">
      <c r="A1963" s="30" t="s">
        <v>19</v>
      </c>
      <c r="B1963" s="61" t="s">
        <v>564</v>
      </c>
      <c r="C1963" s="61" t="s">
        <v>504</v>
      </c>
      <c r="D1963" s="62">
        <v>112.7</v>
      </c>
      <c r="E1963" s="59">
        <f t="shared" si="31"/>
        <v>112.7</v>
      </c>
      <c r="F1963" s="117" t="e">
        <f>#REF!</f>
        <v>#REF!</v>
      </c>
    </row>
    <row r="1964" spans="1:6" s="7" customFormat="1" ht="15.75" hidden="1" outlineLevel="5">
      <c r="A1964" s="30" t="s">
        <v>24</v>
      </c>
      <c r="B1964" s="61" t="s">
        <v>564</v>
      </c>
      <c r="C1964" s="58" t="s">
        <v>504</v>
      </c>
      <c r="D1964" s="54">
        <v>17849.7</v>
      </c>
      <c r="E1964" s="59">
        <f t="shared" si="31"/>
        <v>17849.7</v>
      </c>
      <c r="F1964" s="117" t="e">
        <f>#REF!</f>
        <v>#REF!</v>
      </c>
    </row>
    <row r="1965" spans="1:6" s="7" customFormat="1" ht="15.75" hidden="1" outlineLevel="6">
      <c r="A1965" s="56" t="s">
        <v>26</v>
      </c>
      <c r="B1965" s="61" t="s">
        <v>564</v>
      </c>
      <c r="C1965" s="58" t="s">
        <v>504</v>
      </c>
      <c r="D1965" s="54">
        <v>17849.7</v>
      </c>
      <c r="E1965" s="59">
        <f t="shared" si="31"/>
        <v>17849.7</v>
      </c>
      <c r="F1965" s="117" t="e">
        <f>#REF!</f>
        <v>#REF!</v>
      </c>
    </row>
    <row r="1966" spans="1:6" s="7" customFormat="1" ht="15.75" hidden="1" outlineLevel="7">
      <c r="A1966" s="56" t="s">
        <v>28</v>
      </c>
      <c r="B1966" s="61" t="s">
        <v>564</v>
      </c>
      <c r="C1966" s="61" t="s">
        <v>504</v>
      </c>
      <c r="D1966" s="62">
        <v>5482.3</v>
      </c>
      <c r="E1966" s="59">
        <f t="shared" si="31"/>
        <v>5482.3</v>
      </c>
      <c r="F1966" s="117" t="e">
        <f>#REF!</f>
        <v>#REF!</v>
      </c>
    </row>
    <row r="1967" spans="1:6" s="7" customFormat="1" ht="15.75" hidden="1" outlineLevel="7">
      <c r="A1967" s="30" t="s">
        <v>30</v>
      </c>
      <c r="B1967" s="61" t="s">
        <v>564</v>
      </c>
      <c r="C1967" s="61" t="s">
        <v>504</v>
      </c>
      <c r="D1967" s="62">
        <v>12367.4</v>
      </c>
      <c r="E1967" s="59">
        <f t="shared" si="31"/>
        <v>12367.4</v>
      </c>
      <c r="F1967" s="117" t="e">
        <f>#REF!</f>
        <v>#REF!</v>
      </c>
    </row>
    <row r="1968" spans="1:6" s="7" customFormat="1" ht="15.75" hidden="1" outlineLevel="5">
      <c r="A1968" s="30" t="s">
        <v>32</v>
      </c>
      <c r="B1968" s="61" t="s">
        <v>564</v>
      </c>
      <c r="C1968" s="58" t="s">
        <v>504</v>
      </c>
      <c r="D1968" s="54">
        <v>472</v>
      </c>
      <c r="E1968" s="59">
        <f t="shared" si="31"/>
        <v>472</v>
      </c>
      <c r="F1968" s="117" t="e">
        <f>#REF!</f>
        <v>#REF!</v>
      </c>
    </row>
    <row r="1969" spans="1:6" s="7" customFormat="1" ht="15.75" hidden="1" outlineLevel="6">
      <c r="A1969" s="56" t="s">
        <v>45</v>
      </c>
      <c r="B1969" s="61" t="s">
        <v>564</v>
      </c>
      <c r="C1969" s="58" t="s">
        <v>504</v>
      </c>
      <c r="D1969" s="54">
        <v>472</v>
      </c>
      <c r="E1969" s="59">
        <f t="shared" si="31"/>
        <v>472</v>
      </c>
      <c r="F1969" s="117" t="e">
        <f>#REF!</f>
        <v>#REF!</v>
      </c>
    </row>
    <row r="1970" spans="1:6" s="7" customFormat="1" ht="15.75" hidden="1" outlineLevel="7">
      <c r="A1970" s="56" t="s">
        <v>47</v>
      </c>
      <c r="B1970" s="61" t="s">
        <v>564</v>
      </c>
      <c r="C1970" s="61" t="s">
        <v>504</v>
      </c>
      <c r="D1970" s="62">
        <v>350</v>
      </c>
      <c r="E1970" s="59">
        <f t="shared" si="31"/>
        <v>350</v>
      </c>
      <c r="F1970" s="117" t="e">
        <f>#REF!</f>
        <v>#REF!</v>
      </c>
    </row>
    <row r="1971" spans="1:6" s="7" customFormat="1" ht="15.75" hidden="1" outlineLevel="7">
      <c r="A1971" s="30" t="s">
        <v>54</v>
      </c>
      <c r="B1971" s="61" t="s">
        <v>564</v>
      </c>
      <c r="C1971" s="61" t="s">
        <v>504</v>
      </c>
      <c r="D1971" s="62">
        <v>122</v>
      </c>
      <c r="E1971" s="59">
        <f t="shared" si="31"/>
        <v>122</v>
      </c>
      <c r="F1971" s="117" t="e">
        <f>#REF!</f>
        <v>#REF!</v>
      </c>
    </row>
    <row r="1972" spans="1:6" s="7" customFormat="1" ht="15.75" hidden="1" outlineLevel="3">
      <c r="A1972" s="30" t="s">
        <v>49</v>
      </c>
      <c r="B1972" s="61" t="s">
        <v>564</v>
      </c>
      <c r="C1972" s="58" t="s">
        <v>504</v>
      </c>
      <c r="D1972" s="54">
        <v>826600.5</v>
      </c>
      <c r="E1972" s="59">
        <f t="shared" si="31"/>
        <v>826600.5</v>
      </c>
      <c r="F1972" s="117" t="e">
        <f>#REF!</f>
        <v>#REF!</v>
      </c>
    </row>
    <row r="1973" spans="1:6" s="7" customFormat="1" ht="15.75" hidden="1" outlineLevel="5">
      <c r="A1973" s="56" t="s">
        <v>59</v>
      </c>
      <c r="B1973" s="61" t="s">
        <v>564</v>
      </c>
      <c r="C1973" s="58" t="s">
        <v>504</v>
      </c>
      <c r="D1973" s="54">
        <v>775734</v>
      </c>
      <c r="E1973" s="59">
        <f t="shared" si="31"/>
        <v>775734</v>
      </c>
      <c r="F1973" s="117" t="e">
        <f>#REF!</f>
        <v>#REF!</v>
      </c>
    </row>
    <row r="1974" spans="1:6" s="7" customFormat="1" ht="33.75" hidden="1" outlineLevel="6">
      <c r="A1974" s="56" t="s">
        <v>15</v>
      </c>
      <c r="B1974" s="61" t="s">
        <v>564</v>
      </c>
      <c r="C1974" s="58" t="s">
        <v>504</v>
      </c>
      <c r="D1974" s="54">
        <v>775734</v>
      </c>
      <c r="E1974" s="59">
        <f t="shared" si="31"/>
        <v>775734</v>
      </c>
      <c r="F1974" s="117" t="e">
        <f>#REF!</f>
        <v>#REF!</v>
      </c>
    </row>
    <row r="1975" spans="1:6" s="7" customFormat="1" ht="15.75" hidden="1" outlineLevel="7">
      <c r="A1975" s="56" t="s">
        <v>17</v>
      </c>
      <c r="B1975" s="61" t="s">
        <v>564</v>
      </c>
      <c r="C1975" s="61" t="s">
        <v>504</v>
      </c>
      <c r="D1975" s="62">
        <v>770123</v>
      </c>
      <c r="E1975" s="59">
        <f t="shared" si="31"/>
        <v>770123</v>
      </c>
      <c r="F1975" s="117" t="e">
        <f>#REF!</f>
        <v>#REF!</v>
      </c>
    </row>
    <row r="1976" spans="1:6" s="7" customFormat="1" ht="15.75" hidden="1" outlineLevel="7">
      <c r="A1976" s="30" t="s">
        <v>19</v>
      </c>
      <c r="B1976" s="61" t="s">
        <v>564</v>
      </c>
      <c r="C1976" s="61" t="s">
        <v>504</v>
      </c>
      <c r="D1976" s="62">
        <v>5611</v>
      </c>
      <c r="E1976" s="59">
        <f t="shared" si="31"/>
        <v>5611</v>
      </c>
      <c r="F1976" s="117" t="e">
        <f>#REF!</f>
        <v>#REF!</v>
      </c>
    </row>
    <row r="1977" spans="1:6" s="7" customFormat="1" ht="15.75" hidden="1" outlineLevel="5">
      <c r="A1977" s="30" t="s">
        <v>24</v>
      </c>
      <c r="B1977" s="61" t="s">
        <v>564</v>
      </c>
      <c r="C1977" s="58" t="s">
        <v>504</v>
      </c>
      <c r="D1977" s="54">
        <v>50431.8</v>
      </c>
      <c r="E1977" s="59">
        <f t="shared" si="31"/>
        <v>50431.8</v>
      </c>
      <c r="F1977" s="117" t="e">
        <f>#REF!</f>
        <v>#REF!</v>
      </c>
    </row>
    <row r="1978" spans="1:6" s="7" customFormat="1" ht="15.75" hidden="1" outlineLevel="6">
      <c r="A1978" s="56" t="s">
        <v>26</v>
      </c>
      <c r="B1978" s="61" t="s">
        <v>564</v>
      </c>
      <c r="C1978" s="58" t="s">
        <v>504</v>
      </c>
      <c r="D1978" s="54">
        <v>50431.8</v>
      </c>
      <c r="E1978" s="59">
        <f t="shared" si="31"/>
        <v>50431.8</v>
      </c>
      <c r="F1978" s="117" t="e">
        <f>#REF!</f>
        <v>#REF!</v>
      </c>
    </row>
    <row r="1979" spans="1:6" s="7" customFormat="1" ht="15.75" hidden="1" outlineLevel="7">
      <c r="A1979" s="56" t="s">
        <v>28</v>
      </c>
      <c r="B1979" s="61" t="s">
        <v>564</v>
      </c>
      <c r="C1979" s="61" t="s">
        <v>504</v>
      </c>
      <c r="D1979" s="62">
        <v>9912.7000000000007</v>
      </c>
      <c r="E1979" s="59">
        <f t="shared" si="31"/>
        <v>9912.7000000000007</v>
      </c>
      <c r="F1979" s="117" t="e">
        <f>#REF!</f>
        <v>#REF!</v>
      </c>
    </row>
    <row r="1980" spans="1:6" s="7" customFormat="1" ht="15.75" hidden="1" outlineLevel="7">
      <c r="A1980" s="30" t="s">
        <v>30</v>
      </c>
      <c r="B1980" s="61" t="s">
        <v>564</v>
      </c>
      <c r="C1980" s="61" t="s">
        <v>504</v>
      </c>
      <c r="D1980" s="62">
        <v>40519.1</v>
      </c>
      <c r="E1980" s="59">
        <f t="shared" si="31"/>
        <v>40519.1</v>
      </c>
      <c r="F1980" s="117" t="e">
        <f>#REF!</f>
        <v>#REF!</v>
      </c>
    </row>
    <row r="1981" spans="1:6" s="7" customFormat="1" ht="15.75" hidden="1" outlineLevel="5">
      <c r="A1981" s="30" t="s">
        <v>32</v>
      </c>
      <c r="B1981" s="61" t="s">
        <v>564</v>
      </c>
      <c r="C1981" s="58" t="s">
        <v>504</v>
      </c>
      <c r="D1981" s="54">
        <v>434.7</v>
      </c>
      <c r="E1981" s="59">
        <f t="shared" si="31"/>
        <v>434.7</v>
      </c>
      <c r="F1981" s="117" t="e">
        <f>#REF!</f>
        <v>#REF!</v>
      </c>
    </row>
    <row r="1982" spans="1:6" s="7" customFormat="1" ht="15.75" hidden="1" outlineLevel="6">
      <c r="A1982" s="56" t="s">
        <v>45</v>
      </c>
      <c r="B1982" s="61" t="s">
        <v>564</v>
      </c>
      <c r="C1982" s="58" t="s">
        <v>504</v>
      </c>
      <c r="D1982" s="54">
        <v>434.7</v>
      </c>
      <c r="E1982" s="59">
        <f t="shared" si="31"/>
        <v>434.7</v>
      </c>
      <c r="F1982" s="117" t="e">
        <f>#REF!</f>
        <v>#REF!</v>
      </c>
    </row>
    <row r="1983" spans="1:6" s="7" customFormat="1" ht="15.75" hidden="1" outlineLevel="7">
      <c r="A1983" s="56" t="s">
        <v>47</v>
      </c>
      <c r="B1983" s="61" t="s">
        <v>564</v>
      </c>
      <c r="C1983" s="61" t="s">
        <v>504</v>
      </c>
      <c r="D1983" s="62">
        <v>140.30000000000001</v>
      </c>
      <c r="E1983" s="59">
        <f t="shared" si="31"/>
        <v>140.30000000000001</v>
      </c>
      <c r="F1983" s="117" t="e">
        <f>#REF!</f>
        <v>#REF!</v>
      </c>
    </row>
    <row r="1984" spans="1:6" s="7" customFormat="1" ht="15.75" hidden="1" outlineLevel="7">
      <c r="A1984" s="30" t="s">
        <v>54</v>
      </c>
      <c r="B1984" s="61" t="s">
        <v>564</v>
      </c>
      <c r="C1984" s="61" t="s">
        <v>504</v>
      </c>
      <c r="D1984" s="62">
        <v>294.39999999999998</v>
      </c>
      <c r="E1984" s="59">
        <f t="shared" si="31"/>
        <v>294.39999999999998</v>
      </c>
      <c r="F1984" s="117" t="e">
        <f>#REF!</f>
        <v>#REF!</v>
      </c>
    </row>
    <row r="1985" spans="1:6" s="7" customFormat="1" ht="15.75" hidden="1" outlineLevel="3">
      <c r="A1985" s="30" t="s">
        <v>49</v>
      </c>
      <c r="B1985" s="61" t="s">
        <v>564</v>
      </c>
      <c r="C1985" s="58" t="s">
        <v>504</v>
      </c>
      <c r="D1985" s="54">
        <v>62398.8</v>
      </c>
      <c r="E1985" s="59">
        <f t="shared" si="31"/>
        <v>62398.8</v>
      </c>
      <c r="F1985" s="117" t="e">
        <f>#REF!</f>
        <v>#REF!</v>
      </c>
    </row>
    <row r="1986" spans="1:6" s="7" customFormat="1" ht="33.75" hidden="1" outlineLevel="5">
      <c r="A1986" s="56" t="s">
        <v>505</v>
      </c>
      <c r="B1986" s="61" t="s">
        <v>564</v>
      </c>
      <c r="C1986" s="58" t="s">
        <v>504</v>
      </c>
      <c r="D1986" s="54">
        <v>62398.8</v>
      </c>
      <c r="E1986" s="59">
        <f t="shared" si="31"/>
        <v>62398.8</v>
      </c>
      <c r="F1986" s="117" t="e">
        <f>#REF!</f>
        <v>#REF!</v>
      </c>
    </row>
    <row r="1987" spans="1:6" s="7" customFormat="1" ht="15.75" hidden="1" outlineLevel="6">
      <c r="A1987" s="56" t="s">
        <v>98</v>
      </c>
      <c r="B1987" s="61" t="s">
        <v>564</v>
      </c>
      <c r="C1987" s="58" t="s">
        <v>504</v>
      </c>
      <c r="D1987" s="54">
        <v>62398.8</v>
      </c>
      <c r="E1987" s="59">
        <f t="shared" si="31"/>
        <v>62398.8</v>
      </c>
      <c r="F1987" s="117" t="e">
        <f>#REF!</f>
        <v>#REF!</v>
      </c>
    </row>
    <row r="1988" spans="1:6" s="7" customFormat="1" ht="15.75" hidden="1" outlineLevel="7">
      <c r="A1988" s="56" t="s">
        <v>99</v>
      </c>
      <c r="B1988" s="61" t="s">
        <v>564</v>
      </c>
      <c r="C1988" s="61" t="s">
        <v>504</v>
      </c>
      <c r="D1988" s="62">
        <v>62398.8</v>
      </c>
      <c r="E1988" s="59">
        <f t="shared" si="31"/>
        <v>62398.8</v>
      </c>
      <c r="F1988" s="117" t="e">
        <f>#REF!</f>
        <v>#REF!</v>
      </c>
    </row>
    <row r="1989" spans="1:6" s="7" customFormat="1" ht="15.75" hidden="1" outlineLevel="2">
      <c r="A1989" s="30" t="s">
        <v>99</v>
      </c>
      <c r="B1989" s="61" t="s">
        <v>564</v>
      </c>
      <c r="C1989" s="58" t="s">
        <v>504</v>
      </c>
      <c r="D1989" s="54">
        <v>100000</v>
      </c>
      <c r="E1989" s="59">
        <f t="shared" si="31"/>
        <v>100000</v>
      </c>
      <c r="F1989" s="117" t="e">
        <f>#REF!</f>
        <v>#REF!</v>
      </c>
    </row>
    <row r="1990" spans="1:6" s="7" customFormat="1" ht="15.75" hidden="1" outlineLevel="3">
      <c r="A1990" s="56" t="s">
        <v>360</v>
      </c>
      <c r="B1990" s="61" t="s">
        <v>564</v>
      </c>
      <c r="C1990" s="58" t="s">
        <v>504</v>
      </c>
      <c r="D1990" s="54">
        <v>100000</v>
      </c>
      <c r="E1990" s="59">
        <f t="shared" si="31"/>
        <v>100000</v>
      </c>
      <c r="F1990" s="117" t="e">
        <f>#REF!</f>
        <v>#REF!</v>
      </c>
    </row>
    <row r="1991" spans="1:6" s="7" customFormat="1" ht="15.75" hidden="1" outlineLevel="5">
      <c r="A1991" s="56" t="s">
        <v>506</v>
      </c>
      <c r="B1991" s="61" t="s">
        <v>564</v>
      </c>
      <c r="C1991" s="58" t="s">
        <v>504</v>
      </c>
      <c r="D1991" s="54">
        <v>100000</v>
      </c>
      <c r="E1991" s="59">
        <f t="shared" si="31"/>
        <v>100000</v>
      </c>
      <c r="F1991" s="117" t="e">
        <f>#REF!</f>
        <v>#REF!</v>
      </c>
    </row>
    <row r="1992" spans="1:6" s="7" customFormat="1" ht="15.75" hidden="1" outlineLevel="6">
      <c r="A1992" s="56" t="s">
        <v>34</v>
      </c>
      <c r="B1992" s="61" t="s">
        <v>564</v>
      </c>
      <c r="C1992" s="58" t="s">
        <v>504</v>
      </c>
      <c r="D1992" s="54">
        <v>100000</v>
      </c>
      <c r="E1992" s="59">
        <f t="shared" si="31"/>
        <v>100000</v>
      </c>
      <c r="F1992" s="117" t="e">
        <f>#REF!</f>
        <v>#REF!</v>
      </c>
    </row>
    <row r="1993" spans="1:6" s="7" customFormat="1" ht="15.75" hidden="1" outlineLevel="7">
      <c r="A1993" s="56" t="s">
        <v>287</v>
      </c>
      <c r="B1993" s="61" t="s">
        <v>564</v>
      </c>
      <c r="C1993" s="61" t="s">
        <v>504</v>
      </c>
      <c r="D1993" s="62">
        <v>100000</v>
      </c>
      <c r="E1993" s="59">
        <f t="shared" si="31"/>
        <v>100000</v>
      </c>
      <c r="F1993" s="117" t="e">
        <f>#REF!</f>
        <v>#REF!</v>
      </c>
    </row>
    <row r="1994" spans="1:6" s="7" customFormat="1" ht="22.5" hidden="1" outlineLevel="2">
      <c r="A1994" s="30" t="s">
        <v>288</v>
      </c>
      <c r="B1994" s="61" t="s">
        <v>564</v>
      </c>
      <c r="C1994" s="58" t="s">
        <v>504</v>
      </c>
      <c r="D1994" s="54">
        <v>44170.8</v>
      </c>
      <c r="E1994" s="59">
        <f t="shared" si="31"/>
        <v>44170.8</v>
      </c>
      <c r="F1994" s="117" t="e">
        <f>#REF!</f>
        <v>#REF!</v>
      </c>
    </row>
    <row r="1995" spans="1:6" s="7" customFormat="1" ht="15.75" hidden="1" outlineLevel="3">
      <c r="A1995" s="56" t="s">
        <v>443</v>
      </c>
      <c r="B1995" s="61" t="s">
        <v>564</v>
      </c>
      <c r="C1995" s="58" t="s">
        <v>504</v>
      </c>
      <c r="D1995" s="54">
        <v>34170.800000000003</v>
      </c>
      <c r="E1995" s="59">
        <f t="shared" si="31"/>
        <v>34170.800000000003</v>
      </c>
      <c r="F1995" s="117" t="e">
        <f>#REF!</f>
        <v>#REF!</v>
      </c>
    </row>
    <row r="1996" spans="1:6" s="7" customFormat="1" ht="15.75" hidden="1" outlineLevel="5">
      <c r="A1996" s="56" t="s">
        <v>444</v>
      </c>
      <c r="B1996" s="61" t="s">
        <v>564</v>
      </c>
      <c r="C1996" s="58" t="s">
        <v>504</v>
      </c>
      <c r="D1996" s="54">
        <v>4.4000000000000004</v>
      </c>
      <c r="E1996" s="59">
        <f t="shared" si="31"/>
        <v>4.4000000000000004</v>
      </c>
      <c r="F1996" s="117" t="e">
        <f>#REF!</f>
        <v>#REF!</v>
      </c>
    </row>
    <row r="1997" spans="1:6" s="7" customFormat="1" ht="33.75" hidden="1" outlineLevel="6">
      <c r="A1997" s="56" t="s">
        <v>15</v>
      </c>
      <c r="B1997" s="61" t="s">
        <v>564</v>
      </c>
      <c r="C1997" s="58" t="s">
        <v>504</v>
      </c>
      <c r="D1997" s="54">
        <v>4.4000000000000004</v>
      </c>
      <c r="E1997" s="59">
        <f t="shared" si="31"/>
        <v>4.4000000000000004</v>
      </c>
      <c r="F1997" s="117" t="e">
        <f>#REF!</f>
        <v>#REF!</v>
      </c>
    </row>
    <row r="1998" spans="1:6" s="7" customFormat="1" ht="15.75" hidden="1" outlineLevel="7">
      <c r="A1998" s="56" t="s">
        <v>17</v>
      </c>
      <c r="B1998" s="61" t="s">
        <v>564</v>
      </c>
      <c r="C1998" s="61" t="s">
        <v>504</v>
      </c>
      <c r="D1998" s="62">
        <v>4.4000000000000004</v>
      </c>
      <c r="E1998" s="59">
        <f t="shared" si="31"/>
        <v>4.4000000000000004</v>
      </c>
      <c r="F1998" s="117" t="e">
        <f>#REF!</f>
        <v>#REF!</v>
      </c>
    </row>
    <row r="1999" spans="1:6" s="7" customFormat="1" ht="15.75" hidden="1" outlineLevel="5">
      <c r="A1999" s="30" t="s">
        <v>24</v>
      </c>
      <c r="B1999" s="61" t="s">
        <v>564</v>
      </c>
      <c r="C1999" s="58" t="s">
        <v>504</v>
      </c>
      <c r="D1999" s="54">
        <v>9369.2000000000007</v>
      </c>
      <c r="E1999" s="59">
        <f t="shared" si="31"/>
        <v>9369.2000000000007</v>
      </c>
      <c r="F1999" s="117" t="e">
        <f>#REF!</f>
        <v>#REF!</v>
      </c>
    </row>
    <row r="2000" spans="1:6" s="7" customFormat="1" ht="15.75" hidden="1" outlineLevel="6">
      <c r="A2000" s="56" t="s">
        <v>26</v>
      </c>
      <c r="B2000" s="61" t="s">
        <v>564</v>
      </c>
      <c r="C2000" s="58" t="s">
        <v>504</v>
      </c>
      <c r="D2000" s="54">
        <v>9369.2000000000007</v>
      </c>
      <c r="E2000" s="59">
        <f t="shared" si="31"/>
        <v>9369.2000000000007</v>
      </c>
      <c r="F2000" s="117" t="e">
        <f>#REF!</f>
        <v>#REF!</v>
      </c>
    </row>
    <row r="2001" spans="1:6" s="7" customFormat="1" ht="15.75" hidden="1" outlineLevel="7">
      <c r="A2001" s="56" t="s">
        <v>28</v>
      </c>
      <c r="B2001" s="61" t="s">
        <v>564</v>
      </c>
      <c r="C2001" s="61" t="s">
        <v>504</v>
      </c>
      <c r="D2001" s="62">
        <v>9315.2000000000007</v>
      </c>
      <c r="E2001" s="59">
        <f t="shared" si="31"/>
        <v>9315.2000000000007</v>
      </c>
      <c r="F2001" s="117" t="e">
        <f>#REF!</f>
        <v>#REF!</v>
      </c>
    </row>
    <row r="2002" spans="1:6" s="7" customFormat="1" ht="15.75" hidden="1" outlineLevel="7">
      <c r="A2002" s="30" t="s">
        <v>30</v>
      </c>
      <c r="B2002" s="61" t="s">
        <v>564</v>
      </c>
      <c r="C2002" s="61" t="s">
        <v>504</v>
      </c>
      <c r="D2002" s="62">
        <v>54</v>
      </c>
      <c r="E2002" s="59">
        <f t="shared" si="31"/>
        <v>54</v>
      </c>
      <c r="F2002" s="117" t="e">
        <f>#REF!</f>
        <v>#REF!</v>
      </c>
    </row>
    <row r="2003" spans="1:6" s="7" customFormat="1" ht="15.75" hidden="1" outlineLevel="5">
      <c r="A2003" s="30" t="s">
        <v>32</v>
      </c>
      <c r="B2003" s="61" t="s">
        <v>564</v>
      </c>
      <c r="C2003" s="58" t="s">
        <v>504</v>
      </c>
      <c r="D2003" s="54">
        <v>24707.200000000001</v>
      </c>
      <c r="E2003" s="59">
        <f t="shared" si="31"/>
        <v>24707.200000000001</v>
      </c>
      <c r="F2003" s="117" t="e">
        <f>#REF!</f>
        <v>#REF!</v>
      </c>
    </row>
    <row r="2004" spans="1:6" s="7" customFormat="1" ht="15.75" hidden="1" outlineLevel="6">
      <c r="A2004" s="56" t="s">
        <v>34</v>
      </c>
      <c r="B2004" s="61" t="s">
        <v>564</v>
      </c>
      <c r="C2004" s="58" t="s">
        <v>504</v>
      </c>
      <c r="D2004" s="54">
        <v>24707.200000000001</v>
      </c>
      <c r="E2004" s="59">
        <f t="shared" si="31"/>
        <v>24707.200000000001</v>
      </c>
      <c r="F2004" s="117" t="e">
        <f>#REF!</f>
        <v>#REF!</v>
      </c>
    </row>
    <row r="2005" spans="1:6" s="7" customFormat="1" ht="15.75" hidden="1" outlineLevel="7">
      <c r="A2005" s="56" t="s">
        <v>287</v>
      </c>
      <c r="B2005" s="61" t="s">
        <v>564</v>
      </c>
      <c r="C2005" s="61" t="s">
        <v>504</v>
      </c>
      <c r="D2005" s="62">
        <v>2389</v>
      </c>
      <c r="E2005" s="59">
        <f t="shared" si="31"/>
        <v>2389</v>
      </c>
      <c r="F2005" s="117" t="e">
        <f>#REF!</f>
        <v>#REF!</v>
      </c>
    </row>
    <row r="2006" spans="1:6" s="7" customFormat="1" ht="22.5" hidden="1" outlineLevel="7">
      <c r="A2006" s="30" t="s">
        <v>288</v>
      </c>
      <c r="B2006" s="61" t="s">
        <v>564</v>
      </c>
      <c r="C2006" s="61" t="s">
        <v>504</v>
      </c>
      <c r="D2006" s="62">
        <v>4194</v>
      </c>
      <c r="E2006" s="59">
        <f t="shared" si="31"/>
        <v>4194</v>
      </c>
      <c r="F2006" s="117" t="e">
        <f>#REF!</f>
        <v>#REF!</v>
      </c>
    </row>
    <row r="2007" spans="1:6" s="7" customFormat="1" ht="15.75" hidden="1" outlineLevel="7">
      <c r="A2007" s="30" t="s">
        <v>456</v>
      </c>
      <c r="B2007" s="61" t="s">
        <v>564</v>
      </c>
      <c r="C2007" s="61" t="s">
        <v>504</v>
      </c>
      <c r="D2007" s="62">
        <v>18124.2</v>
      </c>
      <c r="E2007" s="59">
        <f t="shared" si="31"/>
        <v>18124.2</v>
      </c>
      <c r="F2007" s="117" t="e">
        <f>#REF!</f>
        <v>#REF!</v>
      </c>
    </row>
    <row r="2008" spans="1:6" s="7" customFormat="1" ht="15.75" hidden="1" outlineLevel="5">
      <c r="A2008" s="30" t="s">
        <v>332</v>
      </c>
      <c r="B2008" s="61" t="s">
        <v>564</v>
      </c>
      <c r="C2008" s="58" t="s">
        <v>504</v>
      </c>
      <c r="D2008" s="54">
        <v>90</v>
      </c>
      <c r="E2008" s="59">
        <f t="shared" si="31"/>
        <v>90</v>
      </c>
      <c r="F2008" s="117" t="e">
        <f>#REF!</f>
        <v>#REF!</v>
      </c>
    </row>
    <row r="2009" spans="1:6" s="7" customFormat="1" ht="22.5" hidden="1" outlineLevel="6">
      <c r="A2009" s="56" t="s">
        <v>103</v>
      </c>
      <c r="B2009" s="61" t="s">
        <v>564</v>
      </c>
      <c r="C2009" s="58" t="s">
        <v>504</v>
      </c>
      <c r="D2009" s="54">
        <v>90</v>
      </c>
      <c r="E2009" s="59">
        <f t="shared" si="31"/>
        <v>90</v>
      </c>
      <c r="F2009" s="117" t="e">
        <f>#REF!</f>
        <v>#REF!</v>
      </c>
    </row>
    <row r="2010" spans="1:6" s="7" customFormat="1" ht="22.5" hidden="1" outlineLevel="7">
      <c r="A2010" s="56" t="s">
        <v>111</v>
      </c>
      <c r="B2010" s="61" t="s">
        <v>564</v>
      </c>
      <c r="C2010" s="61" t="s">
        <v>504</v>
      </c>
      <c r="D2010" s="62">
        <v>90</v>
      </c>
      <c r="E2010" s="59">
        <f t="shared" ref="E2010:E2073" si="32">D2010</f>
        <v>90</v>
      </c>
      <c r="F2010" s="117" t="e">
        <f>#REF!</f>
        <v>#REF!</v>
      </c>
    </row>
    <row r="2011" spans="1:6" s="7" customFormat="1" ht="15.75" hidden="1" outlineLevel="3">
      <c r="A2011" s="30" t="s">
        <v>111</v>
      </c>
      <c r="B2011" s="61" t="s">
        <v>564</v>
      </c>
      <c r="C2011" s="58" t="s">
        <v>504</v>
      </c>
      <c r="D2011" s="54">
        <v>10000</v>
      </c>
      <c r="E2011" s="59">
        <f t="shared" si="32"/>
        <v>10000</v>
      </c>
      <c r="F2011" s="117" t="e">
        <f>#REF!</f>
        <v>#REF!</v>
      </c>
    </row>
    <row r="2012" spans="1:6" s="7" customFormat="1" ht="22.5" hidden="1" outlineLevel="5">
      <c r="A2012" s="56" t="s">
        <v>507</v>
      </c>
      <c r="B2012" s="61" t="s">
        <v>564</v>
      </c>
      <c r="C2012" s="58" t="s">
        <v>504</v>
      </c>
      <c r="D2012" s="54">
        <v>10000</v>
      </c>
      <c r="E2012" s="59">
        <f t="shared" si="32"/>
        <v>10000</v>
      </c>
      <c r="F2012" s="117" t="e">
        <f>#REF!</f>
        <v>#REF!</v>
      </c>
    </row>
    <row r="2013" spans="1:6" s="7" customFormat="1" ht="15.75" hidden="1" outlineLevel="6">
      <c r="A2013" s="56" t="s">
        <v>34</v>
      </c>
      <c r="B2013" s="61" t="s">
        <v>564</v>
      </c>
      <c r="C2013" s="58" t="s">
        <v>504</v>
      </c>
      <c r="D2013" s="54">
        <v>10000</v>
      </c>
      <c r="E2013" s="59">
        <f t="shared" si="32"/>
        <v>10000</v>
      </c>
      <c r="F2013" s="117" t="e">
        <f>#REF!</f>
        <v>#REF!</v>
      </c>
    </row>
    <row r="2014" spans="1:6" s="7" customFormat="1" ht="15.75" hidden="1" outlineLevel="7">
      <c r="A2014" s="56" t="s">
        <v>287</v>
      </c>
      <c r="B2014" s="61" t="s">
        <v>564</v>
      </c>
      <c r="C2014" s="61" t="s">
        <v>504</v>
      </c>
      <c r="D2014" s="62">
        <v>10000</v>
      </c>
      <c r="E2014" s="59">
        <f t="shared" si="32"/>
        <v>10000</v>
      </c>
      <c r="F2014" s="117" t="e">
        <f>#REF!</f>
        <v>#REF!</v>
      </c>
    </row>
    <row r="2015" spans="1:6" s="7" customFormat="1" ht="22.5" hidden="1" outlineLevel="2">
      <c r="A2015" s="30" t="s">
        <v>288</v>
      </c>
      <c r="B2015" s="61" t="s">
        <v>564</v>
      </c>
      <c r="C2015" s="58" t="s">
        <v>504</v>
      </c>
      <c r="D2015" s="54">
        <v>147609.5</v>
      </c>
      <c r="E2015" s="59">
        <f t="shared" si="32"/>
        <v>147609.5</v>
      </c>
      <c r="F2015" s="117" t="e">
        <f>#REF!</f>
        <v>#REF!</v>
      </c>
    </row>
    <row r="2016" spans="1:6" s="7" customFormat="1" ht="15.75" hidden="1" outlineLevel="3">
      <c r="A2016" s="56" t="s">
        <v>116</v>
      </c>
      <c r="B2016" s="61" t="s">
        <v>564</v>
      </c>
      <c r="C2016" s="58" t="s">
        <v>504</v>
      </c>
      <c r="D2016" s="54">
        <v>16407</v>
      </c>
      <c r="E2016" s="59">
        <f t="shared" si="32"/>
        <v>16407</v>
      </c>
      <c r="F2016" s="117" t="e">
        <f>#REF!</f>
        <v>#REF!</v>
      </c>
    </row>
    <row r="2017" spans="1:6" s="7" customFormat="1" ht="22.5" hidden="1" outlineLevel="5">
      <c r="A2017" s="56" t="s">
        <v>508</v>
      </c>
      <c r="B2017" s="61" t="s">
        <v>564</v>
      </c>
      <c r="C2017" s="58" t="s">
        <v>504</v>
      </c>
      <c r="D2017" s="54">
        <v>885</v>
      </c>
      <c r="E2017" s="59">
        <f t="shared" si="32"/>
        <v>885</v>
      </c>
      <c r="F2017" s="117" t="e">
        <f>#REF!</f>
        <v>#REF!</v>
      </c>
    </row>
    <row r="2018" spans="1:6" s="7" customFormat="1" ht="15.75" hidden="1" outlineLevel="6">
      <c r="A2018" s="56" t="s">
        <v>26</v>
      </c>
      <c r="B2018" s="61" t="s">
        <v>564</v>
      </c>
      <c r="C2018" s="58" t="s">
        <v>504</v>
      </c>
      <c r="D2018" s="54">
        <v>885</v>
      </c>
      <c r="E2018" s="59">
        <f t="shared" si="32"/>
        <v>885</v>
      </c>
      <c r="F2018" s="117" t="e">
        <f>#REF!</f>
        <v>#REF!</v>
      </c>
    </row>
    <row r="2019" spans="1:6" s="7" customFormat="1" ht="15.75" hidden="1" outlineLevel="7">
      <c r="A2019" s="56" t="s">
        <v>28</v>
      </c>
      <c r="B2019" s="61" t="s">
        <v>564</v>
      </c>
      <c r="C2019" s="61" t="s">
        <v>504</v>
      </c>
      <c r="D2019" s="62">
        <v>885</v>
      </c>
      <c r="E2019" s="59">
        <f t="shared" si="32"/>
        <v>885</v>
      </c>
      <c r="F2019" s="117" t="e">
        <f>#REF!</f>
        <v>#REF!</v>
      </c>
    </row>
    <row r="2020" spans="1:6" s="7" customFormat="1" ht="15.75" hidden="1" outlineLevel="5">
      <c r="A2020" s="30" t="s">
        <v>32</v>
      </c>
      <c r="B2020" s="61" t="s">
        <v>564</v>
      </c>
      <c r="C2020" s="58" t="s">
        <v>504</v>
      </c>
      <c r="D2020" s="54">
        <v>13522</v>
      </c>
      <c r="E2020" s="59">
        <f t="shared" si="32"/>
        <v>13522</v>
      </c>
      <c r="F2020" s="117" t="e">
        <f>#REF!</f>
        <v>#REF!</v>
      </c>
    </row>
    <row r="2021" spans="1:6" s="7" customFormat="1" ht="15.75" hidden="1" outlineLevel="6">
      <c r="A2021" s="56" t="s">
        <v>34</v>
      </c>
      <c r="B2021" s="61" t="s">
        <v>564</v>
      </c>
      <c r="C2021" s="58" t="s">
        <v>504</v>
      </c>
      <c r="D2021" s="54">
        <v>13522</v>
      </c>
      <c r="E2021" s="59">
        <f t="shared" si="32"/>
        <v>13522</v>
      </c>
      <c r="F2021" s="117" t="e">
        <f>#REF!</f>
        <v>#REF!</v>
      </c>
    </row>
    <row r="2022" spans="1:6" s="7" customFormat="1" ht="15.75" hidden="1" outlineLevel="7">
      <c r="A2022" s="56" t="s">
        <v>287</v>
      </c>
      <c r="B2022" s="61" t="s">
        <v>564</v>
      </c>
      <c r="C2022" s="61" t="s">
        <v>504</v>
      </c>
      <c r="D2022" s="62">
        <v>13182</v>
      </c>
      <c r="E2022" s="59">
        <f t="shared" si="32"/>
        <v>13182</v>
      </c>
      <c r="F2022" s="117" t="e">
        <f>#REF!</f>
        <v>#REF!</v>
      </c>
    </row>
    <row r="2023" spans="1:6" s="7" customFormat="1" ht="22.5" hidden="1" outlineLevel="7">
      <c r="A2023" s="30" t="s">
        <v>288</v>
      </c>
      <c r="B2023" s="61" t="s">
        <v>564</v>
      </c>
      <c r="C2023" s="61" t="s">
        <v>504</v>
      </c>
      <c r="D2023" s="62">
        <v>340</v>
      </c>
      <c r="E2023" s="59">
        <f t="shared" si="32"/>
        <v>340</v>
      </c>
      <c r="F2023" s="117" t="e">
        <f>#REF!</f>
        <v>#REF!</v>
      </c>
    </row>
    <row r="2024" spans="1:6" s="7" customFormat="1" ht="15.75" hidden="1" outlineLevel="5">
      <c r="A2024" s="30" t="s">
        <v>332</v>
      </c>
      <c r="B2024" s="61" t="s">
        <v>564</v>
      </c>
      <c r="C2024" s="58" t="s">
        <v>504</v>
      </c>
      <c r="D2024" s="54">
        <v>2000</v>
      </c>
      <c r="E2024" s="59">
        <f t="shared" si="32"/>
        <v>2000</v>
      </c>
      <c r="F2024" s="117" t="e">
        <f>#REF!</f>
        <v>#REF!</v>
      </c>
    </row>
    <row r="2025" spans="1:6" s="7" customFormat="1" ht="22.5" hidden="1" outlineLevel="6">
      <c r="A2025" s="56" t="s">
        <v>103</v>
      </c>
      <c r="B2025" s="61" t="s">
        <v>564</v>
      </c>
      <c r="C2025" s="58" t="s">
        <v>504</v>
      </c>
      <c r="D2025" s="54">
        <v>2000</v>
      </c>
      <c r="E2025" s="59">
        <f t="shared" si="32"/>
        <v>2000</v>
      </c>
      <c r="F2025" s="117" t="e">
        <f>#REF!</f>
        <v>#REF!</v>
      </c>
    </row>
    <row r="2026" spans="1:6" s="7" customFormat="1" ht="15.75" hidden="1" outlineLevel="7">
      <c r="A2026" s="56" t="s">
        <v>104</v>
      </c>
      <c r="B2026" s="61" t="s">
        <v>564</v>
      </c>
      <c r="C2026" s="61" t="s">
        <v>504</v>
      </c>
      <c r="D2026" s="62">
        <v>2000</v>
      </c>
      <c r="E2026" s="59">
        <f t="shared" si="32"/>
        <v>2000</v>
      </c>
      <c r="F2026" s="117" t="e">
        <f>#REF!</f>
        <v>#REF!</v>
      </c>
    </row>
    <row r="2027" spans="1:6" s="7" customFormat="1" ht="15.75" hidden="1" outlineLevel="3">
      <c r="A2027" s="30" t="s">
        <v>312</v>
      </c>
      <c r="B2027" s="61" t="s">
        <v>564</v>
      </c>
      <c r="C2027" s="58" t="s">
        <v>504</v>
      </c>
      <c r="D2027" s="54">
        <v>11406</v>
      </c>
      <c r="E2027" s="59">
        <f t="shared" si="32"/>
        <v>11406</v>
      </c>
      <c r="F2027" s="117" t="e">
        <f>#REF!</f>
        <v>#REF!</v>
      </c>
    </row>
    <row r="2028" spans="1:6" s="7" customFormat="1" ht="22.5" hidden="1" outlineLevel="5">
      <c r="A2028" s="56" t="s">
        <v>136</v>
      </c>
      <c r="B2028" s="61" t="s">
        <v>564</v>
      </c>
      <c r="C2028" s="58" t="s">
        <v>504</v>
      </c>
      <c r="D2028" s="54">
        <v>3645</v>
      </c>
      <c r="E2028" s="59">
        <f t="shared" si="32"/>
        <v>3645</v>
      </c>
      <c r="F2028" s="117" t="e">
        <f>#REF!</f>
        <v>#REF!</v>
      </c>
    </row>
    <row r="2029" spans="1:6" s="7" customFormat="1" ht="15.75" hidden="1" outlineLevel="6">
      <c r="A2029" s="56" t="s">
        <v>26</v>
      </c>
      <c r="B2029" s="61" t="s">
        <v>564</v>
      </c>
      <c r="C2029" s="58" t="s">
        <v>504</v>
      </c>
      <c r="D2029" s="54">
        <v>3645</v>
      </c>
      <c r="E2029" s="59">
        <f t="shared" si="32"/>
        <v>3645</v>
      </c>
      <c r="F2029" s="117" t="e">
        <f>#REF!</f>
        <v>#REF!</v>
      </c>
    </row>
    <row r="2030" spans="1:6" s="7" customFormat="1" ht="15.75" hidden="1" outlineLevel="7">
      <c r="A2030" s="56" t="s">
        <v>28</v>
      </c>
      <c r="B2030" s="61" t="s">
        <v>564</v>
      </c>
      <c r="C2030" s="61" t="s">
        <v>504</v>
      </c>
      <c r="D2030" s="62">
        <v>3645</v>
      </c>
      <c r="E2030" s="59">
        <f t="shared" si="32"/>
        <v>3645</v>
      </c>
      <c r="F2030" s="117" t="e">
        <f>#REF!</f>
        <v>#REF!</v>
      </c>
    </row>
    <row r="2031" spans="1:6" s="7" customFormat="1" ht="15.75" hidden="1" outlineLevel="5">
      <c r="A2031" s="30" t="s">
        <v>32</v>
      </c>
      <c r="B2031" s="61" t="s">
        <v>564</v>
      </c>
      <c r="C2031" s="58" t="s">
        <v>504</v>
      </c>
      <c r="D2031" s="54">
        <v>7761</v>
      </c>
      <c r="E2031" s="59">
        <f t="shared" si="32"/>
        <v>7761</v>
      </c>
      <c r="F2031" s="117" t="e">
        <f>#REF!</f>
        <v>#REF!</v>
      </c>
    </row>
    <row r="2032" spans="1:6" s="7" customFormat="1" ht="22.5" hidden="1" outlineLevel="6">
      <c r="A2032" s="56" t="s">
        <v>103</v>
      </c>
      <c r="B2032" s="61" t="s">
        <v>564</v>
      </c>
      <c r="C2032" s="58" t="s">
        <v>504</v>
      </c>
      <c r="D2032" s="54">
        <v>3350</v>
      </c>
      <c r="E2032" s="59">
        <f t="shared" si="32"/>
        <v>3350</v>
      </c>
      <c r="F2032" s="117" t="e">
        <f>#REF!</f>
        <v>#REF!</v>
      </c>
    </row>
    <row r="2033" spans="1:6" s="7" customFormat="1" ht="15.75" hidden="1" outlineLevel="7">
      <c r="A2033" s="56" t="s">
        <v>133</v>
      </c>
      <c r="B2033" s="61" t="s">
        <v>564</v>
      </c>
      <c r="C2033" s="61" t="s">
        <v>504</v>
      </c>
      <c r="D2033" s="62">
        <v>3350</v>
      </c>
      <c r="E2033" s="59">
        <f t="shared" si="32"/>
        <v>3350</v>
      </c>
      <c r="F2033" s="117" t="e">
        <f>#REF!</f>
        <v>#REF!</v>
      </c>
    </row>
    <row r="2034" spans="1:6" s="7" customFormat="1" ht="15.75" hidden="1" outlineLevel="6">
      <c r="A2034" s="30" t="s">
        <v>135</v>
      </c>
      <c r="B2034" s="61" t="s">
        <v>564</v>
      </c>
      <c r="C2034" s="58" t="s">
        <v>504</v>
      </c>
      <c r="D2034" s="54">
        <v>4411</v>
      </c>
      <c r="E2034" s="59">
        <f t="shared" si="32"/>
        <v>4411</v>
      </c>
      <c r="F2034" s="117" t="e">
        <f>#REF!</f>
        <v>#REF!</v>
      </c>
    </row>
    <row r="2035" spans="1:6" s="7" customFormat="1" ht="15.75" hidden="1" outlineLevel="7">
      <c r="A2035" s="56" t="s">
        <v>104</v>
      </c>
      <c r="B2035" s="61" t="s">
        <v>564</v>
      </c>
      <c r="C2035" s="61" t="s">
        <v>504</v>
      </c>
      <c r="D2035" s="62">
        <v>4411</v>
      </c>
      <c r="E2035" s="59">
        <f t="shared" si="32"/>
        <v>4411</v>
      </c>
      <c r="F2035" s="117" t="e">
        <f>#REF!</f>
        <v>#REF!</v>
      </c>
    </row>
    <row r="2036" spans="1:6" s="7" customFormat="1" ht="15.75" hidden="1" outlineLevel="3">
      <c r="A2036" s="30" t="s">
        <v>312</v>
      </c>
      <c r="B2036" s="61" t="s">
        <v>564</v>
      </c>
      <c r="C2036" s="58" t="s">
        <v>504</v>
      </c>
      <c r="D2036" s="54">
        <v>3557</v>
      </c>
      <c r="E2036" s="59">
        <f t="shared" si="32"/>
        <v>3557</v>
      </c>
      <c r="F2036" s="117" t="e">
        <f>#REF!</f>
        <v>#REF!</v>
      </c>
    </row>
    <row r="2037" spans="1:6" s="7" customFormat="1" ht="22.5" hidden="1" outlineLevel="5">
      <c r="A2037" s="56" t="s">
        <v>509</v>
      </c>
      <c r="B2037" s="61" t="s">
        <v>564</v>
      </c>
      <c r="C2037" s="58" t="s">
        <v>504</v>
      </c>
      <c r="D2037" s="54">
        <v>3557</v>
      </c>
      <c r="E2037" s="59">
        <f t="shared" si="32"/>
        <v>3557</v>
      </c>
      <c r="F2037" s="117" t="e">
        <f>#REF!</f>
        <v>#REF!</v>
      </c>
    </row>
    <row r="2038" spans="1:6" s="7" customFormat="1" ht="15.75" hidden="1" outlineLevel="6">
      <c r="A2038" s="56" t="s">
        <v>26</v>
      </c>
      <c r="B2038" s="61" t="s">
        <v>564</v>
      </c>
      <c r="C2038" s="58" t="s">
        <v>504</v>
      </c>
      <c r="D2038" s="54">
        <v>3557</v>
      </c>
      <c r="E2038" s="59">
        <f t="shared" si="32"/>
        <v>3557</v>
      </c>
      <c r="F2038" s="117" t="e">
        <f>#REF!</f>
        <v>#REF!</v>
      </c>
    </row>
    <row r="2039" spans="1:6" s="7" customFormat="1" ht="15.75" hidden="1" outlineLevel="7">
      <c r="A2039" s="56" t="s">
        <v>28</v>
      </c>
      <c r="B2039" s="61" t="s">
        <v>564</v>
      </c>
      <c r="C2039" s="61" t="s">
        <v>504</v>
      </c>
      <c r="D2039" s="62">
        <v>3557</v>
      </c>
      <c r="E2039" s="59">
        <f t="shared" si="32"/>
        <v>3557</v>
      </c>
      <c r="F2039" s="117" t="e">
        <f>#REF!</f>
        <v>#REF!</v>
      </c>
    </row>
    <row r="2040" spans="1:6" s="7" customFormat="1" ht="15.75" hidden="1" outlineLevel="3">
      <c r="A2040" s="30" t="s">
        <v>32</v>
      </c>
      <c r="B2040" s="61" t="s">
        <v>564</v>
      </c>
      <c r="C2040" s="58" t="s">
        <v>504</v>
      </c>
      <c r="D2040" s="54">
        <v>7681</v>
      </c>
      <c r="E2040" s="59">
        <f t="shared" si="32"/>
        <v>7681</v>
      </c>
      <c r="F2040" s="117" t="e">
        <f>#REF!</f>
        <v>#REF!</v>
      </c>
    </row>
    <row r="2041" spans="1:6" s="7" customFormat="1" ht="15.75" hidden="1" outlineLevel="5">
      <c r="A2041" s="56" t="s">
        <v>236</v>
      </c>
      <c r="B2041" s="61" t="s">
        <v>564</v>
      </c>
      <c r="C2041" s="58" t="s">
        <v>504</v>
      </c>
      <c r="D2041" s="54">
        <v>7681</v>
      </c>
      <c r="E2041" s="59">
        <f t="shared" si="32"/>
        <v>7681</v>
      </c>
      <c r="F2041" s="117" t="e">
        <f>#REF!</f>
        <v>#REF!</v>
      </c>
    </row>
    <row r="2042" spans="1:6" s="7" customFormat="1" ht="15.75" hidden="1" outlineLevel="6">
      <c r="A2042" s="56" t="s">
        <v>34</v>
      </c>
      <c r="B2042" s="61" t="s">
        <v>564</v>
      </c>
      <c r="C2042" s="58" t="s">
        <v>504</v>
      </c>
      <c r="D2042" s="54">
        <v>7681</v>
      </c>
      <c r="E2042" s="59">
        <f t="shared" si="32"/>
        <v>7681</v>
      </c>
      <c r="F2042" s="117" t="e">
        <f>#REF!</f>
        <v>#REF!</v>
      </c>
    </row>
    <row r="2043" spans="1:6" s="7" customFormat="1" ht="15.75" hidden="1" outlineLevel="7">
      <c r="A2043" s="56" t="s">
        <v>287</v>
      </c>
      <c r="B2043" s="61" t="s">
        <v>564</v>
      </c>
      <c r="C2043" s="61" t="s">
        <v>504</v>
      </c>
      <c r="D2043" s="62">
        <v>7681</v>
      </c>
      <c r="E2043" s="59">
        <f t="shared" si="32"/>
        <v>7681</v>
      </c>
      <c r="F2043" s="117" t="e">
        <f>#REF!</f>
        <v>#REF!</v>
      </c>
    </row>
    <row r="2044" spans="1:6" s="7" customFormat="1" ht="22.5" hidden="1" outlineLevel="3">
      <c r="A2044" s="30" t="s">
        <v>288</v>
      </c>
      <c r="B2044" s="61" t="s">
        <v>564</v>
      </c>
      <c r="C2044" s="58" t="s">
        <v>504</v>
      </c>
      <c r="D2044" s="54">
        <v>49681</v>
      </c>
      <c r="E2044" s="59">
        <f t="shared" si="32"/>
        <v>49681</v>
      </c>
      <c r="F2044" s="117" t="e">
        <f>#REF!</f>
        <v>#REF!</v>
      </c>
    </row>
    <row r="2045" spans="1:6" s="7" customFormat="1" ht="22.5" hidden="1" outlineLevel="5">
      <c r="A2045" s="56" t="s">
        <v>303</v>
      </c>
      <c r="B2045" s="61" t="s">
        <v>564</v>
      </c>
      <c r="C2045" s="58" t="s">
        <v>504</v>
      </c>
      <c r="D2045" s="54">
        <v>49681</v>
      </c>
      <c r="E2045" s="59">
        <f t="shared" si="32"/>
        <v>49681</v>
      </c>
      <c r="F2045" s="117" t="e">
        <f>#REF!</f>
        <v>#REF!</v>
      </c>
    </row>
    <row r="2046" spans="1:6" s="7" customFormat="1" ht="15.75" hidden="1" outlineLevel="6">
      <c r="A2046" s="56" t="s">
        <v>182</v>
      </c>
      <c r="B2046" s="61" t="s">
        <v>564</v>
      </c>
      <c r="C2046" s="58" t="s">
        <v>504</v>
      </c>
      <c r="D2046" s="54">
        <v>49681</v>
      </c>
      <c r="E2046" s="59">
        <f t="shared" si="32"/>
        <v>49681</v>
      </c>
      <c r="F2046" s="117" t="e">
        <f>#REF!</f>
        <v>#REF!</v>
      </c>
    </row>
    <row r="2047" spans="1:6" s="7" customFormat="1" ht="22.5" hidden="1" outlineLevel="7">
      <c r="A2047" s="56" t="s">
        <v>183</v>
      </c>
      <c r="B2047" s="61" t="s">
        <v>564</v>
      </c>
      <c r="C2047" s="61" t="s">
        <v>504</v>
      </c>
      <c r="D2047" s="62">
        <v>49681</v>
      </c>
      <c r="E2047" s="59">
        <f t="shared" si="32"/>
        <v>49681</v>
      </c>
      <c r="F2047" s="117" t="e">
        <f>#REF!</f>
        <v>#REF!</v>
      </c>
    </row>
    <row r="2048" spans="1:6" s="7" customFormat="1" ht="22.5" hidden="1" outlineLevel="3">
      <c r="A2048" s="30" t="s">
        <v>184</v>
      </c>
      <c r="B2048" s="61" t="s">
        <v>564</v>
      </c>
      <c r="C2048" s="58" t="s">
        <v>504</v>
      </c>
      <c r="D2048" s="54">
        <v>17150</v>
      </c>
      <c r="E2048" s="59">
        <f t="shared" si="32"/>
        <v>17150</v>
      </c>
      <c r="F2048" s="117" t="e">
        <f>#REF!</f>
        <v>#REF!</v>
      </c>
    </row>
    <row r="2049" spans="1:6" s="7" customFormat="1" ht="22.5" hidden="1" outlineLevel="5">
      <c r="A2049" s="56" t="s">
        <v>304</v>
      </c>
      <c r="B2049" s="61" t="s">
        <v>564</v>
      </c>
      <c r="C2049" s="58" t="s">
        <v>504</v>
      </c>
      <c r="D2049" s="54">
        <v>2150</v>
      </c>
      <c r="E2049" s="59">
        <f t="shared" si="32"/>
        <v>2150</v>
      </c>
      <c r="F2049" s="117" t="e">
        <f>#REF!</f>
        <v>#REF!</v>
      </c>
    </row>
    <row r="2050" spans="1:6" s="7" customFormat="1" ht="15.75" hidden="1" outlineLevel="6">
      <c r="A2050" s="56" t="s">
        <v>26</v>
      </c>
      <c r="B2050" s="61" t="s">
        <v>564</v>
      </c>
      <c r="C2050" s="58" t="s">
        <v>504</v>
      </c>
      <c r="D2050" s="54">
        <v>2150</v>
      </c>
      <c r="E2050" s="59">
        <f t="shared" si="32"/>
        <v>2150</v>
      </c>
      <c r="F2050" s="117" t="e">
        <f>#REF!</f>
        <v>#REF!</v>
      </c>
    </row>
    <row r="2051" spans="1:6" s="7" customFormat="1" ht="15.75" hidden="1" outlineLevel="7">
      <c r="A2051" s="56" t="s">
        <v>28</v>
      </c>
      <c r="B2051" s="61" t="s">
        <v>564</v>
      </c>
      <c r="C2051" s="61" t="s">
        <v>504</v>
      </c>
      <c r="D2051" s="62">
        <v>2150</v>
      </c>
      <c r="E2051" s="59">
        <f t="shared" si="32"/>
        <v>2150</v>
      </c>
      <c r="F2051" s="117" t="e">
        <f>#REF!</f>
        <v>#REF!</v>
      </c>
    </row>
    <row r="2052" spans="1:6" s="7" customFormat="1" ht="15.75" hidden="1" outlineLevel="5">
      <c r="A2052" s="30" t="s">
        <v>32</v>
      </c>
      <c r="B2052" s="61" t="s">
        <v>564</v>
      </c>
      <c r="C2052" s="58" t="s">
        <v>504</v>
      </c>
      <c r="D2052" s="54">
        <v>15000</v>
      </c>
      <c r="E2052" s="59">
        <f t="shared" si="32"/>
        <v>15000</v>
      </c>
      <c r="F2052" s="117" t="e">
        <f>#REF!</f>
        <v>#REF!</v>
      </c>
    </row>
    <row r="2053" spans="1:6" s="7" customFormat="1" ht="15.75" hidden="1" outlineLevel="6">
      <c r="A2053" s="56" t="s">
        <v>34</v>
      </c>
      <c r="B2053" s="61" t="s">
        <v>564</v>
      </c>
      <c r="C2053" s="58" t="s">
        <v>504</v>
      </c>
      <c r="D2053" s="54">
        <v>15000</v>
      </c>
      <c r="E2053" s="59">
        <f t="shared" si="32"/>
        <v>15000</v>
      </c>
      <c r="F2053" s="117" t="e">
        <f>#REF!</f>
        <v>#REF!</v>
      </c>
    </row>
    <row r="2054" spans="1:6" s="7" customFormat="1" ht="15.75" hidden="1" outlineLevel="7">
      <c r="A2054" s="56" t="s">
        <v>287</v>
      </c>
      <c r="B2054" s="61" t="s">
        <v>564</v>
      </c>
      <c r="C2054" s="61" t="s">
        <v>504</v>
      </c>
      <c r="D2054" s="62">
        <v>15000</v>
      </c>
      <c r="E2054" s="59">
        <f t="shared" si="32"/>
        <v>15000</v>
      </c>
      <c r="F2054" s="117" t="e">
        <f>#REF!</f>
        <v>#REF!</v>
      </c>
    </row>
    <row r="2055" spans="1:6" s="7" customFormat="1" ht="15.75" hidden="1" outlineLevel="3">
      <c r="A2055" s="30" t="s">
        <v>332</v>
      </c>
      <c r="B2055" s="61" t="s">
        <v>564</v>
      </c>
      <c r="C2055" s="58" t="s">
        <v>504</v>
      </c>
      <c r="D2055" s="54">
        <v>14537</v>
      </c>
      <c r="E2055" s="59">
        <f t="shared" si="32"/>
        <v>14537</v>
      </c>
      <c r="F2055" s="117" t="e">
        <f>#REF!</f>
        <v>#REF!</v>
      </c>
    </row>
    <row r="2056" spans="1:6" s="7" customFormat="1" ht="33.75" hidden="1" outlineLevel="5">
      <c r="A2056" s="56" t="s">
        <v>305</v>
      </c>
      <c r="B2056" s="61" t="s">
        <v>564</v>
      </c>
      <c r="C2056" s="58" t="s">
        <v>504</v>
      </c>
      <c r="D2056" s="54">
        <v>11310</v>
      </c>
      <c r="E2056" s="59">
        <f t="shared" si="32"/>
        <v>11310</v>
      </c>
      <c r="F2056" s="117" t="e">
        <f>#REF!</f>
        <v>#REF!</v>
      </c>
    </row>
    <row r="2057" spans="1:6" s="7" customFormat="1" ht="15.75" hidden="1" outlineLevel="6">
      <c r="A2057" s="56" t="s">
        <v>34</v>
      </c>
      <c r="B2057" s="61" t="s">
        <v>564</v>
      </c>
      <c r="C2057" s="58" t="s">
        <v>504</v>
      </c>
      <c r="D2057" s="54">
        <v>11310</v>
      </c>
      <c r="E2057" s="59">
        <f t="shared" si="32"/>
        <v>11310</v>
      </c>
      <c r="F2057" s="117" t="e">
        <f>#REF!</f>
        <v>#REF!</v>
      </c>
    </row>
    <row r="2058" spans="1:6" s="7" customFormat="1" ht="15.75" hidden="1" outlineLevel="7">
      <c r="A2058" s="56" t="s">
        <v>287</v>
      </c>
      <c r="B2058" s="61" t="s">
        <v>564</v>
      </c>
      <c r="C2058" s="61" t="s">
        <v>504</v>
      </c>
      <c r="D2058" s="62">
        <v>11310</v>
      </c>
      <c r="E2058" s="59">
        <f t="shared" si="32"/>
        <v>11310</v>
      </c>
      <c r="F2058" s="117" t="e">
        <f>#REF!</f>
        <v>#REF!</v>
      </c>
    </row>
    <row r="2059" spans="1:6" s="7" customFormat="1" ht="15.75" hidden="1" outlineLevel="5">
      <c r="A2059" s="30" t="s">
        <v>332</v>
      </c>
      <c r="B2059" s="61" t="s">
        <v>564</v>
      </c>
      <c r="C2059" s="58" t="s">
        <v>504</v>
      </c>
      <c r="D2059" s="54">
        <v>3227</v>
      </c>
      <c r="E2059" s="59">
        <f t="shared" si="32"/>
        <v>3227</v>
      </c>
      <c r="F2059" s="117" t="e">
        <f>#REF!</f>
        <v>#REF!</v>
      </c>
    </row>
    <row r="2060" spans="1:6" s="7" customFormat="1" ht="22.5" hidden="1" outlineLevel="6">
      <c r="A2060" s="56" t="s">
        <v>103</v>
      </c>
      <c r="B2060" s="61" t="s">
        <v>564</v>
      </c>
      <c r="C2060" s="58" t="s">
        <v>504</v>
      </c>
      <c r="D2060" s="54">
        <v>3227</v>
      </c>
      <c r="E2060" s="59">
        <f t="shared" si="32"/>
        <v>3227</v>
      </c>
      <c r="F2060" s="117" t="e">
        <f>#REF!</f>
        <v>#REF!</v>
      </c>
    </row>
    <row r="2061" spans="1:6" s="7" customFormat="1" ht="15.75" hidden="1" outlineLevel="7">
      <c r="A2061" s="56" t="s">
        <v>133</v>
      </c>
      <c r="B2061" s="61" t="s">
        <v>564</v>
      </c>
      <c r="C2061" s="61" t="s">
        <v>504</v>
      </c>
      <c r="D2061" s="62">
        <v>3227</v>
      </c>
      <c r="E2061" s="59">
        <f t="shared" si="32"/>
        <v>3227</v>
      </c>
      <c r="F2061" s="117" t="e">
        <f>#REF!</f>
        <v>#REF!</v>
      </c>
    </row>
    <row r="2062" spans="1:6" s="7" customFormat="1" ht="15.75" hidden="1" outlineLevel="3">
      <c r="A2062" s="30" t="s">
        <v>135</v>
      </c>
      <c r="B2062" s="61" t="s">
        <v>564</v>
      </c>
      <c r="C2062" s="58" t="s">
        <v>504</v>
      </c>
      <c r="D2062" s="54">
        <v>21512.5</v>
      </c>
      <c r="E2062" s="59">
        <f t="shared" si="32"/>
        <v>21512.5</v>
      </c>
      <c r="F2062" s="117" t="e">
        <f>#REF!</f>
        <v>#REF!</v>
      </c>
    </row>
    <row r="2063" spans="1:6" s="7" customFormat="1" ht="22.5" hidden="1" outlineLevel="5">
      <c r="A2063" s="56" t="s">
        <v>238</v>
      </c>
      <c r="B2063" s="61" t="s">
        <v>564</v>
      </c>
      <c r="C2063" s="58" t="s">
        <v>504</v>
      </c>
      <c r="D2063" s="54">
        <v>6000</v>
      </c>
      <c r="E2063" s="59">
        <f t="shared" si="32"/>
        <v>6000</v>
      </c>
      <c r="F2063" s="117" t="e">
        <f>#REF!</f>
        <v>#REF!</v>
      </c>
    </row>
    <row r="2064" spans="1:6" s="7" customFormat="1" ht="15.75" hidden="1" outlineLevel="6">
      <c r="A2064" s="56" t="s">
        <v>26</v>
      </c>
      <c r="B2064" s="61" t="s">
        <v>564</v>
      </c>
      <c r="C2064" s="58" t="s">
        <v>504</v>
      </c>
      <c r="D2064" s="54">
        <v>6000</v>
      </c>
      <c r="E2064" s="59">
        <f t="shared" si="32"/>
        <v>6000</v>
      </c>
      <c r="F2064" s="117" t="e">
        <f>#REF!</f>
        <v>#REF!</v>
      </c>
    </row>
    <row r="2065" spans="1:6" s="7" customFormat="1" ht="15.75" hidden="1" outlineLevel="7">
      <c r="A2065" s="56" t="s">
        <v>28</v>
      </c>
      <c r="B2065" s="61" t="s">
        <v>564</v>
      </c>
      <c r="C2065" s="61" t="s">
        <v>504</v>
      </c>
      <c r="D2065" s="62">
        <v>6000</v>
      </c>
      <c r="E2065" s="59">
        <f t="shared" si="32"/>
        <v>6000</v>
      </c>
      <c r="F2065" s="117" t="e">
        <f>#REF!</f>
        <v>#REF!</v>
      </c>
    </row>
    <row r="2066" spans="1:6" s="7" customFormat="1" ht="15.75" hidden="1" outlineLevel="5">
      <c r="A2066" s="30" t="s">
        <v>87</v>
      </c>
      <c r="B2066" s="61" t="s">
        <v>564</v>
      </c>
      <c r="C2066" s="58" t="s">
        <v>504</v>
      </c>
      <c r="D2066" s="54">
        <v>14262.5</v>
      </c>
      <c r="E2066" s="59">
        <f t="shared" si="32"/>
        <v>14262.5</v>
      </c>
      <c r="F2066" s="117" t="e">
        <f>#REF!</f>
        <v>#REF!</v>
      </c>
    </row>
    <row r="2067" spans="1:6" s="7" customFormat="1" ht="15.75" hidden="1" outlineLevel="6">
      <c r="A2067" s="56" t="s">
        <v>34</v>
      </c>
      <c r="B2067" s="61" t="s">
        <v>564</v>
      </c>
      <c r="C2067" s="58" t="s">
        <v>504</v>
      </c>
      <c r="D2067" s="54">
        <v>14262.5</v>
      </c>
      <c r="E2067" s="59">
        <f t="shared" si="32"/>
        <v>14262.5</v>
      </c>
      <c r="F2067" s="117" t="e">
        <f>#REF!</f>
        <v>#REF!</v>
      </c>
    </row>
    <row r="2068" spans="1:6" s="7" customFormat="1" ht="15.75" hidden="1" outlineLevel="7">
      <c r="A2068" s="56" t="s">
        <v>287</v>
      </c>
      <c r="B2068" s="61" t="s">
        <v>564</v>
      </c>
      <c r="C2068" s="61" t="s">
        <v>504</v>
      </c>
      <c r="D2068" s="62">
        <v>14262.5</v>
      </c>
      <c r="E2068" s="59">
        <f t="shared" si="32"/>
        <v>14262.5</v>
      </c>
      <c r="F2068" s="117" t="e">
        <f>#REF!</f>
        <v>#REF!</v>
      </c>
    </row>
    <row r="2069" spans="1:6" s="7" customFormat="1" ht="15.75" hidden="1" outlineLevel="5">
      <c r="A2069" s="30" t="s">
        <v>332</v>
      </c>
      <c r="B2069" s="61" t="s">
        <v>564</v>
      </c>
      <c r="C2069" s="58" t="s">
        <v>504</v>
      </c>
      <c r="D2069" s="54">
        <v>1250</v>
      </c>
      <c r="E2069" s="59">
        <f t="shared" si="32"/>
        <v>1250</v>
      </c>
      <c r="F2069" s="117" t="e">
        <f>#REF!</f>
        <v>#REF!</v>
      </c>
    </row>
    <row r="2070" spans="1:6" s="7" customFormat="1" ht="22.5" hidden="1" outlineLevel="6">
      <c r="A2070" s="56" t="s">
        <v>103</v>
      </c>
      <c r="B2070" s="61" t="s">
        <v>564</v>
      </c>
      <c r="C2070" s="58" t="s">
        <v>504</v>
      </c>
      <c r="D2070" s="54">
        <v>910</v>
      </c>
      <c r="E2070" s="59">
        <f t="shared" si="32"/>
        <v>910</v>
      </c>
      <c r="F2070" s="117" t="e">
        <f>#REF!</f>
        <v>#REF!</v>
      </c>
    </row>
    <row r="2071" spans="1:6" s="7" customFormat="1" ht="15.75" hidden="1" outlineLevel="7">
      <c r="A2071" s="56" t="s">
        <v>133</v>
      </c>
      <c r="B2071" s="61" t="s">
        <v>564</v>
      </c>
      <c r="C2071" s="61" t="s">
        <v>504</v>
      </c>
      <c r="D2071" s="62">
        <v>910</v>
      </c>
      <c r="E2071" s="59">
        <f t="shared" si="32"/>
        <v>910</v>
      </c>
      <c r="F2071" s="117" t="e">
        <f>#REF!</f>
        <v>#REF!</v>
      </c>
    </row>
    <row r="2072" spans="1:6" s="7" customFormat="1" ht="15.75" hidden="1" outlineLevel="6">
      <c r="A2072" s="30" t="s">
        <v>135</v>
      </c>
      <c r="B2072" s="61" t="s">
        <v>564</v>
      </c>
      <c r="C2072" s="58" t="s">
        <v>504</v>
      </c>
      <c r="D2072" s="54">
        <v>340</v>
      </c>
      <c r="E2072" s="59">
        <f t="shared" si="32"/>
        <v>340</v>
      </c>
      <c r="F2072" s="117" t="e">
        <f>#REF!</f>
        <v>#REF!</v>
      </c>
    </row>
    <row r="2073" spans="1:6" s="7" customFormat="1" ht="15.75" hidden="1" outlineLevel="7">
      <c r="A2073" s="56" t="s">
        <v>104</v>
      </c>
      <c r="B2073" s="61" t="s">
        <v>564</v>
      </c>
      <c r="C2073" s="61" t="s">
        <v>504</v>
      </c>
      <c r="D2073" s="62">
        <v>340</v>
      </c>
      <c r="E2073" s="59">
        <f t="shared" si="32"/>
        <v>340</v>
      </c>
      <c r="F2073" s="117" t="e">
        <f>#REF!</f>
        <v>#REF!</v>
      </c>
    </row>
    <row r="2074" spans="1:6" s="7" customFormat="1" ht="15.75" hidden="1" outlineLevel="3">
      <c r="A2074" s="30" t="s">
        <v>312</v>
      </c>
      <c r="B2074" s="61" t="s">
        <v>564</v>
      </c>
      <c r="C2074" s="58" t="s">
        <v>504</v>
      </c>
      <c r="D2074" s="54">
        <v>5000</v>
      </c>
      <c r="E2074" s="59">
        <f t="shared" ref="E2074:E2081" si="33">D2074</f>
        <v>5000</v>
      </c>
      <c r="F2074" s="117" t="e">
        <f>#REF!</f>
        <v>#REF!</v>
      </c>
    </row>
    <row r="2075" spans="1:6" s="7" customFormat="1" ht="33.75" hidden="1" outlineLevel="5">
      <c r="A2075" s="56" t="s">
        <v>239</v>
      </c>
      <c r="B2075" s="61" t="s">
        <v>564</v>
      </c>
      <c r="C2075" s="58" t="s">
        <v>504</v>
      </c>
      <c r="D2075" s="54">
        <v>5000</v>
      </c>
      <c r="E2075" s="59">
        <f t="shared" si="33"/>
        <v>5000</v>
      </c>
      <c r="F2075" s="117" t="e">
        <f>#REF!</f>
        <v>#REF!</v>
      </c>
    </row>
    <row r="2076" spans="1:6" s="7" customFormat="1" ht="15.75" hidden="1" outlineLevel="6">
      <c r="A2076" s="56" t="s">
        <v>34</v>
      </c>
      <c r="B2076" s="61" t="s">
        <v>564</v>
      </c>
      <c r="C2076" s="58" t="s">
        <v>504</v>
      </c>
      <c r="D2076" s="54">
        <v>5000</v>
      </c>
      <c r="E2076" s="59">
        <f t="shared" si="33"/>
        <v>5000</v>
      </c>
      <c r="F2076" s="117" t="e">
        <f>#REF!</f>
        <v>#REF!</v>
      </c>
    </row>
    <row r="2077" spans="1:6" s="7" customFormat="1" ht="15.75" hidden="1" outlineLevel="7">
      <c r="A2077" s="56" t="s">
        <v>287</v>
      </c>
      <c r="B2077" s="61" t="s">
        <v>564</v>
      </c>
      <c r="C2077" s="61" t="s">
        <v>504</v>
      </c>
      <c r="D2077" s="62">
        <v>5000</v>
      </c>
      <c r="E2077" s="59">
        <f t="shared" si="33"/>
        <v>5000</v>
      </c>
      <c r="F2077" s="117" t="e">
        <f>#REF!</f>
        <v>#REF!</v>
      </c>
    </row>
    <row r="2078" spans="1:6" s="7" customFormat="1" ht="22.5" hidden="1" outlineLevel="3">
      <c r="A2078" s="30" t="s">
        <v>288</v>
      </c>
      <c r="B2078" s="61" t="s">
        <v>564</v>
      </c>
      <c r="C2078" s="58" t="s">
        <v>504</v>
      </c>
      <c r="D2078" s="54">
        <v>678</v>
      </c>
      <c r="E2078" s="59">
        <f t="shared" si="33"/>
        <v>678</v>
      </c>
      <c r="F2078" s="117" t="e">
        <f>#REF!</f>
        <v>#REF!</v>
      </c>
    </row>
    <row r="2079" spans="1:6" s="7" customFormat="1" ht="33.75" hidden="1" outlineLevel="5">
      <c r="A2079" s="56" t="s">
        <v>117</v>
      </c>
      <c r="B2079" s="61" t="s">
        <v>564</v>
      </c>
      <c r="C2079" s="58" t="s">
        <v>504</v>
      </c>
      <c r="D2079" s="54">
        <v>678</v>
      </c>
      <c r="E2079" s="59">
        <f t="shared" si="33"/>
        <v>678</v>
      </c>
      <c r="F2079" s="117" t="e">
        <f>#REF!</f>
        <v>#REF!</v>
      </c>
    </row>
    <row r="2080" spans="1:6" s="7" customFormat="1" ht="15.75" hidden="1" outlineLevel="6">
      <c r="A2080" s="56" t="s">
        <v>424</v>
      </c>
      <c r="B2080" s="61" t="s">
        <v>564</v>
      </c>
      <c r="C2080" s="58" t="s">
        <v>504</v>
      </c>
      <c r="D2080" s="54">
        <v>678</v>
      </c>
      <c r="E2080" s="59">
        <f t="shared" si="33"/>
        <v>678</v>
      </c>
      <c r="F2080" s="117" t="e">
        <f>#REF!</f>
        <v>#REF!</v>
      </c>
    </row>
    <row r="2081" spans="1:6" s="7" customFormat="1" ht="23.25" hidden="1" outlineLevel="7">
      <c r="A2081" s="83" t="s">
        <v>922</v>
      </c>
      <c r="B2081" s="61" t="s">
        <v>564</v>
      </c>
      <c r="C2081" s="61" t="s">
        <v>504</v>
      </c>
      <c r="D2081" s="62">
        <v>678</v>
      </c>
      <c r="E2081" s="59">
        <f t="shared" si="33"/>
        <v>678</v>
      </c>
      <c r="F2081" s="117" t="e">
        <f>#REF!</f>
        <v>#REF!</v>
      </c>
    </row>
    <row r="2082" spans="1:6" s="7" customFormat="1" ht="23.25" outlineLevel="7">
      <c r="A2082" s="83" t="s">
        <v>1033</v>
      </c>
      <c r="B2082" s="61" t="s">
        <v>564</v>
      </c>
      <c r="C2082" s="61" t="s">
        <v>425</v>
      </c>
      <c r="D2082" s="64" t="s">
        <v>599</v>
      </c>
      <c r="E2082" s="59"/>
      <c r="F2082" s="118">
        <f>F2083</f>
        <v>775</v>
      </c>
    </row>
    <row r="2083" spans="1:6" s="7" customFormat="1" ht="23.25" outlineLevel="7">
      <c r="A2083" s="25" t="s">
        <v>854</v>
      </c>
      <c r="B2083" s="61" t="s">
        <v>564</v>
      </c>
      <c r="C2083" s="61" t="s">
        <v>425</v>
      </c>
      <c r="D2083" s="64" t="s">
        <v>852</v>
      </c>
      <c r="E2083" s="59"/>
      <c r="F2083" s="118">
        <f>F2084</f>
        <v>775</v>
      </c>
    </row>
    <row r="2084" spans="1:6" s="7" customFormat="1" ht="15.75" outlineLevel="7">
      <c r="A2084" s="35" t="s">
        <v>853</v>
      </c>
      <c r="B2084" s="61" t="s">
        <v>564</v>
      </c>
      <c r="C2084" s="61" t="s">
        <v>425</v>
      </c>
      <c r="D2084" s="64" t="s">
        <v>851</v>
      </c>
      <c r="E2084" s="68">
        <v>300</v>
      </c>
      <c r="F2084" s="118">
        <f>F2085</f>
        <v>775</v>
      </c>
    </row>
    <row r="2085" spans="1:6" s="7" customFormat="1" ht="15.75" outlineLevel="7">
      <c r="A2085" s="30" t="s">
        <v>428</v>
      </c>
      <c r="B2085" s="61" t="s">
        <v>564</v>
      </c>
      <c r="C2085" s="61" t="s">
        <v>425</v>
      </c>
      <c r="D2085" s="64" t="s">
        <v>851</v>
      </c>
      <c r="E2085" s="68" t="s">
        <v>429</v>
      </c>
      <c r="F2085" s="118">
        <f>F2086</f>
        <v>775</v>
      </c>
    </row>
    <row r="2086" spans="1:6" s="7" customFormat="1" ht="15.75" outlineLevel="7">
      <c r="A2086" s="30" t="s">
        <v>626</v>
      </c>
      <c r="B2086" s="61" t="s">
        <v>564</v>
      </c>
      <c r="C2086" s="61" t="s">
        <v>425</v>
      </c>
      <c r="D2086" s="64" t="s">
        <v>851</v>
      </c>
      <c r="E2086" s="68" t="s">
        <v>431</v>
      </c>
      <c r="F2086" s="118">
        <v>775</v>
      </c>
    </row>
    <row r="2087" spans="1:6" s="7" customFormat="1" ht="15.75" outlineLevel="7">
      <c r="A2087" s="30" t="s">
        <v>441</v>
      </c>
      <c r="B2087" s="61" t="s">
        <v>564</v>
      </c>
      <c r="C2087" s="61" t="s">
        <v>442</v>
      </c>
      <c r="D2087" s="64"/>
      <c r="E2087" s="68"/>
      <c r="F2087" s="118">
        <f>F2088</f>
        <v>100</v>
      </c>
    </row>
    <row r="2088" spans="1:6" s="7" customFormat="1" ht="15.75" outlineLevel="7">
      <c r="A2088" s="35" t="s">
        <v>943</v>
      </c>
      <c r="B2088" s="61" t="s">
        <v>564</v>
      </c>
      <c r="C2088" s="61" t="s">
        <v>442</v>
      </c>
      <c r="D2088" s="64" t="s">
        <v>942</v>
      </c>
      <c r="E2088" s="68"/>
      <c r="F2088" s="118">
        <f>F2089</f>
        <v>100</v>
      </c>
    </row>
    <row r="2089" spans="1:6" s="7" customFormat="1" ht="24" customHeight="1" outlineLevel="7">
      <c r="A2089" s="30" t="s">
        <v>729</v>
      </c>
      <c r="B2089" s="61" t="s">
        <v>564</v>
      </c>
      <c r="C2089" s="61" t="s">
        <v>442</v>
      </c>
      <c r="D2089" s="64" t="s">
        <v>942</v>
      </c>
      <c r="E2089" s="68" t="s">
        <v>898</v>
      </c>
      <c r="F2089" s="118">
        <v>100</v>
      </c>
    </row>
    <row r="2090" spans="1:6" s="7" customFormat="1" ht="15.75" outlineLevel="7">
      <c r="A2090" s="30" t="s">
        <v>503</v>
      </c>
      <c r="B2090" s="61" t="s">
        <v>564</v>
      </c>
      <c r="C2090" s="61" t="s">
        <v>504</v>
      </c>
      <c r="D2090" s="64"/>
      <c r="E2090" s="68"/>
      <c r="F2090" s="118">
        <f>F2094</f>
        <v>0</v>
      </c>
    </row>
    <row r="2091" spans="1:6" s="7" customFormat="1" ht="15.75" outlineLevel="7">
      <c r="A2091" s="35" t="s">
        <v>733</v>
      </c>
      <c r="B2091" s="61" t="s">
        <v>564</v>
      </c>
      <c r="C2091" s="61" t="s">
        <v>504</v>
      </c>
      <c r="D2091" s="64" t="s">
        <v>855</v>
      </c>
      <c r="E2091" s="68"/>
      <c r="F2091" s="118">
        <f>F2092</f>
        <v>0</v>
      </c>
    </row>
    <row r="2092" spans="1:6" s="7" customFormat="1" ht="15.75" outlineLevel="7">
      <c r="A2092" s="30" t="s">
        <v>34</v>
      </c>
      <c r="B2092" s="61" t="s">
        <v>564</v>
      </c>
      <c r="C2092" s="61" t="s">
        <v>504</v>
      </c>
      <c r="D2092" s="64" t="s">
        <v>855</v>
      </c>
      <c r="E2092" s="68" t="s">
        <v>734</v>
      </c>
      <c r="F2092" s="118">
        <f>F2093</f>
        <v>0</v>
      </c>
    </row>
    <row r="2093" spans="1:6" s="7" customFormat="1" ht="22.5" outlineLevel="7">
      <c r="A2093" s="30" t="s">
        <v>735</v>
      </c>
      <c r="B2093" s="61" t="s">
        <v>564</v>
      </c>
      <c r="C2093" s="61" t="s">
        <v>504</v>
      </c>
      <c r="D2093" s="64" t="s">
        <v>855</v>
      </c>
      <c r="E2093" s="68" t="s">
        <v>593</v>
      </c>
      <c r="F2093" s="118">
        <v>0</v>
      </c>
    </row>
    <row r="2094" spans="1:6" s="7" customFormat="1" ht="22.5" outlineLevel="7">
      <c r="A2094" s="30" t="s">
        <v>881</v>
      </c>
      <c r="B2094" s="61" t="s">
        <v>564</v>
      </c>
      <c r="C2094" s="61" t="s">
        <v>504</v>
      </c>
      <c r="D2094" s="64" t="s">
        <v>1024</v>
      </c>
      <c r="E2094" s="68" t="s">
        <v>883</v>
      </c>
      <c r="F2094" s="118">
        <v>0</v>
      </c>
    </row>
    <row r="2095" spans="1:6" s="7" customFormat="1" ht="15.75">
      <c r="A2095" s="56" t="s">
        <v>510</v>
      </c>
      <c r="B2095" s="58" t="s">
        <v>564</v>
      </c>
      <c r="C2095" s="58" t="s">
        <v>511</v>
      </c>
      <c r="D2095" s="54"/>
      <c r="E2095" s="59"/>
      <c r="F2095" s="117">
        <f>F2213</f>
        <v>800</v>
      </c>
    </row>
    <row r="2096" spans="1:6" s="7" customFormat="1" ht="15.75" hidden="1" outlineLevel="2">
      <c r="A2096" s="56" t="s">
        <v>510</v>
      </c>
      <c r="B2096" s="58" t="s">
        <v>564</v>
      </c>
      <c r="C2096" s="61" t="s">
        <v>513</v>
      </c>
      <c r="D2096" s="62">
        <f>D2097</f>
        <v>300</v>
      </c>
      <c r="E2096" s="63">
        <f t="shared" ref="E2096:E2165" si="34">D2096</f>
        <v>300</v>
      </c>
      <c r="F2096" s="118" t="e">
        <f>#REF!</f>
        <v>#REF!</v>
      </c>
    </row>
    <row r="2097" spans="1:6" s="7" customFormat="1" ht="15.75" hidden="1" outlineLevel="3">
      <c r="A2097" s="56" t="s">
        <v>512</v>
      </c>
      <c r="B2097" s="58" t="s">
        <v>564</v>
      </c>
      <c r="C2097" s="61" t="s">
        <v>513</v>
      </c>
      <c r="D2097" s="62">
        <f>D2098</f>
        <v>300</v>
      </c>
      <c r="E2097" s="63">
        <f t="shared" si="34"/>
        <v>300</v>
      </c>
      <c r="F2097" s="118" t="e">
        <f>#REF!</f>
        <v>#REF!</v>
      </c>
    </row>
    <row r="2098" spans="1:6" s="7" customFormat="1" ht="15.75" hidden="1" outlineLevel="5">
      <c r="A2098" s="56" t="s">
        <v>514</v>
      </c>
      <c r="B2098" s="58" t="s">
        <v>564</v>
      </c>
      <c r="C2098" s="61" t="s">
        <v>513</v>
      </c>
      <c r="D2098" s="62">
        <f>D2099</f>
        <v>300</v>
      </c>
      <c r="E2098" s="63">
        <f t="shared" si="34"/>
        <v>300</v>
      </c>
      <c r="F2098" s="118" t="e">
        <f>#REF!</f>
        <v>#REF!</v>
      </c>
    </row>
    <row r="2099" spans="1:6" s="7" customFormat="1" ht="15.75" hidden="1" outlineLevel="6">
      <c r="A2099" s="56" t="s">
        <v>515</v>
      </c>
      <c r="B2099" s="58" t="s">
        <v>564</v>
      </c>
      <c r="C2099" s="61" t="s">
        <v>513</v>
      </c>
      <c r="D2099" s="62">
        <f>D2100</f>
        <v>300</v>
      </c>
      <c r="E2099" s="63">
        <f t="shared" si="34"/>
        <v>300</v>
      </c>
      <c r="F2099" s="118" t="e">
        <f>#REF!</f>
        <v>#REF!</v>
      </c>
    </row>
    <row r="2100" spans="1:6" s="7" customFormat="1" ht="15.75" hidden="1" outlineLevel="7">
      <c r="A2100" s="56" t="s">
        <v>26</v>
      </c>
      <c r="B2100" s="58" t="s">
        <v>564</v>
      </c>
      <c r="C2100" s="61" t="s">
        <v>513</v>
      </c>
      <c r="D2100" s="62">
        <v>300</v>
      </c>
      <c r="E2100" s="63">
        <f t="shared" si="34"/>
        <v>300</v>
      </c>
      <c r="F2100" s="118" t="e">
        <f>#REF!</f>
        <v>#REF!</v>
      </c>
    </row>
    <row r="2101" spans="1:6" s="7" customFormat="1" ht="15.75" hidden="1" outlineLevel="5">
      <c r="A2101" s="56" t="s">
        <v>28</v>
      </c>
      <c r="B2101" s="58" t="s">
        <v>564</v>
      </c>
      <c r="C2101" s="61" t="s">
        <v>513</v>
      </c>
      <c r="D2101" s="62">
        <v>20167.099999999999</v>
      </c>
      <c r="E2101" s="63">
        <f t="shared" si="34"/>
        <v>20167.099999999999</v>
      </c>
      <c r="F2101" s="118" t="e">
        <f>#REF!</f>
        <v>#REF!</v>
      </c>
    </row>
    <row r="2102" spans="1:6" s="7" customFormat="1" ht="15.75" hidden="1" outlineLevel="6">
      <c r="A2102" s="30" t="s">
        <v>32</v>
      </c>
      <c r="B2102" s="58" t="s">
        <v>564</v>
      </c>
      <c r="C2102" s="61" t="s">
        <v>513</v>
      </c>
      <c r="D2102" s="62">
        <v>20167.099999999999</v>
      </c>
      <c r="E2102" s="63">
        <f t="shared" si="34"/>
        <v>20167.099999999999</v>
      </c>
      <c r="F2102" s="118" t="e">
        <f>#REF!</f>
        <v>#REF!</v>
      </c>
    </row>
    <row r="2103" spans="1:6" s="7" customFormat="1" ht="22.5" hidden="1" outlineLevel="7">
      <c r="A2103" s="56" t="s">
        <v>103</v>
      </c>
      <c r="B2103" s="58" t="s">
        <v>564</v>
      </c>
      <c r="C2103" s="61" t="s">
        <v>513</v>
      </c>
      <c r="D2103" s="62">
        <v>20167.099999999999</v>
      </c>
      <c r="E2103" s="63">
        <f t="shared" si="34"/>
        <v>20167.099999999999</v>
      </c>
      <c r="F2103" s="118" t="e">
        <f>#REF!</f>
        <v>#REF!</v>
      </c>
    </row>
    <row r="2104" spans="1:6" s="7" customFormat="1" ht="22.5" hidden="1" outlineLevel="3">
      <c r="A2104" s="56" t="s">
        <v>111</v>
      </c>
      <c r="B2104" s="58" t="s">
        <v>564</v>
      </c>
      <c r="C2104" s="61" t="s">
        <v>513</v>
      </c>
      <c r="D2104" s="62">
        <v>34632.699999999997</v>
      </c>
      <c r="E2104" s="63">
        <f t="shared" si="34"/>
        <v>34632.699999999997</v>
      </c>
      <c r="F2104" s="118" t="e">
        <f>#REF!</f>
        <v>#REF!</v>
      </c>
    </row>
    <row r="2105" spans="1:6" s="7" customFormat="1" ht="15.75" hidden="1" outlineLevel="5">
      <c r="A2105" s="30" t="s">
        <v>111</v>
      </c>
      <c r="B2105" s="58" t="s">
        <v>564</v>
      </c>
      <c r="C2105" s="61" t="s">
        <v>513</v>
      </c>
      <c r="D2105" s="62">
        <v>7152.1</v>
      </c>
      <c r="E2105" s="63">
        <f t="shared" si="34"/>
        <v>7152.1</v>
      </c>
      <c r="F2105" s="118" t="e">
        <f>#REF!</f>
        <v>#REF!</v>
      </c>
    </row>
    <row r="2106" spans="1:6" s="7" customFormat="1" ht="15.75" hidden="1" outlineLevel="6">
      <c r="A2106" s="56" t="s">
        <v>77</v>
      </c>
      <c r="B2106" s="58" t="s">
        <v>564</v>
      </c>
      <c r="C2106" s="61" t="s">
        <v>513</v>
      </c>
      <c r="D2106" s="62">
        <v>7152.1</v>
      </c>
      <c r="E2106" s="63">
        <f t="shared" si="34"/>
        <v>7152.1</v>
      </c>
      <c r="F2106" s="118" t="e">
        <f>#REF!</f>
        <v>#REF!</v>
      </c>
    </row>
    <row r="2107" spans="1:6" s="7" customFormat="1" ht="33.75" hidden="1" outlineLevel="7">
      <c r="A2107" s="56" t="s">
        <v>15</v>
      </c>
      <c r="B2107" s="58" t="s">
        <v>564</v>
      </c>
      <c r="C2107" s="61" t="s">
        <v>513</v>
      </c>
      <c r="D2107" s="62">
        <v>7093.7</v>
      </c>
      <c r="E2107" s="63">
        <f t="shared" si="34"/>
        <v>7093.7</v>
      </c>
      <c r="F2107" s="118" t="e">
        <f>#REF!</f>
        <v>#REF!</v>
      </c>
    </row>
    <row r="2108" spans="1:6" s="7" customFormat="1" ht="15.75" hidden="1" outlineLevel="7">
      <c r="A2108" s="56" t="s">
        <v>78</v>
      </c>
      <c r="B2108" s="58" t="s">
        <v>564</v>
      </c>
      <c r="C2108" s="61" t="s">
        <v>513</v>
      </c>
      <c r="D2108" s="62">
        <v>58.4</v>
      </c>
      <c r="E2108" s="63">
        <f t="shared" si="34"/>
        <v>58.4</v>
      </c>
      <c r="F2108" s="118" t="e">
        <f>#REF!</f>
        <v>#REF!</v>
      </c>
    </row>
    <row r="2109" spans="1:6" s="7" customFormat="1" ht="15.75" hidden="1" outlineLevel="5">
      <c r="A2109" s="30" t="s">
        <v>19</v>
      </c>
      <c r="B2109" s="58" t="s">
        <v>564</v>
      </c>
      <c r="C2109" s="61" t="s">
        <v>513</v>
      </c>
      <c r="D2109" s="62">
        <v>3154.3</v>
      </c>
      <c r="E2109" s="63">
        <f t="shared" si="34"/>
        <v>3154.3</v>
      </c>
      <c r="F2109" s="118" t="e">
        <f>#REF!</f>
        <v>#REF!</v>
      </c>
    </row>
    <row r="2110" spans="1:6" s="7" customFormat="1" ht="15.75" hidden="1" outlineLevel="6">
      <c r="A2110" s="30" t="s">
        <v>24</v>
      </c>
      <c r="B2110" s="58" t="s">
        <v>564</v>
      </c>
      <c r="C2110" s="61" t="s">
        <v>513</v>
      </c>
      <c r="D2110" s="62">
        <v>3154.3</v>
      </c>
      <c r="E2110" s="63">
        <f t="shared" si="34"/>
        <v>3154.3</v>
      </c>
      <c r="F2110" s="118" t="e">
        <f>#REF!</f>
        <v>#REF!</v>
      </c>
    </row>
    <row r="2111" spans="1:6" s="7" customFormat="1" ht="15.75" hidden="1" outlineLevel="7">
      <c r="A2111" s="56" t="s">
        <v>26</v>
      </c>
      <c r="B2111" s="58" t="s">
        <v>564</v>
      </c>
      <c r="C2111" s="61" t="s">
        <v>513</v>
      </c>
      <c r="D2111" s="62">
        <v>165.1</v>
      </c>
      <c r="E2111" s="63">
        <f t="shared" si="34"/>
        <v>165.1</v>
      </c>
      <c r="F2111" s="118" t="e">
        <f>#REF!</f>
        <v>#REF!</v>
      </c>
    </row>
    <row r="2112" spans="1:6" s="7" customFormat="1" ht="15.75" hidden="1" outlineLevel="7">
      <c r="A2112" s="56" t="s">
        <v>28</v>
      </c>
      <c r="B2112" s="58" t="s">
        <v>564</v>
      </c>
      <c r="C2112" s="61" t="s">
        <v>513</v>
      </c>
      <c r="D2112" s="62">
        <v>2989.2</v>
      </c>
      <c r="E2112" s="63">
        <f t="shared" si="34"/>
        <v>2989.2</v>
      </c>
      <c r="F2112" s="118" t="e">
        <f>#REF!</f>
        <v>#REF!</v>
      </c>
    </row>
    <row r="2113" spans="1:6" s="7" customFormat="1" ht="15.75" hidden="1" outlineLevel="5">
      <c r="A2113" s="30" t="s">
        <v>30</v>
      </c>
      <c r="B2113" s="58" t="s">
        <v>564</v>
      </c>
      <c r="C2113" s="61" t="s">
        <v>513</v>
      </c>
      <c r="D2113" s="62">
        <v>24324.5</v>
      </c>
      <c r="E2113" s="63">
        <f t="shared" si="34"/>
        <v>24324.5</v>
      </c>
      <c r="F2113" s="118" t="e">
        <f>#REF!</f>
        <v>#REF!</v>
      </c>
    </row>
    <row r="2114" spans="1:6" s="7" customFormat="1" ht="15.75" hidden="1" outlineLevel="6">
      <c r="A2114" s="30" t="s">
        <v>32</v>
      </c>
      <c r="B2114" s="58" t="s">
        <v>564</v>
      </c>
      <c r="C2114" s="61" t="s">
        <v>513</v>
      </c>
      <c r="D2114" s="62">
        <v>10000</v>
      </c>
      <c r="E2114" s="63">
        <f t="shared" si="34"/>
        <v>10000</v>
      </c>
      <c r="F2114" s="118" t="e">
        <f>#REF!</f>
        <v>#REF!</v>
      </c>
    </row>
    <row r="2115" spans="1:6" s="7" customFormat="1" ht="22.5" hidden="1" outlineLevel="7">
      <c r="A2115" s="56" t="s">
        <v>103</v>
      </c>
      <c r="B2115" s="58" t="s">
        <v>564</v>
      </c>
      <c r="C2115" s="61" t="s">
        <v>513</v>
      </c>
      <c r="D2115" s="62">
        <v>10000</v>
      </c>
      <c r="E2115" s="63">
        <f t="shared" si="34"/>
        <v>10000</v>
      </c>
      <c r="F2115" s="118" t="e">
        <f>#REF!</f>
        <v>#REF!</v>
      </c>
    </row>
    <row r="2116" spans="1:6" s="7" customFormat="1" ht="15.75" hidden="1" outlineLevel="6">
      <c r="A2116" s="56" t="s">
        <v>133</v>
      </c>
      <c r="B2116" s="58" t="s">
        <v>564</v>
      </c>
      <c r="C2116" s="61" t="s">
        <v>513</v>
      </c>
      <c r="D2116" s="62">
        <v>14324.5</v>
      </c>
      <c r="E2116" s="63">
        <f t="shared" si="34"/>
        <v>14324.5</v>
      </c>
      <c r="F2116" s="118" t="e">
        <f>#REF!</f>
        <v>#REF!</v>
      </c>
    </row>
    <row r="2117" spans="1:6" s="7" customFormat="1" ht="22.5" hidden="1" outlineLevel="7">
      <c r="A2117" s="30" t="s">
        <v>134</v>
      </c>
      <c r="B2117" s="58" t="s">
        <v>564</v>
      </c>
      <c r="C2117" s="61" t="s">
        <v>513</v>
      </c>
      <c r="D2117" s="62">
        <v>14324.5</v>
      </c>
      <c r="E2117" s="63">
        <f t="shared" si="34"/>
        <v>14324.5</v>
      </c>
      <c r="F2117" s="118" t="e">
        <f>#REF!</f>
        <v>#REF!</v>
      </c>
    </row>
    <row r="2118" spans="1:6" s="7" customFormat="1" ht="15.75" hidden="1" outlineLevel="5">
      <c r="A2118" s="56" t="s">
        <v>104</v>
      </c>
      <c r="B2118" s="58" t="s">
        <v>564</v>
      </c>
      <c r="C2118" s="61" t="s">
        <v>513</v>
      </c>
      <c r="D2118" s="62">
        <v>1.8</v>
      </c>
      <c r="E2118" s="63">
        <f t="shared" si="34"/>
        <v>1.8</v>
      </c>
      <c r="F2118" s="118" t="e">
        <f>#REF!</f>
        <v>#REF!</v>
      </c>
    </row>
    <row r="2119" spans="1:6" s="7" customFormat="1" ht="22.5" hidden="1" outlineLevel="6">
      <c r="A2119" s="30" t="s">
        <v>105</v>
      </c>
      <c r="B2119" s="58" t="s">
        <v>564</v>
      </c>
      <c r="C2119" s="61" t="s">
        <v>513</v>
      </c>
      <c r="D2119" s="62">
        <v>1.8</v>
      </c>
      <c r="E2119" s="63">
        <f t="shared" si="34"/>
        <v>1.8</v>
      </c>
      <c r="F2119" s="118" t="e">
        <f>#REF!</f>
        <v>#REF!</v>
      </c>
    </row>
    <row r="2120" spans="1:6" s="7" customFormat="1" ht="15.75" hidden="1" outlineLevel="7">
      <c r="A2120" s="56" t="s">
        <v>45</v>
      </c>
      <c r="B2120" s="58" t="s">
        <v>564</v>
      </c>
      <c r="C2120" s="61" t="s">
        <v>513</v>
      </c>
      <c r="D2120" s="62">
        <v>1.8</v>
      </c>
      <c r="E2120" s="63">
        <f t="shared" si="34"/>
        <v>1.8</v>
      </c>
      <c r="F2120" s="118" t="e">
        <f>#REF!</f>
        <v>#REF!</v>
      </c>
    </row>
    <row r="2121" spans="1:6" s="7" customFormat="1" ht="15.75" hidden="1" outlineLevel="2">
      <c r="A2121" s="56" t="s">
        <v>47</v>
      </c>
      <c r="B2121" s="58" t="s">
        <v>564</v>
      </c>
      <c r="C2121" s="61" t="s">
        <v>513</v>
      </c>
      <c r="D2121" s="62">
        <v>102878</v>
      </c>
      <c r="E2121" s="63">
        <f t="shared" si="34"/>
        <v>102878</v>
      </c>
      <c r="F2121" s="118" t="e">
        <f>#REF!</f>
        <v>#REF!</v>
      </c>
    </row>
    <row r="2122" spans="1:6" s="7" customFormat="1" ht="15.75" hidden="1" outlineLevel="3">
      <c r="A2122" s="30" t="s">
        <v>49</v>
      </c>
      <c r="B2122" s="58" t="s">
        <v>564</v>
      </c>
      <c r="C2122" s="61" t="s">
        <v>513</v>
      </c>
      <c r="D2122" s="62">
        <v>102878</v>
      </c>
      <c r="E2122" s="63">
        <f t="shared" si="34"/>
        <v>102878</v>
      </c>
      <c r="F2122" s="118" t="e">
        <f>#REF!</f>
        <v>#REF!</v>
      </c>
    </row>
    <row r="2123" spans="1:6" s="7" customFormat="1" ht="15.75" hidden="1" outlineLevel="4">
      <c r="A2123" s="56" t="s">
        <v>116</v>
      </c>
      <c r="B2123" s="58" t="s">
        <v>564</v>
      </c>
      <c r="C2123" s="61" t="s">
        <v>513</v>
      </c>
      <c r="D2123" s="62">
        <v>87642</v>
      </c>
      <c r="E2123" s="63">
        <f t="shared" si="34"/>
        <v>87642</v>
      </c>
      <c r="F2123" s="118" t="e">
        <f>#REF!</f>
        <v>#REF!</v>
      </c>
    </row>
    <row r="2124" spans="1:6" s="7" customFormat="1" ht="22.5" hidden="1" outlineLevel="5">
      <c r="A2124" s="56" t="s">
        <v>489</v>
      </c>
      <c r="B2124" s="58" t="s">
        <v>564</v>
      </c>
      <c r="C2124" s="61" t="s">
        <v>513</v>
      </c>
      <c r="D2124" s="62">
        <v>62312</v>
      </c>
      <c r="E2124" s="63">
        <f t="shared" si="34"/>
        <v>62312</v>
      </c>
      <c r="F2124" s="118" t="e">
        <f>#REF!</f>
        <v>#REF!</v>
      </c>
    </row>
    <row r="2125" spans="1:6" s="7" customFormat="1" ht="22.5" hidden="1" outlineLevel="6">
      <c r="A2125" s="56" t="s">
        <v>490</v>
      </c>
      <c r="B2125" s="58" t="s">
        <v>564</v>
      </c>
      <c r="C2125" s="61" t="s">
        <v>513</v>
      </c>
      <c r="D2125" s="62">
        <v>62312</v>
      </c>
      <c r="E2125" s="63">
        <f t="shared" si="34"/>
        <v>62312</v>
      </c>
      <c r="F2125" s="118" t="e">
        <f>#REF!</f>
        <v>#REF!</v>
      </c>
    </row>
    <row r="2126" spans="1:6" s="7" customFormat="1" ht="15.75" hidden="1" outlineLevel="7">
      <c r="A2126" s="56" t="s">
        <v>26</v>
      </c>
      <c r="B2126" s="58" t="s">
        <v>564</v>
      </c>
      <c r="C2126" s="61" t="s">
        <v>513</v>
      </c>
      <c r="D2126" s="62">
        <v>62312</v>
      </c>
      <c r="E2126" s="63">
        <f t="shared" si="34"/>
        <v>62312</v>
      </c>
      <c r="F2126" s="118" t="e">
        <f>#REF!</f>
        <v>#REF!</v>
      </c>
    </row>
    <row r="2127" spans="1:6" s="7" customFormat="1" ht="15.75" hidden="1" outlineLevel="5">
      <c r="A2127" s="56" t="s">
        <v>28</v>
      </c>
      <c r="B2127" s="58" t="s">
        <v>564</v>
      </c>
      <c r="C2127" s="61" t="s">
        <v>513</v>
      </c>
      <c r="D2127" s="62">
        <v>25330</v>
      </c>
      <c r="E2127" s="63">
        <f t="shared" si="34"/>
        <v>25330</v>
      </c>
      <c r="F2127" s="118" t="e">
        <f>#REF!</f>
        <v>#REF!</v>
      </c>
    </row>
    <row r="2128" spans="1:6" s="7" customFormat="1" ht="15.75" hidden="1" outlineLevel="6">
      <c r="A2128" s="30" t="s">
        <v>32</v>
      </c>
      <c r="B2128" s="58" t="s">
        <v>564</v>
      </c>
      <c r="C2128" s="61" t="s">
        <v>513</v>
      </c>
      <c r="D2128" s="62">
        <v>25330</v>
      </c>
      <c r="E2128" s="63">
        <f t="shared" si="34"/>
        <v>25330</v>
      </c>
      <c r="F2128" s="118" t="e">
        <f>#REF!</f>
        <v>#REF!</v>
      </c>
    </row>
    <row r="2129" spans="1:6" s="7" customFormat="1" ht="15.75" hidden="1" outlineLevel="7">
      <c r="A2129" s="56" t="s">
        <v>34</v>
      </c>
      <c r="B2129" s="58" t="s">
        <v>564</v>
      </c>
      <c r="C2129" s="61" t="s">
        <v>513</v>
      </c>
      <c r="D2129" s="62">
        <v>25330</v>
      </c>
      <c r="E2129" s="63">
        <f t="shared" si="34"/>
        <v>25330</v>
      </c>
      <c r="F2129" s="118" t="e">
        <f>#REF!</f>
        <v>#REF!</v>
      </c>
    </row>
    <row r="2130" spans="1:6" s="7" customFormat="1" ht="15.75" hidden="1" outlineLevel="4">
      <c r="A2130" s="56" t="s">
        <v>66</v>
      </c>
      <c r="B2130" s="58" t="s">
        <v>564</v>
      </c>
      <c r="C2130" s="61" t="s">
        <v>513</v>
      </c>
      <c r="D2130" s="62">
        <v>10000</v>
      </c>
      <c r="E2130" s="63">
        <f t="shared" si="34"/>
        <v>10000</v>
      </c>
      <c r="F2130" s="118" t="e">
        <f>#REF!</f>
        <v>#REF!</v>
      </c>
    </row>
    <row r="2131" spans="1:6" s="7" customFormat="1" ht="15.75" hidden="1" outlineLevel="5">
      <c r="A2131" s="30" t="s">
        <v>66</v>
      </c>
      <c r="B2131" s="58" t="s">
        <v>564</v>
      </c>
      <c r="C2131" s="61" t="s">
        <v>513</v>
      </c>
      <c r="D2131" s="62">
        <v>10000</v>
      </c>
      <c r="E2131" s="63">
        <f t="shared" si="34"/>
        <v>10000</v>
      </c>
      <c r="F2131" s="118" t="e">
        <f>#REF!</f>
        <v>#REF!</v>
      </c>
    </row>
    <row r="2132" spans="1:6" s="7" customFormat="1" ht="15.75" hidden="1" outlineLevel="6">
      <c r="A2132" s="56" t="s">
        <v>516</v>
      </c>
      <c r="B2132" s="58" t="s">
        <v>564</v>
      </c>
      <c r="C2132" s="61" t="s">
        <v>513</v>
      </c>
      <c r="D2132" s="62">
        <v>10000</v>
      </c>
      <c r="E2132" s="63">
        <f t="shared" si="34"/>
        <v>10000</v>
      </c>
      <c r="F2132" s="118" t="e">
        <f>#REF!</f>
        <v>#REF!</v>
      </c>
    </row>
    <row r="2133" spans="1:6" s="7" customFormat="1" ht="15.75" hidden="1" outlineLevel="7">
      <c r="A2133" s="56" t="s">
        <v>26</v>
      </c>
      <c r="B2133" s="58" t="s">
        <v>564</v>
      </c>
      <c r="C2133" s="61" t="s">
        <v>513</v>
      </c>
      <c r="D2133" s="62">
        <v>10000</v>
      </c>
      <c r="E2133" s="63">
        <f t="shared" si="34"/>
        <v>10000</v>
      </c>
      <c r="F2133" s="118" t="e">
        <f>#REF!</f>
        <v>#REF!</v>
      </c>
    </row>
    <row r="2134" spans="1:6" s="7" customFormat="1" ht="15.75" hidden="1" outlineLevel="4">
      <c r="A2134" s="56" t="s">
        <v>28</v>
      </c>
      <c r="B2134" s="58" t="s">
        <v>564</v>
      </c>
      <c r="C2134" s="61" t="s">
        <v>513</v>
      </c>
      <c r="D2134" s="62">
        <v>5236</v>
      </c>
      <c r="E2134" s="63">
        <f t="shared" si="34"/>
        <v>5236</v>
      </c>
      <c r="F2134" s="118" t="e">
        <f>#REF!</f>
        <v>#REF!</v>
      </c>
    </row>
    <row r="2135" spans="1:6" s="7" customFormat="1" ht="15.75" hidden="1" outlineLevel="5">
      <c r="A2135" s="30" t="s">
        <v>32</v>
      </c>
      <c r="B2135" s="58" t="s">
        <v>564</v>
      </c>
      <c r="C2135" s="61" t="s">
        <v>513</v>
      </c>
      <c r="D2135" s="62">
        <v>5236</v>
      </c>
      <c r="E2135" s="63">
        <f t="shared" si="34"/>
        <v>5236</v>
      </c>
      <c r="F2135" s="118" t="e">
        <f>#REF!</f>
        <v>#REF!</v>
      </c>
    </row>
    <row r="2136" spans="1:6" s="7" customFormat="1" ht="22.5" hidden="1" outlineLevel="6">
      <c r="A2136" s="56" t="s">
        <v>517</v>
      </c>
      <c r="B2136" s="58" t="s">
        <v>564</v>
      </c>
      <c r="C2136" s="61" t="s">
        <v>513</v>
      </c>
      <c r="D2136" s="62">
        <v>5236</v>
      </c>
      <c r="E2136" s="63">
        <f t="shared" si="34"/>
        <v>5236</v>
      </c>
      <c r="F2136" s="118" t="e">
        <f>#REF!</f>
        <v>#REF!</v>
      </c>
    </row>
    <row r="2137" spans="1:6" s="7" customFormat="1" ht="15.75" hidden="1" outlineLevel="7">
      <c r="A2137" s="56" t="s">
        <v>26</v>
      </c>
      <c r="B2137" s="58" t="s">
        <v>564</v>
      </c>
      <c r="C2137" s="61" t="s">
        <v>513</v>
      </c>
      <c r="D2137" s="62">
        <v>5236</v>
      </c>
      <c r="E2137" s="63">
        <f t="shared" si="34"/>
        <v>5236</v>
      </c>
      <c r="F2137" s="118" t="e">
        <f>#REF!</f>
        <v>#REF!</v>
      </c>
    </row>
    <row r="2138" spans="1:6" s="7" customFormat="1" ht="15.75" hidden="1" outlineLevel="1">
      <c r="A2138" s="56" t="s">
        <v>28</v>
      </c>
      <c r="B2138" s="58" t="s">
        <v>564</v>
      </c>
      <c r="C2138" s="61" t="s">
        <v>519</v>
      </c>
      <c r="D2138" s="62">
        <v>139794</v>
      </c>
      <c r="E2138" s="63">
        <f t="shared" si="34"/>
        <v>139794</v>
      </c>
      <c r="F2138" s="118" t="e">
        <f>#REF!</f>
        <v>#REF!</v>
      </c>
    </row>
    <row r="2139" spans="1:6" s="7" customFormat="1" ht="15.75" hidden="1" outlineLevel="2">
      <c r="A2139" s="30" t="s">
        <v>32</v>
      </c>
      <c r="B2139" s="58" t="s">
        <v>564</v>
      </c>
      <c r="C2139" s="61" t="s">
        <v>519</v>
      </c>
      <c r="D2139" s="62">
        <v>139794</v>
      </c>
      <c r="E2139" s="63">
        <f t="shared" si="34"/>
        <v>139794</v>
      </c>
      <c r="F2139" s="118" t="e">
        <f>#REF!</f>
        <v>#REF!</v>
      </c>
    </row>
    <row r="2140" spans="1:6" s="7" customFormat="1" ht="15.75" hidden="1" outlineLevel="3">
      <c r="A2140" s="56" t="s">
        <v>518</v>
      </c>
      <c r="B2140" s="58" t="s">
        <v>564</v>
      </c>
      <c r="C2140" s="61" t="s">
        <v>519</v>
      </c>
      <c r="D2140" s="62">
        <v>139794</v>
      </c>
      <c r="E2140" s="63">
        <f t="shared" si="34"/>
        <v>139794</v>
      </c>
      <c r="F2140" s="118" t="e">
        <f>#REF!</f>
        <v>#REF!</v>
      </c>
    </row>
    <row r="2141" spans="1:6" s="7" customFormat="1" ht="15.75" hidden="1" outlineLevel="4">
      <c r="A2141" s="56" t="s">
        <v>116</v>
      </c>
      <c r="B2141" s="58" t="s">
        <v>564</v>
      </c>
      <c r="C2141" s="61" t="s">
        <v>519</v>
      </c>
      <c r="D2141" s="62">
        <v>139794</v>
      </c>
      <c r="E2141" s="63">
        <f t="shared" si="34"/>
        <v>139794</v>
      </c>
      <c r="F2141" s="118" t="e">
        <f>#REF!</f>
        <v>#REF!</v>
      </c>
    </row>
    <row r="2142" spans="1:6" s="7" customFormat="1" ht="22.5" hidden="1" outlineLevel="5">
      <c r="A2142" s="56" t="s">
        <v>489</v>
      </c>
      <c r="B2142" s="58" t="s">
        <v>564</v>
      </c>
      <c r="C2142" s="61" t="s">
        <v>519</v>
      </c>
      <c r="D2142" s="62">
        <v>13000</v>
      </c>
      <c r="E2142" s="63">
        <f t="shared" si="34"/>
        <v>13000</v>
      </c>
      <c r="F2142" s="118" t="e">
        <f>#REF!</f>
        <v>#REF!</v>
      </c>
    </row>
    <row r="2143" spans="1:6" s="7" customFormat="1" ht="22.5" hidden="1" outlineLevel="6">
      <c r="A2143" s="56" t="s">
        <v>490</v>
      </c>
      <c r="B2143" s="58" t="s">
        <v>564</v>
      </c>
      <c r="C2143" s="61" t="s">
        <v>519</v>
      </c>
      <c r="D2143" s="62">
        <v>13000</v>
      </c>
      <c r="E2143" s="63">
        <f t="shared" si="34"/>
        <v>13000</v>
      </c>
      <c r="F2143" s="118" t="e">
        <f>#REF!</f>
        <v>#REF!</v>
      </c>
    </row>
    <row r="2144" spans="1:6" s="7" customFormat="1" ht="15.75" hidden="1" outlineLevel="7">
      <c r="A2144" s="56" t="s">
        <v>182</v>
      </c>
      <c r="B2144" s="58" t="s">
        <v>564</v>
      </c>
      <c r="C2144" s="61" t="s">
        <v>519</v>
      </c>
      <c r="D2144" s="62">
        <v>13000</v>
      </c>
      <c r="E2144" s="63">
        <f t="shared" si="34"/>
        <v>13000</v>
      </c>
      <c r="F2144" s="118" t="e">
        <f>#REF!</f>
        <v>#REF!</v>
      </c>
    </row>
    <row r="2145" spans="1:6" s="7" customFormat="1" ht="22.5" hidden="1" outlineLevel="5">
      <c r="A2145" s="56" t="s">
        <v>183</v>
      </c>
      <c r="B2145" s="58" t="s">
        <v>564</v>
      </c>
      <c r="C2145" s="61" t="s">
        <v>519</v>
      </c>
      <c r="D2145" s="62">
        <v>126794</v>
      </c>
      <c r="E2145" s="63">
        <f t="shared" si="34"/>
        <v>126794</v>
      </c>
      <c r="F2145" s="118" t="e">
        <f>#REF!</f>
        <v>#REF!</v>
      </c>
    </row>
    <row r="2146" spans="1:6" s="7" customFormat="1" ht="22.5" hidden="1" outlineLevel="6">
      <c r="A2146" s="30" t="s">
        <v>184</v>
      </c>
      <c r="B2146" s="58" t="s">
        <v>564</v>
      </c>
      <c r="C2146" s="61" t="s">
        <v>519</v>
      </c>
      <c r="D2146" s="62">
        <v>126794</v>
      </c>
      <c r="E2146" s="63">
        <f t="shared" si="34"/>
        <v>126794</v>
      </c>
      <c r="F2146" s="118" t="e">
        <f>#REF!</f>
        <v>#REF!</v>
      </c>
    </row>
    <row r="2147" spans="1:6" s="7" customFormat="1" ht="15.75" hidden="1" outlineLevel="7">
      <c r="A2147" s="56" t="s">
        <v>98</v>
      </c>
      <c r="B2147" s="58" t="s">
        <v>564</v>
      </c>
      <c r="C2147" s="61" t="s">
        <v>519</v>
      </c>
      <c r="D2147" s="62">
        <v>126794</v>
      </c>
      <c r="E2147" s="63">
        <f t="shared" si="34"/>
        <v>126794</v>
      </c>
      <c r="F2147" s="118" t="e">
        <f>#REF!</f>
        <v>#REF!</v>
      </c>
    </row>
    <row r="2148" spans="1:6" s="7" customFormat="1" ht="15.75" hidden="1" outlineLevel="1">
      <c r="A2148" s="56" t="s">
        <v>178</v>
      </c>
      <c r="B2148" s="58" t="s">
        <v>564</v>
      </c>
      <c r="C2148" s="61" t="s">
        <v>521</v>
      </c>
      <c r="D2148" s="62">
        <v>44827.9</v>
      </c>
      <c r="E2148" s="63">
        <f t="shared" si="34"/>
        <v>44827.9</v>
      </c>
      <c r="F2148" s="118" t="e">
        <f>#REF!</f>
        <v>#REF!</v>
      </c>
    </row>
    <row r="2149" spans="1:6" s="7" customFormat="1" ht="22.5" hidden="1" outlineLevel="2">
      <c r="A2149" s="30" t="s">
        <v>179</v>
      </c>
      <c r="B2149" s="58" t="s">
        <v>564</v>
      </c>
      <c r="C2149" s="61" t="s">
        <v>521</v>
      </c>
      <c r="D2149" s="62">
        <v>41143.4</v>
      </c>
      <c r="E2149" s="63">
        <f t="shared" si="34"/>
        <v>41143.4</v>
      </c>
      <c r="F2149" s="118" t="e">
        <f>#REF!</f>
        <v>#REF!</v>
      </c>
    </row>
    <row r="2150" spans="1:6" s="7" customFormat="1" ht="15.75" hidden="1" outlineLevel="3">
      <c r="A2150" s="56" t="s">
        <v>520</v>
      </c>
      <c r="B2150" s="58" t="s">
        <v>564</v>
      </c>
      <c r="C2150" s="61" t="s">
        <v>521</v>
      </c>
      <c r="D2150" s="62">
        <v>2338</v>
      </c>
      <c r="E2150" s="63">
        <f t="shared" si="34"/>
        <v>2338</v>
      </c>
      <c r="F2150" s="118" t="e">
        <f>#REF!</f>
        <v>#REF!</v>
      </c>
    </row>
    <row r="2151" spans="1:6" s="7" customFormat="1" ht="22.5" hidden="1" outlineLevel="5">
      <c r="A2151" s="56" t="s">
        <v>12</v>
      </c>
      <c r="B2151" s="58" t="s">
        <v>564</v>
      </c>
      <c r="C2151" s="61" t="s">
        <v>521</v>
      </c>
      <c r="D2151" s="62">
        <v>2338</v>
      </c>
      <c r="E2151" s="63">
        <f t="shared" si="34"/>
        <v>2338</v>
      </c>
      <c r="F2151" s="118" t="e">
        <f>#REF!</f>
        <v>#REF!</v>
      </c>
    </row>
    <row r="2152" spans="1:6" s="7" customFormat="1" ht="22.5" hidden="1" outlineLevel="6">
      <c r="A2152" s="56" t="s">
        <v>53</v>
      </c>
      <c r="B2152" s="58" t="s">
        <v>564</v>
      </c>
      <c r="C2152" s="61" t="s">
        <v>521</v>
      </c>
      <c r="D2152" s="62">
        <v>2338</v>
      </c>
      <c r="E2152" s="63">
        <f t="shared" si="34"/>
        <v>2338</v>
      </c>
      <c r="F2152" s="118" t="e">
        <f>#REF!</f>
        <v>#REF!</v>
      </c>
    </row>
    <row r="2153" spans="1:6" s="7" customFormat="1" ht="33.75" hidden="1" outlineLevel="7">
      <c r="A2153" s="56" t="s">
        <v>15</v>
      </c>
      <c r="B2153" s="58" t="s">
        <v>564</v>
      </c>
      <c r="C2153" s="61" t="s">
        <v>521</v>
      </c>
      <c r="D2153" s="62">
        <v>2338</v>
      </c>
      <c r="E2153" s="63">
        <f t="shared" si="34"/>
        <v>2338</v>
      </c>
      <c r="F2153" s="118" t="e">
        <f>#REF!</f>
        <v>#REF!</v>
      </c>
    </row>
    <row r="2154" spans="1:6" s="7" customFormat="1" ht="15.75" hidden="1" outlineLevel="3">
      <c r="A2154" s="56" t="s">
        <v>17</v>
      </c>
      <c r="B2154" s="58" t="s">
        <v>564</v>
      </c>
      <c r="C2154" s="61" t="s">
        <v>521</v>
      </c>
      <c r="D2154" s="62">
        <v>38805.4</v>
      </c>
      <c r="E2154" s="63">
        <f t="shared" si="34"/>
        <v>38805.4</v>
      </c>
      <c r="F2154" s="118" t="e">
        <f>#REF!</f>
        <v>#REF!</v>
      </c>
    </row>
    <row r="2155" spans="1:6" s="7" customFormat="1" ht="15.75" hidden="1" outlineLevel="5">
      <c r="A2155" s="30" t="s">
        <v>19</v>
      </c>
      <c r="B2155" s="58" t="s">
        <v>564</v>
      </c>
      <c r="C2155" s="61" t="s">
        <v>521</v>
      </c>
      <c r="D2155" s="62">
        <v>32377.1</v>
      </c>
      <c r="E2155" s="63">
        <f t="shared" si="34"/>
        <v>32377.1</v>
      </c>
      <c r="F2155" s="118" t="e">
        <f>#REF!</f>
        <v>#REF!</v>
      </c>
    </row>
    <row r="2156" spans="1:6" s="7" customFormat="1" ht="15.75" hidden="1" outlineLevel="6">
      <c r="A2156" s="56" t="s">
        <v>23</v>
      </c>
      <c r="B2156" s="58" t="s">
        <v>564</v>
      </c>
      <c r="C2156" s="61" t="s">
        <v>521</v>
      </c>
      <c r="D2156" s="62">
        <v>32377.1</v>
      </c>
      <c r="E2156" s="63">
        <f t="shared" si="34"/>
        <v>32377.1</v>
      </c>
      <c r="F2156" s="118" t="e">
        <f>#REF!</f>
        <v>#REF!</v>
      </c>
    </row>
    <row r="2157" spans="1:6" s="7" customFormat="1" ht="33.75" hidden="1" outlineLevel="7">
      <c r="A2157" s="56" t="s">
        <v>15</v>
      </c>
      <c r="B2157" s="58" t="s">
        <v>564</v>
      </c>
      <c r="C2157" s="61" t="s">
        <v>521</v>
      </c>
      <c r="D2157" s="62">
        <v>32360.1</v>
      </c>
      <c r="E2157" s="63">
        <f t="shared" si="34"/>
        <v>32360.1</v>
      </c>
      <c r="F2157" s="118" t="e">
        <f>#REF!</f>
        <v>#REF!</v>
      </c>
    </row>
    <row r="2158" spans="1:6" s="7" customFormat="1" ht="15.75" hidden="1" outlineLevel="7">
      <c r="A2158" s="56" t="s">
        <v>17</v>
      </c>
      <c r="B2158" s="58" t="s">
        <v>564</v>
      </c>
      <c r="C2158" s="61" t="s">
        <v>521</v>
      </c>
      <c r="D2158" s="62">
        <v>17</v>
      </c>
      <c r="E2158" s="63">
        <f t="shared" si="34"/>
        <v>17</v>
      </c>
      <c r="F2158" s="118" t="e">
        <f>#REF!</f>
        <v>#REF!</v>
      </c>
    </row>
    <row r="2159" spans="1:6" s="7" customFormat="1" ht="15.75" hidden="1" outlineLevel="5">
      <c r="A2159" s="30" t="s">
        <v>19</v>
      </c>
      <c r="B2159" s="58" t="s">
        <v>564</v>
      </c>
      <c r="C2159" s="61" t="s">
        <v>521</v>
      </c>
      <c r="D2159" s="62">
        <v>6424.2</v>
      </c>
      <c r="E2159" s="63">
        <f t="shared" si="34"/>
        <v>6424.2</v>
      </c>
      <c r="F2159" s="118" t="e">
        <f>#REF!</f>
        <v>#REF!</v>
      </c>
    </row>
    <row r="2160" spans="1:6" s="7" customFormat="1" ht="15.75" hidden="1" outlineLevel="6">
      <c r="A2160" s="30" t="s">
        <v>24</v>
      </c>
      <c r="B2160" s="58" t="s">
        <v>564</v>
      </c>
      <c r="C2160" s="61" t="s">
        <v>521</v>
      </c>
      <c r="D2160" s="62">
        <v>6424.2</v>
      </c>
      <c r="E2160" s="63">
        <f t="shared" si="34"/>
        <v>6424.2</v>
      </c>
      <c r="F2160" s="118" t="e">
        <f>#REF!</f>
        <v>#REF!</v>
      </c>
    </row>
    <row r="2161" spans="1:6" s="7" customFormat="1" ht="15.75" hidden="1" outlineLevel="7">
      <c r="A2161" s="56" t="s">
        <v>26</v>
      </c>
      <c r="B2161" s="58" t="s">
        <v>564</v>
      </c>
      <c r="C2161" s="61" t="s">
        <v>521</v>
      </c>
      <c r="D2161" s="62">
        <v>907.6</v>
      </c>
      <c r="E2161" s="63">
        <f t="shared" si="34"/>
        <v>907.6</v>
      </c>
      <c r="F2161" s="118" t="e">
        <f>#REF!</f>
        <v>#REF!</v>
      </c>
    </row>
    <row r="2162" spans="1:6" s="7" customFormat="1" ht="15.75" hidden="1" outlineLevel="7">
      <c r="A2162" s="56" t="s">
        <v>28</v>
      </c>
      <c r="B2162" s="58" t="s">
        <v>564</v>
      </c>
      <c r="C2162" s="61" t="s">
        <v>521</v>
      </c>
      <c r="D2162" s="62">
        <v>5516.6</v>
      </c>
      <c r="E2162" s="63">
        <f t="shared" si="34"/>
        <v>5516.6</v>
      </c>
      <c r="F2162" s="118" t="e">
        <f>#REF!</f>
        <v>#REF!</v>
      </c>
    </row>
    <row r="2163" spans="1:6" s="7" customFormat="1" ht="15.75" hidden="1" outlineLevel="5">
      <c r="A2163" s="30" t="s">
        <v>30</v>
      </c>
      <c r="B2163" s="58" t="s">
        <v>564</v>
      </c>
      <c r="C2163" s="61" t="s">
        <v>521</v>
      </c>
      <c r="D2163" s="62">
        <v>4.0999999999999996</v>
      </c>
      <c r="E2163" s="63">
        <f t="shared" si="34"/>
        <v>4.0999999999999996</v>
      </c>
      <c r="F2163" s="118" t="e">
        <f>#REF!</f>
        <v>#REF!</v>
      </c>
    </row>
    <row r="2164" spans="1:6" s="7" customFormat="1" ht="15.75" hidden="1" outlineLevel="6">
      <c r="A2164" s="30" t="s">
        <v>32</v>
      </c>
      <c r="B2164" s="58" t="s">
        <v>564</v>
      </c>
      <c r="C2164" s="61" t="s">
        <v>521</v>
      </c>
      <c r="D2164" s="62">
        <v>4.0999999999999996</v>
      </c>
      <c r="E2164" s="63">
        <f t="shared" si="34"/>
        <v>4.0999999999999996</v>
      </c>
      <c r="F2164" s="118" t="e">
        <f>#REF!</f>
        <v>#REF!</v>
      </c>
    </row>
    <row r="2165" spans="1:6" s="7" customFormat="1" ht="15.75" hidden="1" outlineLevel="7">
      <c r="A2165" s="56" t="s">
        <v>45</v>
      </c>
      <c r="B2165" s="58" t="s">
        <v>564</v>
      </c>
      <c r="C2165" s="61" t="s">
        <v>521</v>
      </c>
      <c r="D2165" s="62">
        <v>4.0999999999999996</v>
      </c>
      <c r="E2165" s="63">
        <f t="shared" si="34"/>
        <v>4.0999999999999996</v>
      </c>
      <c r="F2165" s="118" t="e">
        <f>#REF!</f>
        <v>#REF!</v>
      </c>
    </row>
    <row r="2166" spans="1:6" s="7" customFormat="1" ht="15.75" hidden="1" outlineLevel="2">
      <c r="A2166" s="56" t="s">
        <v>47</v>
      </c>
      <c r="B2166" s="58" t="s">
        <v>564</v>
      </c>
      <c r="C2166" s="61" t="s">
        <v>521</v>
      </c>
      <c r="D2166" s="62">
        <v>3684.5</v>
      </c>
      <c r="E2166" s="63">
        <f t="shared" ref="E2166:E2238" si="35">D2166</f>
        <v>3684.5</v>
      </c>
      <c r="F2166" s="118" t="e">
        <f>#REF!</f>
        <v>#REF!</v>
      </c>
    </row>
    <row r="2167" spans="1:6" s="7" customFormat="1" ht="15.75" hidden="1" outlineLevel="3">
      <c r="A2167" s="30" t="s">
        <v>49</v>
      </c>
      <c r="B2167" s="58" t="s">
        <v>564</v>
      </c>
      <c r="C2167" s="61" t="s">
        <v>521</v>
      </c>
      <c r="D2167" s="62">
        <v>452</v>
      </c>
      <c r="E2167" s="63">
        <f t="shared" si="35"/>
        <v>452</v>
      </c>
      <c r="F2167" s="118" t="e">
        <f>#REF!</f>
        <v>#REF!</v>
      </c>
    </row>
    <row r="2168" spans="1:6" s="7" customFormat="1" ht="15.75" hidden="1" outlineLevel="5">
      <c r="A2168" s="56" t="s">
        <v>116</v>
      </c>
      <c r="B2168" s="58" t="s">
        <v>564</v>
      </c>
      <c r="C2168" s="61" t="s">
        <v>521</v>
      </c>
      <c r="D2168" s="62">
        <v>70</v>
      </c>
      <c r="E2168" s="63">
        <f t="shared" si="35"/>
        <v>70</v>
      </c>
      <c r="F2168" s="118" t="e">
        <f>#REF!</f>
        <v>#REF!</v>
      </c>
    </row>
    <row r="2169" spans="1:6" s="7" customFormat="1" ht="22.5" hidden="1" outlineLevel="6">
      <c r="A2169" s="56" t="s">
        <v>136</v>
      </c>
      <c r="B2169" s="58" t="s">
        <v>564</v>
      </c>
      <c r="C2169" s="61" t="s">
        <v>521</v>
      </c>
      <c r="D2169" s="62">
        <v>70</v>
      </c>
      <c r="E2169" s="63">
        <f t="shared" si="35"/>
        <v>70</v>
      </c>
      <c r="F2169" s="118" t="e">
        <f>#REF!</f>
        <v>#REF!</v>
      </c>
    </row>
    <row r="2170" spans="1:6" s="7" customFormat="1" ht="15.75" hidden="1" outlineLevel="7">
      <c r="A2170" s="56" t="s">
        <v>26</v>
      </c>
      <c r="B2170" s="58" t="s">
        <v>564</v>
      </c>
      <c r="C2170" s="61" t="s">
        <v>521</v>
      </c>
      <c r="D2170" s="62">
        <v>70</v>
      </c>
      <c r="E2170" s="63">
        <f t="shared" si="35"/>
        <v>70</v>
      </c>
      <c r="F2170" s="118" t="e">
        <f>#REF!</f>
        <v>#REF!</v>
      </c>
    </row>
    <row r="2171" spans="1:6" s="7" customFormat="1" ht="15.75" hidden="1" outlineLevel="5">
      <c r="A2171" s="56" t="s">
        <v>28</v>
      </c>
      <c r="B2171" s="58" t="s">
        <v>564</v>
      </c>
      <c r="C2171" s="61" t="s">
        <v>521</v>
      </c>
      <c r="D2171" s="62">
        <v>382</v>
      </c>
      <c r="E2171" s="63">
        <f t="shared" si="35"/>
        <v>382</v>
      </c>
      <c r="F2171" s="118" t="e">
        <f>#REF!</f>
        <v>#REF!</v>
      </c>
    </row>
    <row r="2172" spans="1:6" s="7" customFormat="1" ht="15.75" hidden="1" outlineLevel="6">
      <c r="A2172" s="30" t="s">
        <v>32</v>
      </c>
      <c r="B2172" s="58" t="s">
        <v>564</v>
      </c>
      <c r="C2172" s="61" t="s">
        <v>521</v>
      </c>
      <c r="D2172" s="62">
        <v>382</v>
      </c>
      <c r="E2172" s="63">
        <f t="shared" si="35"/>
        <v>382</v>
      </c>
      <c r="F2172" s="118" t="e">
        <f>#REF!</f>
        <v>#REF!</v>
      </c>
    </row>
    <row r="2173" spans="1:6" s="7" customFormat="1" ht="22.5" hidden="1" outlineLevel="7">
      <c r="A2173" s="56" t="s">
        <v>103</v>
      </c>
      <c r="B2173" s="58" t="s">
        <v>564</v>
      </c>
      <c r="C2173" s="61" t="s">
        <v>521</v>
      </c>
      <c r="D2173" s="62">
        <v>382</v>
      </c>
      <c r="E2173" s="63">
        <f t="shared" si="35"/>
        <v>382</v>
      </c>
      <c r="F2173" s="118" t="e">
        <f>#REF!</f>
        <v>#REF!</v>
      </c>
    </row>
    <row r="2174" spans="1:6" s="7" customFormat="1" ht="15.75" hidden="1" outlineLevel="3">
      <c r="A2174" s="56" t="s">
        <v>104</v>
      </c>
      <c r="B2174" s="58" t="s">
        <v>564</v>
      </c>
      <c r="C2174" s="61" t="s">
        <v>521</v>
      </c>
      <c r="D2174" s="62">
        <v>1550</v>
      </c>
      <c r="E2174" s="63">
        <f t="shared" si="35"/>
        <v>1550</v>
      </c>
      <c r="F2174" s="118" t="e">
        <f>#REF!</f>
        <v>#REF!</v>
      </c>
    </row>
    <row r="2175" spans="1:6" s="7" customFormat="1" ht="15.75" hidden="1" outlineLevel="5">
      <c r="A2175" s="30" t="s">
        <v>312</v>
      </c>
      <c r="B2175" s="58" t="s">
        <v>564</v>
      </c>
      <c r="C2175" s="61" t="s">
        <v>521</v>
      </c>
      <c r="D2175" s="62">
        <v>1550</v>
      </c>
      <c r="E2175" s="63">
        <f t="shared" si="35"/>
        <v>1550</v>
      </c>
      <c r="F2175" s="118" t="e">
        <f>#REF!</f>
        <v>#REF!</v>
      </c>
    </row>
    <row r="2176" spans="1:6" s="7" customFormat="1" ht="22.5" hidden="1" outlineLevel="6">
      <c r="A2176" s="56" t="s">
        <v>304</v>
      </c>
      <c r="B2176" s="58" t="s">
        <v>564</v>
      </c>
      <c r="C2176" s="61" t="s">
        <v>521</v>
      </c>
      <c r="D2176" s="62">
        <v>1550</v>
      </c>
      <c r="E2176" s="63">
        <f t="shared" si="35"/>
        <v>1550</v>
      </c>
      <c r="F2176" s="118" t="e">
        <f>#REF!</f>
        <v>#REF!</v>
      </c>
    </row>
    <row r="2177" spans="1:6" s="7" customFormat="1" ht="15.75" hidden="1" outlineLevel="7">
      <c r="A2177" s="56" t="s">
        <v>26</v>
      </c>
      <c r="B2177" s="58" t="s">
        <v>564</v>
      </c>
      <c r="C2177" s="61" t="s">
        <v>521</v>
      </c>
      <c r="D2177" s="62">
        <v>1550</v>
      </c>
      <c r="E2177" s="63">
        <f t="shared" si="35"/>
        <v>1550</v>
      </c>
      <c r="F2177" s="118" t="e">
        <f>#REF!</f>
        <v>#REF!</v>
      </c>
    </row>
    <row r="2178" spans="1:6" s="7" customFormat="1" ht="15.75" hidden="1" outlineLevel="3">
      <c r="A2178" s="56" t="s">
        <v>28</v>
      </c>
      <c r="B2178" s="58" t="s">
        <v>564</v>
      </c>
      <c r="C2178" s="61" t="s">
        <v>521</v>
      </c>
      <c r="D2178" s="62">
        <v>1682.5</v>
      </c>
      <c r="E2178" s="63">
        <f t="shared" si="35"/>
        <v>1682.5</v>
      </c>
      <c r="F2178" s="118" t="e">
        <f>#REF!</f>
        <v>#REF!</v>
      </c>
    </row>
    <row r="2179" spans="1:6" s="7" customFormat="1" ht="15.75" hidden="1" outlineLevel="5">
      <c r="A2179" s="30" t="s">
        <v>32</v>
      </c>
      <c r="B2179" s="58" t="s">
        <v>564</v>
      </c>
      <c r="C2179" s="61" t="s">
        <v>521</v>
      </c>
      <c r="D2179" s="62">
        <v>1682.5</v>
      </c>
      <c r="E2179" s="63">
        <f t="shared" si="35"/>
        <v>1682.5</v>
      </c>
      <c r="F2179" s="118" t="e">
        <f>#REF!</f>
        <v>#REF!</v>
      </c>
    </row>
    <row r="2180" spans="1:6" s="7" customFormat="1" ht="22.5" hidden="1" outlineLevel="6">
      <c r="A2180" s="56" t="s">
        <v>238</v>
      </c>
      <c r="B2180" s="58" t="s">
        <v>564</v>
      </c>
      <c r="C2180" s="61" t="s">
        <v>521</v>
      </c>
      <c r="D2180" s="62">
        <v>1682.5</v>
      </c>
      <c r="E2180" s="63">
        <f t="shared" si="35"/>
        <v>1682.5</v>
      </c>
      <c r="F2180" s="118" t="e">
        <f>#REF!</f>
        <v>#REF!</v>
      </c>
    </row>
    <row r="2181" spans="1:6" s="7" customFormat="1" ht="15.75" hidden="1" outlineLevel="7">
      <c r="A2181" s="56" t="s">
        <v>26</v>
      </c>
      <c r="B2181" s="58" t="s">
        <v>564</v>
      </c>
      <c r="C2181" s="61" t="s">
        <v>521</v>
      </c>
      <c r="D2181" s="62">
        <v>1682.5</v>
      </c>
      <c r="E2181" s="63">
        <f t="shared" si="35"/>
        <v>1682.5</v>
      </c>
      <c r="F2181" s="118" t="e">
        <f>#REF!</f>
        <v>#REF!</v>
      </c>
    </row>
    <row r="2182" spans="1:6" s="7" customFormat="1" ht="15.75" hidden="1">
      <c r="A2182" s="56" t="s">
        <v>28</v>
      </c>
      <c r="B2182" s="58" t="s">
        <v>564</v>
      </c>
      <c r="C2182" s="61" t="s">
        <v>523</v>
      </c>
      <c r="D2182" s="62">
        <v>101360.1</v>
      </c>
      <c r="E2182" s="63">
        <f t="shared" si="35"/>
        <v>101360.1</v>
      </c>
      <c r="F2182" s="118" t="e">
        <f>#REF!</f>
        <v>#REF!</v>
      </c>
    </row>
    <row r="2183" spans="1:6" s="7" customFormat="1" ht="15.75" hidden="1" outlineLevel="1">
      <c r="A2183" s="30" t="s">
        <v>32</v>
      </c>
      <c r="B2183" s="58" t="s">
        <v>564</v>
      </c>
      <c r="C2183" s="61" t="s">
        <v>525</v>
      </c>
      <c r="D2183" s="62">
        <v>33680.1</v>
      </c>
      <c r="E2183" s="63">
        <f t="shared" si="35"/>
        <v>33680.1</v>
      </c>
      <c r="F2183" s="118" t="e">
        <f>#REF!</f>
        <v>#REF!</v>
      </c>
    </row>
    <row r="2184" spans="1:6" s="7" customFormat="1" ht="15.75" hidden="1" outlineLevel="2">
      <c r="A2184" s="56" t="s">
        <v>522</v>
      </c>
      <c r="B2184" s="58" t="s">
        <v>564</v>
      </c>
      <c r="C2184" s="61" t="s">
        <v>525</v>
      </c>
      <c r="D2184" s="62">
        <v>33680.1</v>
      </c>
      <c r="E2184" s="63">
        <f t="shared" si="35"/>
        <v>33680.1</v>
      </c>
      <c r="F2184" s="118" t="e">
        <f>#REF!</f>
        <v>#REF!</v>
      </c>
    </row>
    <row r="2185" spans="1:6" s="7" customFormat="1" ht="15.75" hidden="1" outlineLevel="3">
      <c r="A2185" s="56" t="s">
        <v>524</v>
      </c>
      <c r="B2185" s="58" t="s">
        <v>564</v>
      </c>
      <c r="C2185" s="61" t="s">
        <v>525</v>
      </c>
      <c r="D2185" s="62">
        <v>33680.1</v>
      </c>
      <c r="E2185" s="63">
        <f t="shared" si="35"/>
        <v>33680.1</v>
      </c>
      <c r="F2185" s="118" t="e">
        <f>#REF!</f>
        <v>#REF!</v>
      </c>
    </row>
    <row r="2186" spans="1:6" s="7" customFormat="1" ht="22.5" hidden="1" outlineLevel="5">
      <c r="A2186" s="56" t="s">
        <v>526</v>
      </c>
      <c r="B2186" s="58" t="s">
        <v>564</v>
      </c>
      <c r="C2186" s="61" t="s">
        <v>525</v>
      </c>
      <c r="D2186" s="62">
        <v>8303.1</v>
      </c>
      <c r="E2186" s="63">
        <f t="shared" si="35"/>
        <v>8303.1</v>
      </c>
      <c r="F2186" s="118" t="e">
        <f>#REF!</f>
        <v>#REF!</v>
      </c>
    </row>
    <row r="2187" spans="1:6" s="7" customFormat="1" ht="15.75" hidden="1" outlineLevel="6">
      <c r="A2187" s="56" t="s">
        <v>77</v>
      </c>
      <c r="B2187" s="58" t="s">
        <v>564</v>
      </c>
      <c r="C2187" s="61" t="s">
        <v>525</v>
      </c>
      <c r="D2187" s="62">
        <v>8303.1</v>
      </c>
      <c r="E2187" s="63">
        <f t="shared" si="35"/>
        <v>8303.1</v>
      </c>
      <c r="F2187" s="118" t="e">
        <f>#REF!</f>
        <v>#REF!</v>
      </c>
    </row>
    <row r="2188" spans="1:6" s="7" customFormat="1" ht="33.75" hidden="1" outlineLevel="7">
      <c r="A2188" s="56" t="s">
        <v>15</v>
      </c>
      <c r="B2188" s="58" t="s">
        <v>564</v>
      </c>
      <c r="C2188" s="61" t="s">
        <v>525</v>
      </c>
      <c r="D2188" s="62">
        <v>8286.1</v>
      </c>
      <c r="E2188" s="63">
        <f t="shared" si="35"/>
        <v>8286.1</v>
      </c>
      <c r="F2188" s="118" t="e">
        <f>#REF!</f>
        <v>#REF!</v>
      </c>
    </row>
    <row r="2189" spans="1:6" s="7" customFormat="1" ht="15.75" hidden="1" outlineLevel="7">
      <c r="A2189" s="56" t="s">
        <v>78</v>
      </c>
      <c r="B2189" s="58" t="s">
        <v>564</v>
      </c>
      <c r="C2189" s="61" t="s">
        <v>525</v>
      </c>
      <c r="D2189" s="62">
        <v>17</v>
      </c>
      <c r="E2189" s="63">
        <f t="shared" si="35"/>
        <v>17</v>
      </c>
      <c r="F2189" s="118" t="e">
        <f>#REF!</f>
        <v>#REF!</v>
      </c>
    </row>
    <row r="2190" spans="1:6" s="7" customFormat="1" ht="15.75" hidden="1" outlineLevel="5">
      <c r="A2190" s="30" t="s">
        <v>19</v>
      </c>
      <c r="B2190" s="58" t="s">
        <v>564</v>
      </c>
      <c r="C2190" s="61" t="s">
        <v>525</v>
      </c>
      <c r="D2190" s="62">
        <v>251.2</v>
      </c>
      <c r="E2190" s="63">
        <f t="shared" si="35"/>
        <v>251.2</v>
      </c>
      <c r="F2190" s="118" t="e">
        <f>#REF!</f>
        <v>#REF!</v>
      </c>
    </row>
    <row r="2191" spans="1:6" s="7" customFormat="1" ht="15.75" hidden="1" outlineLevel="6">
      <c r="A2191" s="30" t="s">
        <v>24</v>
      </c>
      <c r="B2191" s="58" t="s">
        <v>564</v>
      </c>
      <c r="C2191" s="61" t="s">
        <v>525</v>
      </c>
      <c r="D2191" s="62">
        <v>251.2</v>
      </c>
      <c r="E2191" s="63">
        <f t="shared" si="35"/>
        <v>251.2</v>
      </c>
      <c r="F2191" s="118" t="e">
        <f>#REF!</f>
        <v>#REF!</v>
      </c>
    </row>
    <row r="2192" spans="1:6" s="7" customFormat="1" ht="15.75" hidden="1" outlineLevel="7">
      <c r="A2192" s="56" t="s">
        <v>26</v>
      </c>
      <c r="B2192" s="58" t="s">
        <v>564</v>
      </c>
      <c r="C2192" s="61" t="s">
        <v>525</v>
      </c>
      <c r="D2192" s="62">
        <v>61.6</v>
      </c>
      <c r="E2192" s="63">
        <f t="shared" si="35"/>
        <v>61.6</v>
      </c>
      <c r="F2192" s="118" t="e">
        <f>#REF!</f>
        <v>#REF!</v>
      </c>
    </row>
    <row r="2193" spans="1:6" s="7" customFormat="1" ht="15.75" hidden="1" outlineLevel="7">
      <c r="A2193" s="56" t="s">
        <v>28</v>
      </c>
      <c r="B2193" s="58" t="s">
        <v>564</v>
      </c>
      <c r="C2193" s="61" t="s">
        <v>525</v>
      </c>
      <c r="D2193" s="62">
        <v>189.6</v>
      </c>
      <c r="E2193" s="63">
        <f t="shared" si="35"/>
        <v>189.6</v>
      </c>
      <c r="F2193" s="118" t="e">
        <f>#REF!</f>
        <v>#REF!</v>
      </c>
    </row>
    <row r="2194" spans="1:6" s="7" customFormat="1" ht="15.75" hidden="1" outlineLevel="5">
      <c r="A2194" s="30" t="s">
        <v>30</v>
      </c>
      <c r="B2194" s="58" t="s">
        <v>564</v>
      </c>
      <c r="C2194" s="61" t="s">
        <v>525</v>
      </c>
      <c r="D2194" s="62">
        <v>25125.8</v>
      </c>
      <c r="E2194" s="63">
        <f t="shared" si="35"/>
        <v>25125.8</v>
      </c>
      <c r="F2194" s="118" t="e">
        <f>#REF!</f>
        <v>#REF!</v>
      </c>
    </row>
    <row r="2195" spans="1:6" s="7" customFormat="1" ht="15.75" hidden="1" outlineLevel="6">
      <c r="A2195" s="30" t="s">
        <v>32</v>
      </c>
      <c r="B2195" s="58" t="s">
        <v>564</v>
      </c>
      <c r="C2195" s="61" t="s">
        <v>525</v>
      </c>
      <c r="D2195" s="62">
        <v>5143.6000000000004</v>
      </c>
      <c r="E2195" s="63">
        <f t="shared" si="35"/>
        <v>5143.6000000000004</v>
      </c>
      <c r="F2195" s="118" t="e">
        <f>#REF!</f>
        <v>#REF!</v>
      </c>
    </row>
    <row r="2196" spans="1:6" s="7" customFormat="1" ht="22.5" hidden="1" outlineLevel="7">
      <c r="A2196" s="56" t="s">
        <v>103</v>
      </c>
      <c r="B2196" s="58" t="s">
        <v>564</v>
      </c>
      <c r="C2196" s="61" t="s">
        <v>525</v>
      </c>
      <c r="D2196" s="62">
        <v>5143.6000000000004</v>
      </c>
      <c r="E2196" s="63">
        <f t="shared" si="35"/>
        <v>5143.6000000000004</v>
      </c>
      <c r="F2196" s="118" t="e">
        <f>#REF!</f>
        <v>#REF!</v>
      </c>
    </row>
    <row r="2197" spans="1:6" s="7" customFormat="1" ht="15.75" hidden="1" outlineLevel="6">
      <c r="A2197" s="56" t="s">
        <v>133</v>
      </c>
      <c r="B2197" s="58" t="s">
        <v>564</v>
      </c>
      <c r="C2197" s="61" t="s">
        <v>525</v>
      </c>
      <c r="D2197" s="62">
        <v>19982.2</v>
      </c>
      <c r="E2197" s="63">
        <f t="shared" si="35"/>
        <v>19982.2</v>
      </c>
      <c r="F2197" s="118" t="e">
        <f>#REF!</f>
        <v>#REF!</v>
      </c>
    </row>
    <row r="2198" spans="1:6" s="7" customFormat="1" ht="22.5" hidden="1" outlineLevel="7">
      <c r="A2198" s="30" t="s">
        <v>134</v>
      </c>
      <c r="B2198" s="58" t="s">
        <v>564</v>
      </c>
      <c r="C2198" s="61" t="s">
        <v>525</v>
      </c>
      <c r="D2198" s="62">
        <v>19982.2</v>
      </c>
      <c r="E2198" s="63">
        <f t="shared" si="35"/>
        <v>19982.2</v>
      </c>
      <c r="F2198" s="118" t="e">
        <f>#REF!</f>
        <v>#REF!</v>
      </c>
    </row>
    <row r="2199" spans="1:6" s="7" customFormat="1" ht="15.75" hidden="1" outlineLevel="1">
      <c r="A2199" s="56" t="s">
        <v>104</v>
      </c>
      <c r="B2199" s="58" t="s">
        <v>564</v>
      </c>
      <c r="C2199" s="61" t="s">
        <v>528</v>
      </c>
      <c r="D2199" s="62">
        <v>67680</v>
      </c>
      <c r="E2199" s="63">
        <f t="shared" si="35"/>
        <v>67680</v>
      </c>
      <c r="F2199" s="118" t="e">
        <f>#REF!</f>
        <v>#REF!</v>
      </c>
    </row>
    <row r="2200" spans="1:6" s="7" customFormat="1" ht="22.5" hidden="1" outlineLevel="2">
      <c r="A2200" s="30" t="s">
        <v>105</v>
      </c>
      <c r="B2200" s="58" t="s">
        <v>564</v>
      </c>
      <c r="C2200" s="61" t="s">
        <v>528</v>
      </c>
      <c r="D2200" s="62">
        <v>67680</v>
      </c>
      <c r="E2200" s="63">
        <f t="shared" si="35"/>
        <v>67680</v>
      </c>
      <c r="F2200" s="118" t="e">
        <f>#REF!</f>
        <v>#REF!</v>
      </c>
    </row>
    <row r="2201" spans="1:6" s="7" customFormat="1" ht="15.75" hidden="1" outlineLevel="3">
      <c r="A2201" s="56" t="s">
        <v>527</v>
      </c>
      <c r="B2201" s="58" t="s">
        <v>564</v>
      </c>
      <c r="C2201" s="61" t="s">
        <v>528</v>
      </c>
      <c r="D2201" s="62">
        <v>67680</v>
      </c>
      <c r="E2201" s="63">
        <f t="shared" si="35"/>
        <v>67680</v>
      </c>
      <c r="F2201" s="118" t="e">
        <f>#REF!</f>
        <v>#REF!</v>
      </c>
    </row>
    <row r="2202" spans="1:6" s="7" customFormat="1" ht="15.75" hidden="1" outlineLevel="5">
      <c r="A2202" s="56" t="s">
        <v>529</v>
      </c>
      <c r="B2202" s="58" t="s">
        <v>564</v>
      </c>
      <c r="C2202" s="61" t="s">
        <v>528</v>
      </c>
      <c r="D2202" s="62">
        <v>67680</v>
      </c>
      <c r="E2202" s="63">
        <f t="shared" si="35"/>
        <v>67680</v>
      </c>
      <c r="F2202" s="118" t="e">
        <f>#REF!</f>
        <v>#REF!</v>
      </c>
    </row>
    <row r="2203" spans="1:6" s="7" customFormat="1" ht="15.75" hidden="1" outlineLevel="6">
      <c r="A2203" s="56" t="s">
        <v>530</v>
      </c>
      <c r="B2203" s="58" t="s">
        <v>564</v>
      </c>
      <c r="C2203" s="61" t="s">
        <v>528</v>
      </c>
      <c r="D2203" s="62">
        <v>67680</v>
      </c>
      <c r="E2203" s="63">
        <f t="shared" si="35"/>
        <v>67680</v>
      </c>
      <c r="F2203" s="118" t="e">
        <f>#REF!</f>
        <v>#REF!</v>
      </c>
    </row>
    <row r="2204" spans="1:6" s="7" customFormat="1" ht="15.75" hidden="1" outlineLevel="7">
      <c r="A2204" s="56" t="s">
        <v>45</v>
      </c>
      <c r="B2204" s="58" t="s">
        <v>564</v>
      </c>
      <c r="C2204" s="61" t="s">
        <v>528</v>
      </c>
      <c r="D2204" s="62">
        <v>67680</v>
      </c>
      <c r="E2204" s="63">
        <f t="shared" si="35"/>
        <v>67680</v>
      </c>
      <c r="F2204" s="118" t="e">
        <f>#REF!</f>
        <v>#REF!</v>
      </c>
    </row>
    <row r="2205" spans="1:6" s="7" customFormat="1" ht="22.5" hidden="1">
      <c r="A2205" s="56" t="s">
        <v>149</v>
      </c>
      <c r="B2205" s="58" t="s">
        <v>564</v>
      </c>
      <c r="C2205" s="61" t="s">
        <v>532</v>
      </c>
      <c r="D2205" s="62">
        <v>238706.8</v>
      </c>
      <c r="E2205" s="63">
        <f t="shared" si="35"/>
        <v>238706.8</v>
      </c>
      <c r="F2205" s="118" t="e">
        <f>#REF!</f>
        <v>#REF!</v>
      </c>
    </row>
    <row r="2206" spans="1:6" s="7" customFormat="1" ht="22.5" hidden="1" outlineLevel="1">
      <c r="A2206" s="30" t="s">
        <v>149</v>
      </c>
      <c r="B2206" s="58" t="s">
        <v>564</v>
      </c>
      <c r="C2206" s="61" t="s">
        <v>534</v>
      </c>
      <c r="D2206" s="62">
        <v>238706.8</v>
      </c>
      <c r="E2206" s="63">
        <f t="shared" si="35"/>
        <v>238706.8</v>
      </c>
      <c r="F2206" s="118" t="e">
        <f>#REF!</f>
        <v>#REF!</v>
      </c>
    </row>
    <row r="2207" spans="1:6" s="7" customFormat="1" ht="15.75" hidden="1" outlineLevel="2">
      <c r="A2207" s="56" t="s">
        <v>531</v>
      </c>
      <c r="B2207" s="58" t="s">
        <v>564</v>
      </c>
      <c r="C2207" s="61" t="s">
        <v>534</v>
      </c>
      <c r="D2207" s="62">
        <v>238706.8</v>
      </c>
      <c r="E2207" s="63">
        <f t="shared" si="35"/>
        <v>238706.8</v>
      </c>
      <c r="F2207" s="118" t="e">
        <f>#REF!</f>
        <v>#REF!</v>
      </c>
    </row>
    <row r="2208" spans="1:6" s="7" customFormat="1" ht="15.75" hidden="1" outlineLevel="3">
      <c r="A2208" s="56" t="s">
        <v>533</v>
      </c>
      <c r="B2208" s="58" t="s">
        <v>564</v>
      </c>
      <c r="C2208" s="61" t="s">
        <v>534</v>
      </c>
      <c r="D2208" s="62">
        <v>238706.8</v>
      </c>
      <c r="E2208" s="63">
        <f t="shared" si="35"/>
        <v>238706.8</v>
      </c>
      <c r="F2208" s="118" t="e">
        <f>#REF!</f>
        <v>#REF!</v>
      </c>
    </row>
    <row r="2209" spans="1:6" s="7" customFormat="1" ht="15.75" hidden="1" outlineLevel="5">
      <c r="A2209" s="56" t="s">
        <v>535</v>
      </c>
      <c r="B2209" s="58" t="s">
        <v>564</v>
      </c>
      <c r="C2209" s="61" t="s">
        <v>534</v>
      </c>
      <c r="D2209" s="62">
        <v>238706.8</v>
      </c>
      <c r="E2209" s="63">
        <f t="shared" si="35"/>
        <v>238706.8</v>
      </c>
      <c r="F2209" s="118" t="e">
        <f>#REF!</f>
        <v>#REF!</v>
      </c>
    </row>
    <row r="2210" spans="1:6" s="7" customFormat="1" ht="15.75" hidden="1" outlineLevel="6">
      <c r="A2210" s="56" t="s">
        <v>536</v>
      </c>
      <c r="B2210" s="58" t="s">
        <v>564</v>
      </c>
      <c r="C2210" s="61" t="s">
        <v>534</v>
      </c>
      <c r="D2210" s="62">
        <v>238706.8</v>
      </c>
      <c r="E2210" s="63">
        <f t="shared" si="35"/>
        <v>238706.8</v>
      </c>
      <c r="F2210" s="118" t="e">
        <f>#REF!</f>
        <v>#REF!</v>
      </c>
    </row>
    <row r="2211" spans="1:6" s="7" customFormat="1" ht="15.75" hidden="1" outlineLevel="7">
      <c r="A2211" s="56" t="s">
        <v>537</v>
      </c>
      <c r="B2211" s="58" t="s">
        <v>564</v>
      </c>
      <c r="C2211" s="61" t="s">
        <v>534</v>
      </c>
      <c r="D2211" s="62">
        <v>238706.8</v>
      </c>
      <c r="E2211" s="63">
        <f t="shared" si="35"/>
        <v>238706.8</v>
      </c>
      <c r="F2211" s="118" t="e">
        <f>#REF!</f>
        <v>#REF!</v>
      </c>
    </row>
    <row r="2212" spans="1:6" s="7" customFormat="1" ht="15.75" outlineLevel="7">
      <c r="A2212" s="56" t="s">
        <v>512</v>
      </c>
      <c r="B2212" s="61" t="s">
        <v>564</v>
      </c>
      <c r="C2212" s="61" t="s">
        <v>511</v>
      </c>
      <c r="D2212" s="62"/>
      <c r="E2212" s="63"/>
      <c r="F2212" s="118">
        <f>F2213</f>
        <v>800</v>
      </c>
    </row>
    <row r="2213" spans="1:6" s="7" customFormat="1" ht="23.25" outlineLevel="7">
      <c r="A2213" s="83" t="s">
        <v>1050</v>
      </c>
      <c r="B2213" s="61" t="s">
        <v>564</v>
      </c>
      <c r="C2213" s="61" t="s">
        <v>513</v>
      </c>
      <c r="D2213" s="64" t="s">
        <v>780</v>
      </c>
      <c r="E2213" s="63"/>
      <c r="F2213" s="118">
        <f>F2214+F2218</f>
        <v>800</v>
      </c>
    </row>
    <row r="2214" spans="1:6" s="7" customFormat="1" ht="23.25" outlineLevel="7">
      <c r="A2214" s="25" t="s">
        <v>856</v>
      </c>
      <c r="B2214" s="61" t="s">
        <v>564</v>
      </c>
      <c r="C2214" s="61" t="s">
        <v>513</v>
      </c>
      <c r="D2214" s="64" t="s">
        <v>781</v>
      </c>
      <c r="E2214" s="63"/>
      <c r="F2214" s="118">
        <f>F2215</f>
        <v>800</v>
      </c>
    </row>
    <row r="2215" spans="1:6" s="7" customFormat="1" ht="15.75" outlineLevel="7">
      <c r="A2215" s="30" t="s">
        <v>623</v>
      </c>
      <c r="B2215" s="61" t="s">
        <v>564</v>
      </c>
      <c r="C2215" s="61" t="s">
        <v>513</v>
      </c>
      <c r="D2215" s="64" t="s">
        <v>782</v>
      </c>
      <c r="E2215" s="68">
        <v>200</v>
      </c>
      <c r="F2215" s="118">
        <f>F2216</f>
        <v>800</v>
      </c>
    </row>
    <row r="2216" spans="1:6" s="7" customFormat="1" ht="15.75" outlineLevel="7">
      <c r="A2216" s="30" t="s">
        <v>624</v>
      </c>
      <c r="B2216" s="61" t="s">
        <v>564</v>
      </c>
      <c r="C2216" s="61" t="s">
        <v>513</v>
      </c>
      <c r="D2216" s="64" t="s">
        <v>782</v>
      </c>
      <c r="E2216" s="68" t="s">
        <v>29</v>
      </c>
      <c r="F2216" s="118">
        <f>F2217</f>
        <v>800</v>
      </c>
    </row>
    <row r="2217" spans="1:6" s="7" customFormat="1" ht="15.75" outlineLevel="7">
      <c r="A2217" s="30" t="s">
        <v>802</v>
      </c>
      <c r="B2217" s="61" t="s">
        <v>564</v>
      </c>
      <c r="C2217" s="61" t="s">
        <v>513</v>
      </c>
      <c r="D2217" s="64" t="s">
        <v>782</v>
      </c>
      <c r="E2217" s="68" t="s">
        <v>33</v>
      </c>
      <c r="F2217" s="118">
        <v>800</v>
      </c>
    </row>
    <row r="2218" spans="1:6" s="7" customFormat="1" ht="23.25" outlineLevel="7">
      <c r="A2218" s="25" t="s">
        <v>1021</v>
      </c>
      <c r="B2218" s="61" t="s">
        <v>564</v>
      </c>
      <c r="C2218" s="61" t="s">
        <v>513</v>
      </c>
      <c r="D2218" s="64" t="s">
        <v>1022</v>
      </c>
      <c r="E2218" s="63"/>
      <c r="F2218" s="118">
        <f>F2219</f>
        <v>0</v>
      </c>
    </row>
    <row r="2219" spans="1:6" s="7" customFormat="1" ht="15.75" outlineLevel="7">
      <c r="A2219" s="30" t="s">
        <v>623</v>
      </c>
      <c r="B2219" s="61" t="s">
        <v>564</v>
      </c>
      <c r="C2219" s="61" t="s">
        <v>513</v>
      </c>
      <c r="D2219" s="64" t="s">
        <v>1023</v>
      </c>
      <c r="E2219" s="68">
        <v>200</v>
      </c>
      <c r="F2219" s="118">
        <f>F2220</f>
        <v>0</v>
      </c>
    </row>
    <row r="2220" spans="1:6" s="7" customFormat="1" ht="15.75" outlineLevel="7">
      <c r="A2220" s="30" t="s">
        <v>624</v>
      </c>
      <c r="B2220" s="61" t="s">
        <v>564</v>
      </c>
      <c r="C2220" s="61" t="s">
        <v>513</v>
      </c>
      <c r="D2220" s="64" t="s">
        <v>1023</v>
      </c>
      <c r="E2220" s="68" t="s">
        <v>29</v>
      </c>
      <c r="F2220" s="118">
        <f>F2221</f>
        <v>0</v>
      </c>
    </row>
    <row r="2221" spans="1:6" s="7" customFormat="1" ht="15.75" outlineLevel="7">
      <c r="A2221" s="30" t="s">
        <v>802</v>
      </c>
      <c r="B2221" s="61" t="s">
        <v>564</v>
      </c>
      <c r="C2221" s="61" t="s">
        <v>513</v>
      </c>
      <c r="D2221" s="64" t="s">
        <v>1023</v>
      </c>
      <c r="E2221" s="68" t="s">
        <v>33</v>
      </c>
      <c r="F2221" s="118">
        <v>0</v>
      </c>
    </row>
    <row r="2222" spans="1:6" s="7" customFormat="1" ht="22.5" outlineLevel="7">
      <c r="A2222" s="56" t="s">
        <v>794</v>
      </c>
      <c r="B2222" s="58" t="s">
        <v>564</v>
      </c>
      <c r="C2222" s="58" t="s">
        <v>534</v>
      </c>
      <c r="D2222" s="77"/>
      <c r="E2222" s="78"/>
      <c r="F2222" s="117">
        <f>F2223</f>
        <v>3.5</v>
      </c>
    </row>
    <row r="2223" spans="1:6" s="7" customFormat="1" ht="15.75" outlineLevel="7">
      <c r="A2223" s="30" t="s">
        <v>858</v>
      </c>
      <c r="B2223" s="61" t="s">
        <v>564</v>
      </c>
      <c r="C2223" s="61" t="s">
        <v>534</v>
      </c>
      <c r="D2223" s="64" t="s">
        <v>736</v>
      </c>
      <c r="E2223" s="68"/>
      <c r="F2223" s="118">
        <f>F2224</f>
        <v>3.5</v>
      </c>
    </row>
    <row r="2224" spans="1:6" s="7" customFormat="1" ht="15.75" outlineLevel="7">
      <c r="A2224" s="30" t="s">
        <v>537</v>
      </c>
      <c r="B2224" s="61" t="s">
        <v>564</v>
      </c>
      <c r="C2224" s="61" t="s">
        <v>534</v>
      </c>
      <c r="D2224" s="64" t="s">
        <v>736</v>
      </c>
      <c r="E2224" s="68" t="s">
        <v>857</v>
      </c>
      <c r="F2224" s="118">
        <f>F2225</f>
        <v>3.5</v>
      </c>
    </row>
    <row r="2225" spans="1:6" s="7" customFormat="1" ht="15.75" outlineLevel="7">
      <c r="A2225" s="30" t="s">
        <v>858</v>
      </c>
      <c r="B2225" s="61" t="s">
        <v>564</v>
      </c>
      <c r="C2225" s="61" t="s">
        <v>534</v>
      </c>
      <c r="D2225" s="64" t="s">
        <v>736</v>
      </c>
      <c r="E2225" s="68" t="s">
        <v>737</v>
      </c>
      <c r="F2225" s="118">
        <v>3.5</v>
      </c>
    </row>
    <row r="2226" spans="1:6" s="7" customFormat="1" ht="33.75">
      <c r="A2226" s="56" t="s">
        <v>795</v>
      </c>
      <c r="B2226" s="58" t="s">
        <v>564</v>
      </c>
      <c r="C2226" s="58" t="s">
        <v>540</v>
      </c>
      <c r="D2226" s="54"/>
      <c r="E2226" s="59"/>
      <c r="F2226" s="117">
        <f>F2273</f>
        <v>1004.4</v>
      </c>
    </row>
    <row r="2227" spans="1:6" s="7" customFormat="1" ht="15.75" hidden="1" outlineLevel="1">
      <c r="A2227" s="30" t="s">
        <v>538</v>
      </c>
      <c r="B2227" s="58" t="s">
        <v>564</v>
      </c>
      <c r="C2227" s="58" t="s">
        <v>542</v>
      </c>
      <c r="D2227" s="54">
        <v>3842994</v>
      </c>
      <c r="E2227" s="59">
        <f t="shared" si="35"/>
        <v>3842994</v>
      </c>
      <c r="F2227" s="117" t="e">
        <f>#REF!</f>
        <v>#REF!</v>
      </c>
    </row>
    <row r="2228" spans="1:6" s="7" customFormat="1" ht="22.5" hidden="1" outlineLevel="2">
      <c r="A2228" s="56" t="s">
        <v>539</v>
      </c>
      <c r="B2228" s="58" t="s">
        <v>564</v>
      </c>
      <c r="C2228" s="58" t="s">
        <v>542</v>
      </c>
      <c r="D2228" s="54">
        <v>3842994</v>
      </c>
      <c r="E2228" s="59">
        <f t="shared" si="35"/>
        <v>3842994</v>
      </c>
      <c r="F2228" s="117" t="e">
        <f>#REF!</f>
        <v>#REF!</v>
      </c>
    </row>
    <row r="2229" spans="1:6" s="7" customFormat="1" ht="22.5" hidden="1" outlineLevel="3">
      <c r="A2229" s="56" t="s">
        <v>541</v>
      </c>
      <c r="B2229" s="58" t="s">
        <v>564</v>
      </c>
      <c r="C2229" s="58" t="s">
        <v>542</v>
      </c>
      <c r="D2229" s="54">
        <v>3842994</v>
      </c>
      <c r="E2229" s="59">
        <f t="shared" si="35"/>
        <v>3842994</v>
      </c>
      <c r="F2229" s="117" t="e">
        <f>#REF!</f>
        <v>#REF!</v>
      </c>
    </row>
    <row r="2230" spans="1:6" s="7" customFormat="1" ht="15.75" hidden="1" outlineLevel="4">
      <c r="A2230" s="56" t="s">
        <v>543</v>
      </c>
      <c r="B2230" s="58" t="s">
        <v>564</v>
      </c>
      <c r="C2230" s="58" t="s">
        <v>542</v>
      </c>
      <c r="D2230" s="54">
        <v>835222</v>
      </c>
      <c r="E2230" s="59">
        <f t="shared" si="35"/>
        <v>835222</v>
      </c>
      <c r="F2230" s="117" t="e">
        <f>#REF!</f>
        <v>#REF!</v>
      </c>
    </row>
    <row r="2231" spans="1:6" s="7" customFormat="1" ht="15.75" hidden="1" outlineLevel="5">
      <c r="A2231" s="56" t="s">
        <v>543</v>
      </c>
      <c r="B2231" s="58" t="s">
        <v>564</v>
      </c>
      <c r="C2231" s="58" t="s">
        <v>542</v>
      </c>
      <c r="D2231" s="54">
        <v>835222</v>
      </c>
      <c r="E2231" s="59">
        <f t="shared" si="35"/>
        <v>835222</v>
      </c>
      <c r="F2231" s="117" t="e">
        <f>#REF!</f>
        <v>#REF!</v>
      </c>
    </row>
    <row r="2232" spans="1:6" s="7" customFormat="1" ht="22.5" hidden="1" outlineLevel="6">
      <c r="A2232" s="56" t="s">
        <v>544</v>
      </c>
      <c r="B2232" s="58" t="s">
        <v>564</v>
      </c>
      <c r="C2232" s="58" t="s">
        <v>542</v>
      </c>
      <c r="D2232" s="54">
        <v>835222</v>
      </c>
      <c r="E2232" s="59">
        <f t="shared" si="35"/>
        <v>835222</v>
      </c>
      <c r="F2232" s="117" t="e">
        <f>#REF!</f>
        <v>#REF!</v>
      </c>
    </row>
    <row r="2233" spans="1:6" s="7" customFormat="1" ht="15.75" hidden="1" outlineLevel="7">
      <c r="A2233" s="56" t="s">
        <v>98</v>
      </c>
      <c r="B2233" s="58" t="s">
        <v>564</v>
      </c>
      <c r="C2233" s="61" t="s">
        <v>542</v>
      </c>
      <c r="D2233" s="62">
        <v>835222</v>
      </c>
      <c r="E2233" s="59">
        <f t="shared" si="35"/>
        <v>835222</v>
      </c>
      <c r="F2233" s="117" t="e">
        <f>#REF!</f>
        <v>#REF!</v>
      </c>
    </row>
    <row r="2234" spans="1:6" s="7" customFormat="1" ht="15.75" hidden="1" outlineLevel="4">
      <c r="A2234" s="56" t="s">
        <v>545</v>
      </c>
      <c r="B2234" s="58" t="s">
        <v>564</v>
      </c>
      <c r="C2234" s="58" t="s">
        <v>542</v>
      </c>
      <c r="D2234" s="54">
        <v>3007772</v>
      </c>
      <c r="E2234" s="59">
        <f t="shared" si="35"/>
        <v>3007772</v>
      </c>
      <c r="F2234" s="117" t="e">
        <f>#REF!</f>
        <v>#REF!</v>
      </c>
    </row>
    <row r="2235" spans="1:6" s="7" customFormat="1" ht="15.75" hidden="1" outlineLevel="5">
      <c r="A2235" s="30" t="s">
        <v>546</v>
      </c>
      <c r="B2235" s="58" t="s">
        <v>564</v>
      </c>
      <c r="C2235" s="58" t="s">
        <v>542</v>
      </c>
      <c r="D2235" s="54">
        <v>3007772</v>
      </c>
      <c r="E2235" s="59">
        <f t="shared" si="35"/>
        <v>3007772</v>
      </c>
      <c r="F2235" s="117" t="e">
        <f>#REF!</f>
        <v>#REF!</v>
      </c>
    </row>
    <row r="2236" spans="1:6" s="7" customFormat="1" ht="22.5" hidden="1" outlineLevel="6">
      <c r="A2236" s="56" t="s">
        <v>547</v>
      </c>
      <c r="B2236" s="58" t="s">
        <v>564</v>
      </c>
      <c r="C2236" s="58" t="s">
        <v>542</v>
      </c>
      <c r="D2236" s="54">
        <v>3007772</v>
      </c>
      <c r="E2236" s="59">
        <f t="shared" si="35"/>
        <v>3007772</v>
      </c>
      <c r="F2236" s="117" t="e">
        <f>#REF!</f>
        <v>#REF!</v>
      </c>
    </row>
    <row r="2237" spans="1:6" s="7" customFormat="1" ht="15.75" hidden="1" outlineLevel="7">
      <c r="A2237" s="56" t="s">
        <v>98</v>
      </c>
      <c r="B2237" s="58" t="s">
        <v>564</v>
      </c>
      <c r="C2237" s="61" t="s">
        <v>542</v>
      </c>
      <c r="D2237" s="62">
        <v>3007772</v>
      </c>
      <c r="E2237" s="59">
        <f t="shared" si="35"/>
        <v>3007772</v>
      </c>
      <c r="F2237" s="117" t="e">
        <f>#REF!</f>
        <v>#REF!</v>
      </c>
    </row>
    <row r="2238" spans="1:6" s="7" customFormat="1" ht="15.75" hidden="1" outlineLevel="1">
      <c r="A2238" s="56" t="s">
        <v>545</v>
      </c>
      <c r="B2238" s="58" t="s">
        <v>564</v>
      </c>
      <c r="C2238" s="58" t="s">
        <v>549</v>
      </c>
      <c r="D2238" s="54">
        <v>680000</v>
      </c>
      <c r="E2238" s="59">
        <f t="shared" si="35"/>
        <v>680000</v>
      </c>
      <c r="F2238" s="117" t="e">
        <f>#REF!</f>
        <v>#REF!</v>
      </c>
    </row>
    <row r="2239" spans="1:6" s="7" customFormat="1" ht="15.75" hidden="1" outlineLevel="2">
      <c r="A2239" s="30" t="s">
        <v>546</v>
      </c>
      <c r="B2239" s="58" t="s">
        <v>564</v>
      </c>
      <c r="C2239" s="58" t="s">
        <v>549</v>
      </c>
      <c r="D2239" s="54">
        <v>680000</v>
      </c>
      <c r="E2239" s="59">
        <f t="shared" ref="E2239:E2272" si="36">D2239</f>
        <v>680000</v>
      </c>
      <c r="F2239" s="117" t="e">
        <f>#REF!</f>
        <v>#REF!</v>
      </c>
    </row>
    <row r="2240" spans="1:6" s="7" customFormat="1" ht="15.75" hidden="1" outlineLevel="3">
      <c r="A2240" s="56" t="s">
        <v>548</v>
      </c>
      <c r="B2240" s="58" t="s">
        <v>564</v>
      </c>
      <c r="C2240" s="58" t="s">
        <v>549</v>
      </c>
      <c r="D2240" s="54">
        <v>680000</v>
      </c>
      <c r="E2240" s="59">
        <f t="shared" si="36"/>
        <v>680000</v>
      </c>
      <c r="F2240" s="117" t="e">
        <f>#REF!</f>
        <v>#REF!</v>
      </c>
    </row>
    <row r="2241" spans="1:6" s="7" customFormat="1" ht="15.75" hidden="1" outlineLevel="5">
      <c r="A2241" s="56" t="s">
        <v>545</v>
      </c>
      <c r="B2241" s="58" t="s">
        <v>564</v>
      </c>
      <c r="C2241" s="58" t="s">
        <v>549</v>
      </c>
      <c r="D2241" s="54">
        <v>680000</v>
      </c>
      <c r="E2241" s="59">
        <f t="shared" si="36"/>
        <v>680000</v>
      </c>
      <c r="F2241" s="117" t="e">
        <f>#REF!</f>
        <v>#REF!</v>
      </c>
    </row>
    <row r="2242" spans="1:6" s="7" customFormat="1" ht="15.75" hidden="1" outlineLevel="6">
      <c r="A2242" s="56" t="s">
        <v>550</v>
      </c>
      <c r="B2242" s="58" t="s">
        <v>564</v>
      </c>
      <c r="C2242" s="58" t="s">
        <v>549</v>
      </c>
      <c r="D2242" s="54">
        <v>680000</v>
      </c>
      <c r="E2242" s="59">
        <f t="shared" si="36"/>
        <v>680000</v>
      </c>
      <c r="F2242" s="117" t="e">
        <f>#REF!</f>
        <v>#REF!</v>
      </c>
    </row>
    <row r="2243" spans="1:6" s="7" customFormat="1" ht="15.75" hidden="1" outlineLevel="7">
      <c r="A2243" s="56" t="s">
        <v>98</v>
      </c>
      <c r="B2243" s="58" t="s">
        <v>564</v>
      </c>
      <c r="C2243" s="61" t="s">
        <v>549</v>
      </c>
      <c r="D2243" s="62">
        <v>680000</v>
      </c>
      <c r="E2243" s="59">
        <f t="shared" si="36"/>
        <v>680000</v>
      </c>
      <c r="F2243" s="117" t="e">
        <f>#REF!</f>
        <v>#REF!</v>
      </c>
    </row>
    <row r="2244" spans="1:6" s="7" customFormat="1" ht="22.5" hidden="1" outlineLevel="2">
      <c r="A2244" s="30" t="s">
        <v>551</v>
      </c>
      <c r="B2244" s="58" t="s">
        <v>564</v>
      </c>
      <c r="C2244" s="61" t="s">
        <v>553</v>
      </c>
      <c r="D2244" s="62">
        <f>D2245</f>
        <v>639</v>
      </c>
      <c r="E2244" s="63">
        <f t="shared" si="36"/>
        <v>639</v>
      </c>
      <c r="F2244" s="121"/>
    </row>
    <row r="2245" spans="1:6" s="7" customFormat="1" ht="15.75" hidden="1" outlineLevel="3">
      <c r="A2245" s="56" t="s">
        <v>552</v>
      </c>
      <c r="B2245" s="58" t="s">
        <v>564</v>
      </c>
      <c r="C2245" s="61" t="s">
        <v>553</v>
      </c>
      <c r="D2245" s="62">
        <v>639</v>
      </c>
      <c r="E2245" s="63">
        <f t="shared" si="36"/>
        <v>639</v>
      </c>
      <c r="F2245" s="121"/>
    </row>
    <row r="2246" spans="1:6" s="7" customFormat="1" ht="15.75" hidden="1" outlineLevel="5">
      <c r="A2246" s="56" t="s">
        <v>98</v>
      </c>
      <c r="B2246" s="58" t="s">
        <v>564</v>
      </c>
      <c r="C2246" s="61" t="s">
        <v>553</v>
      </c>
      <c r="D2246" s="62">
        <v>1000000</v>
      </c>
      <c r="E2246" s="80">
        <f t="shared" si="36"/>
        <v>1000000</v>
      </c>
      <c r="F2246" s="121"/>
    </row>
    <row r="2247" spans="1:6" s="7" customFormat="1" ht="15.75" hidden="1" outlineLevel="6">
      <c r="A2247" s="56" t="s">
        <v>365</v>
      </c>
      <c r="B2247" s="58" t="s">
        <v>564</v>
      </c>
      <c r="C2247" s="61" t="s">
        <v>553</v>
      </c>
      <c r="D2247" s="62">
        <v>1000000</v>
      </c>
      <c r="E2247" s="80">
        <f t="shared" si="36"/>
        <v>1000000</v>
      </c>
      <c r="F2247" s="121"/>
    </row>
    <row r="2248" spans="1:6" s="7" customFormat="1" ht="15.75" hidden="1" outlineLevel="7">
      <c r="A2248" s="56" t="s">
        <v>98</v>
      </c>
      <c r="B2248" s="58" t="s">
        <v>564</v>
      </c>
      <c r="C2248" s="61" t="s">
        <v>553</v>
      </c>
      <c r="D2248" s="62">
        <v>1000000</v>
      </c>
      <c r="E2248" s="80">
        <f t="shared" si="36"/>
        <v>1000000</v>
      </c>
      <c r="F2248" s="121"/>
    </row>
    <row r="2249" spans="1:6" s="7" customFormat="1" ht="15.75" hidden="1" outlineLevel="2">
      <c r="A2249" s="56" t="s">
        <v>178</v>
      </c>
      <c r="B2249" s="58" t="s">
        <v>564</v>
      </c>
      <c r="C2249" s="61" t="s">
        <v>553</v>
      </c>
      <c r="D2249" s="62">
        <v>102838.5</v>
      </c>
      <c r="E2249" s="80">
        <f t="shared" si="36"/>
        <v>102838.5</v>
      </c>
      <c r="F2249" s="121"/>
    </row>
    <row r="2250" spans="1:6" s="7" customFormat="1" ht="22.5" hidden="1" outlineLevel="5">
      <c r="A2250" s="30" t="s">
        <v>214</v>
      </c>
      <c r="B2250" s="58" t="s">
        <v>564</v>
      </c>
      <c r="C2250" s="61" t="s">
        <v>553</v>
      </c>
      <c r="D2250" s="62">
        <v>102838.5</v>
      </c>
      <c r="E2250" s="80">
        <f t="shared" si="36"/>
        <v>102838.5</v>
      </c>
      <c r="F2250" s="121"/>
    </row>
    <row r="2251" spans="1:6" s="7" customFormat="1" ht="33.75" hidden="1" outlineLevel="6">
      <c r="A2251" s="56" t="s">
        <v>554</v>
      </c>
      <c r="B2251" s="58" t="s">
        <v>564</v>
      </c>
      <c r="C2251" s="61" t="s">
        <v>553</v>
      </c>
      <c r="D2251" s="62">
        <v>102838.5</v>
      </c>
      <c r="E2251" s="80">
        <f t="shared" si="36"/>
        <v>102838.5</v>
      </c>
      <c r="F2251" s="121"/>
    </row>
    <row r="2252" spans="1:6" s="7" customFormat="1" ht="15.75" hidden="1" outlineLevel="7">
      <c r="A2252" s="56" t="s">
        <v>98</v>
      </c>
      <c r="B2252" s="58" t="s">
        <v>564</v>
      </c>
      <c r="C2252" s="61" t="s">
        <v>553</v>
      </c>
      <c r="D2252" s="62">
        <v>102838.5</v>
      </c>
      <c r="E2252" s="80">
        <f t="shared" si="36"/>
        <v>102838.5</v>
      </c>
      <c r="F2252" s="121"/>
    </row>
    <row r="2253" spans="1:6" s="7" customFormat="1" ht="15.75" hidden="1" outlineLevel="2">
      <c r="A2253" s="56" t="s">
        <v>178</v>
      </c>
      <c r="B2253" s="58" t="s">
        <v>564</v>
      </c>
      <c r="C2253" s="61" t="s">
        <v>553</v>
      </c>
      <c r="D2253" s="62">
        <v>266554.3</v>
      </c>
      <c r="E2253" s="80">
        <f t="shared" si="36"/>
        <v>266554.3</v>
      </c>
      <c r="F2253" s="121"/>
    </row>
    <row r="2254" spans="1:6" s="7" customFormat="1" ht="22.5" hidden="1" outlineLevel="5">
      <c r="A2254" s="30" t="s">
        <v>214</v>
      </c>
      <c r="B2254" s="58" t="s">
        <v>564</v>
      </c>
      <c r="C2254" s="61" t="s">
        <v>553</v>
      </c>
      <c r="D2254" s="62">
        <v>266554.3</v>
      </c>
      <c r="E2254" s="80">
        <f t="shared" si="36"/>
        <v>266554.3</v>
      </c>
      <c r="F2254" s="121"/>
    </row>
    <row r="2255" spans="1:6" s="7" customFormat="1" ht="33.75" hidden="1" outlineLevel="6">
      <c r="A2255" s="56" t="s">
        <v>555</v>
      </c>
      <c r="B2255" s="58" t="s">
        <v>564</v>
      </c>
      <c r="C2255" s="61" t="s">
        <v>553</v>
      </c>
      <c r="D2255" s="62">
        <v>266554.3</v>
      </c>
      <c r="E2255" s="80">
        <f t="shared" si="36"/>
        <v>266554.3</v>
      </c>
      <c r="F2255" s="121"/>
    </row>
    <row r="2256" spans="1:6" s="7" customFormat="1" ht="15.75" hidden="1" outlineLevel="7">
      <c r="A2256" s="56" t="s">
        <v>98</v>
      </c>
      <c r="B2256" s="58" t="s">
        <v>564</v>
      </c>
      <c r="C2256" s="61" t="s">
        <v>553</v>
      </c>
      <c r="D2256" s="62">
        <v>266554.3</v>
      </c>
      <c r="E2256" s="80">
        <f t="shared" si="36"/>
        <v>266554.3</v>
      </c>
      <c r="F2256" s="121"/>
    </row>
    <row r="2257" spans="1:6" s="7" customFormat="1" ht="15.75" hidden="1" outlineLevel="2">
      <c r="A2257" s="56" t="s">
        <v>178</v>
      </c>
      <c r="B2257" s="58" t="s">
        <v>564</v>
      </c>
      <c r="C2257" s="61" t="s">
        <v>553</v>
      </c>
      <c r="D2257" s="62">
        <v>444247</v>
      </c>
      <c r="E2257" s="80">
        <f t="shared" si="36"/>
        <v>444247</v>
      </c>
      <c r="F2257" s="121"/>
    </row>
    <row r="2258" spans="1:6" s="7" customFormat="1" ht="22.5" hidden="1" outlineLevel="5">
      <c r="A2258" s="30" t="s">
        <v>214</v>
      </c>
      <c r="B2258" s="58" t="s">
        <v>564</v>
      </c>
      <c r="C2258" s="61" t="s">
        <v>553</v>
      </c>
      <c r="D2258" s="62">
        <v>444247</v>
      </c>
      <c r="E2258" s="80">
        <f t="shared" si="36"/>
        <v>444247</v>
      </c>
      <c r="F2258" s="121"/>
    </row>
    <row r="2259" spans="1:6" s="7" customFormat="1" ht="45" hidden="1" outlineLevel="6">
      <c r="A2259" s="76" t="s">
        <v>556</v>
      </c>
      <c r="B2259" s="58" t="s">
        <v>564</v>
      </c>
      <c r="C2259" s="61" t="s">
        <v>553</v>
      </c>
      <c r="D2259" s="62">
        <v>444247</v>
      </c>
      <c r="E2259" s="80">
        <f t="shared" si="36"/>
        <v>444247</v>
      </c>
      <c r="F2259" s="121"/>
    </row>
    <row r="2260" spans="1:6" s="7" customFormat="1" ht="15.75" hidden="1" outlineLevel="7">
      <c r="A2260" s="56" t="s">
        <v>98</v>
      </c>
      <c r="B2260" s="58" t="s">
        <v>564</v>
      </c>
      <c r="C2260" s="61" t="s">
        <v>553</v>
      </c>
      <c r="D2260" s="62">
        <v>444247</v>
      </c>
      <c r="E2260" s="80">
        <f t="shared" si="36"/>
        <v>444247</v>
      </c>
      <c r="F2260" s="121"/>
    </row>
    <row r="2261" spans="1:6" s="7" customFormat="1" ht="15.75" hidden="1" outlineLevel="2">
      <c r="A2261" s="56" t="s">
        <v>178</v>
      </c>
      <c r="B2261" s="58" t="s">
        <v>564</v>
      </c>
      <c r="C2261" s="61" t="s">
        <v>553</v>
      </c>
      <c r="D2261" s="62">
        <v>500000</v>
      </c>
      <c r="E2261" s="80">
        <f t="shared" si="36"/>
        <v>500000</v>
      </c>
      <c r="F2261" s="121"/>
    </row>
    <row r="2262" spans="1:6" s="7" customFormat="1" ht="22.5" hidden="1" outlineLevel="5">
      <c r="A2262" s="30" t="s">
        <v>214</v>
      </c>
      <c r="B2262" s="58" t="s">
        <v>564</v>
      </c>
      <c r="C2262" s="61" t="s">
        <v>553</v>
      </c>
      <c r="D2262" s="62">
        <v>500000</v>
      </c>
      <c r="E2262" s="80">
        <f t="shared" si="36"/>
        <v>500000</v>
      </c>
      <c r="F2262" s="121"/>
    </row>
    <row r="2263" spans="1:6" s="7" customFormat="1" ht="15.75" hidden="1" outlineLevel="6">
      <c r="A2263" s="56" t="s">
        <v>557</v>
      </c>
      <c r="B2263" s="58" t="s">
        <v>564</v>
      </c>
      <c r="C2263" s="61" t="s">
        <v>553</v>
      </c>
      <c r="D2263" s="62">
        <v>500000</v>
      </c>
      <c r="E2263" s="80">
        <f t="shared" si="36"/>
        <v>500000</v>
      </c>
      <c r="F2263" s="121"/>
    </row>
    <row r="2264" spans="1:6" s="7" customFormat="1" ht="15.75" hidden="1" outlineLevel="7">
      <c r="A2264" s="56" t="s">
        <v>98</v>
      </c>
      <c r="B2264" s="58" t="s">
        <v>564</v>
      </c>
      <c r="C2264" s="61" t="s">
        <v>553</v>
      </c>
      <c r="D2264" s="62">
        <v>500000</v>
      </c>
      <c r="E2264" s="80">
        <f t="shared" si="36"/>
        <v>500000</v>
      </c>
      <c r="F2264" s="121"/>
    </row>
    <row r="2265" spans="1:6" s="7" customFormat="1" ht="15.75" hidden="1" outlineLevel="2">
      <c r="A2265" s="56" t="s">
        <v>178</v>
      </c>
      <c r="B2265" s="58" t="s">
        <v>564</v>
      </c>
      <c r="C2265" s="61" t="s">
        <v>553</v>
      </c>
      <c r="D2265" s="62">
        <v>51232.5</v>
      </c>
      <c r="E2265" s="80">
        <f t="shared" si="36"/>
        <v>51232.5</v>
      </c>
      <c r="F2265" s="121"/>
    </row>
    <row r="2266" spans="1:6" s="7" customFormat="1" ht="22.5" hidden="1" outlineLevel="5">
      <c r="A2266" s="30" t="s">
        <v>214</v>
      </c>
      <c r="B2266" s="58" t="s">
        <v>564</v>
      </c>
      <c r="C2266" s="61" t="s">
        <v>553</v>
      </c>
      <c r="D2266" s="62">
        <v>51232.5</v>
      </c>
      <c r="E2266" s="80">
        <f t="shared" si="36"/>
        <v>51232.5</v>
      </c>
      <c r="F2266" s="121"/>
    </row>
    <row r="2267" spans="1:6" s="7" customFormat="1" ht="22.5" hidden="1" outlineLevel="6">
      <c r="A2267" s="56" t="s">
        <v>558</v>
      </c>
      <c r="B2267" s="58" t="s">
        <v>564</v>
      </c>
      <c r="C2267" s="61" t="s">
        <v>553</v>
      </c>
      <c r="D2267" s="62">
        <v>51232.5</v>
      </c>
      <c r="E2267" s="80">
        <f t="shared" si="36"/>
        <v>51232.5</v>
      </c>
      <c r="F2267" s="121"/>
    </row>
    <row r="2268" spans="1:6" s="7" customFormat="1" ht="15.75" hidden="1" outlineLevel="7">
      <c r="A2268" s="56" t="s">
        <v>98</v>
      </c>
      <c r="B2268" s="58" t="s">
        <v>564</v>
      </c>
      <c r="C2268" s="61" t="s">
        <v>553</v>
      </c>
      <c r="D2268" s="62">
        <v>51232.5</v>
      </c>
      <c r="E2268" s="80">
        <f t="shared" si="36"/>
        <v>51232.5</v>
      </c>
      <c r="F2268" s="121"/>
    </row>
    <row r="2269" spans="1:6" s="7" customFormat="1" ht="15.75" hidden="1" outlineLevel="2">
      <c r="A2269" s="56" t="s">
        <v>365</v>
      </c>
      <c r="B2269" s="58" t="s">
        <v>564</v>
      </c>
      <c r="C2269" s="61" t="s">
        <v>553</v>
      </c>
      <c r="D2269" s="62">
        <v>100000</v>
      </c>
      <c r="E2269" s="80">
        <f t="shared" si="36"/>
        <v>100000</v>
      </c>
      <c r="F2269" s="121"/>
    </row>
    <row r="2270" spans="1:6" s="7" customFormat="1" ht="15.75" hidden="1" outlineLevel="5">
      <c r="A2270" s="30" t="s">
        <v>365</v>
      </c>
      <c r="B2270" s="58" t="s">
        <v>564</v>
      </c>
      <c r="C2270" s="61" t="s">
        <v>553</v>
      </c>
      <c r="D2270" s="62">
        <v>100000</v>
      </c>
      <c r="E2270" s="80">
        <f t="shared" si="36"/>
        <v>100000</v>
      </c>
      <c r="F2270" s="121"/>
    </row>
    <row r="2271" spans="1:6" s="7" customFormat="1" ht="45" hidden="1" outlineLevel="6">
      <c r="A2271" s="76" t="s">
        <v>559</v>
      </c>
      <c r="B2271" s="58" t="s">
        <v>564</v>
      </c>
      <c r="C2271" s="61" t="s">
        <v>553</v>
      </c>
      <c r="D2271" s="62">
        <v>100000</v>
      </c>
      <c r="E2271" s="80">
        <f t="shared" si="36"/>
        <v>100000</v>
      </c>
      <c r="F2271" s="121"/>
    </row>
    <row r="2272" spans="1:6" s="7" customFormat="1" ht="15.75" hidden="1" outlineLevel="7">
      <c r="A2272" s="56" t="s">
        <v>98</v>
      </c>
      <c r="B2272" s="58" t="s">
        <v>564</v>
      </c>
      <c r="C2272" s="61" t="s">
        <v>553</v>
      </c>
      <c r="D2272" s="62">
        <v>100000</v>
      </c>
      <c r="E2272" s="80">
        <f t="shared" si="36"/>
        <v>100000</v>
      </c>
      <c r="F2272" s="121"/>
    </row>
    <row r="2273" spans="1:6" ht="22.5" collapsed="1">
      <c r="A2273" s="30" t="s">
        <v>796</v>
      </c>
      <c r="B2273" s="61" t="s">
        <v>564</v>
      </c>
      <c r="C2273" s="61" t="s">
        <v>553</v>
      </c>
      <c r="D2273" s="64"/>
      <c r="E2273" s="68"/>
      <c r="F2273" s="118">
        <f>F2274+F2277</f>
        <v>1004.4</v>
      </c>
    </row>
    <row r="2274" spans="1:6" ht="22.5">
      <c r="A2274" s="25" t="s">
        <v>1035</v>
      </c>
      <c r="B2274" s="61" t="s">
        <v>564</v>
      </c>
      <c r="C2274" s="61" t="s">
        <v>553</v>
      </c>
      <c r="D2274" s="64" t="s">
        <v>860</v>
      </c>
      <c r="E2274" s="68"/>
      <c r="F2274" s="118">
        <f>F2275</f>
        <v>1003.4</v>
      </c>
    </row>
    <row r="2275" spans="1:6" ht="33.75">
      <c r="A2275" s="25" t="s">
        <v>862</v>
      </c>
      <c r="B2275" s="61" t="s">
        <v>564</v>
      </c>
      <c r="C2275" s="61" t="s">
        <v>553</v>
      </c>
      <c r="D2275" s="64" t="s">
        <v>860</v>
      </c>
      <c r="E2275" s="68"/>
      <c r="F2275" s="118">
        <f>F2276</f>
        <v>1003.4</v>
      </c>
    </row>
    <row r="2276" spans="1:6">
      <c r="A2276" s="35" t="s">
        <v>365</v>
      </c>
      <c r="B2276" s="61" t="s">
        <v>564</v>
      </c>
      <c r="C2276" s="61" t="s">
        <v>553</v>
      </c>
      <c r="D2276" s="64" t="s">
        <v>619</v>
      </c>
      <c r="E2276" s="68" t="s">
        <v>861</v>
      </c>
      <c r="F2276" s="118">
        <v>1003.4</v>
      </c>
    </row>
    <row r="2277" spans="1:6">
      <c r="A2277" s="35" t="s">
        <v>859</v>
      </c>
      <c r="B2277" s="61" t="s">
        <v>564</v>
      </c>
      <c r="C2277" s="61" t="s">
        <v>553</v>
      </c>
      <c r="D2277" s="64" t="s">
        <v>631</v>
      </c>
      <c r="E2277" s="68"/>
      <c r="F2277" s="118">
        <f>F2278</f>
        <v>1</v>
      </c>
    </row>
    <row r="2278" spans="1:6">
      <c r="A2278" s="35" t="s">
        <v>365</v>
      </c>
      <c r="B2278" s="61" t="s">
        <v>564</v>
      </c>
      <c r="C2278" s="61" t="s">
        <v>553</v>
      </c>
      <c r="D2278" s="64" t="s">
        <v>631</v>
      </c>
      <c r="E2278" s="68">
        <v>540</v>
      </c>
      <c r="F2278" s="118">
        <v>1</v>
      </c>
    </row>
    <row r="2279" spans="1:6">
      <c r="A2279" s="122"/>
      <c r="B2279" s="122"/>
      <c r="C2279" s="122"/>
      <c r="D2279" s="123"/>
      <c r="E2279" s="124"/>
      <c r="F2279" s="124"/>
    </row>
    <row r="2280" spans="1:6">
      <c r="A2280" s="122"/>
      <c r="B2280" s="122"/>
      <c r="C2280" s="122"/>
      <c r="D2280" s="123"/>
      <c r="E2280" s="124"/>
      <c r="F2280" s="124"/>
    </row>
    <row r="2281" spans="1:6">
      <c r="A2281" s="122"/>
      <c r="B2281" s="122"/>
      <c r="C2281" s="122"/>
      <c r="D2281" s="123"/>
      <c r="E2281" s="124"/>
      <c r="F2281" s="124"/>
    </row>
    <row r="2282" spans="1:6">
      <c r="A2282" s="122"/>
      <c r="B2282" s="122"/>
      <c r="C2282" s="122"/>
      <c r="D2282" s="123"/>
      <c r="E2282" s="124"/>
      <c r="F2282" s="124"/>
    </row>
    <row r="2283" spans="1:6">
      <c r="A2283" s="122"/>
      <c r="B2283" s="122"/>
      <c r="C2283" s="122"/>
      <c r="D2283" s="123"/>
      <c r="E2283" s="124"/>
      <c r="F2283" s="124"/>
    </row>
    <row r="2284" spans="1:6">
      <c r="A2284" s="122"/>
      <c r="B2284" s="122"/>
      <c r="C2284" s="122"/>
      <c r="D2284" s="123"/>
      <c r="E2284" s="124"/>
      <c r="F2284" s="124"/>
    </row>
    <row r="2285" spans="1:6">
      <c r="A2285" s="122"/>
      <c r="B2285" s="122"/>
      <c r="C2285" s="122"/>
      <c r="D2285" s="123"/>
      <c r="E2285" s="124"/>
      <c r="F2285" s="124"/>
    </row>
    <row r="2286" spans="1:6">
      <c r="A2286" s="122"/>
      <c r="B2286" s="122"/>
      <c r="C2286" s="122"/>
      <c r="D2286" s="123"/>
      <c r="E2286" s="124"/>
      <c r="F2286" s="124"/>
    </row>
    <row r="2287" spans="1:6">
      <c r="A2287" s="122"/>
      <c r="B2287" s="122"/>
      <c r="C2287" s="122"/>
      <c r="D2287" s="123"/>
      <c r="E2287" s="124"/>
      <c r="F2287" s="124"/>
    </row>
    <row r="2288" spans="1:6">
      <c r="A2288" s="122"/>
      <c r="B2288" s="122"/>
      <c r="C2288" s="122"/>
      <c r="D2288" s="123"/>
      <c r="E2288" s="124"/>
      <c r="F2288" s="124"/>
    </row>
    <row r="2289" spans="1:6">
      <c r="A2289" s="122"/>
      <c r="B2289" s="122"/>
      <c r="C2289" s="122"/>
      <c r="D2289" s="123"/>
      <c r="E2289" s="124"/>
      <c r="F2289" s="124"/>
    </row>
    <row r="2290" spans="1:6">
      <c r="A2290" s="122"/>
      <c r="B2290" s="122"/>
      <c r="C2290" s="122"/>
      <c r="D2290" s="123"/>
      <c r="E2290" s="124"/>
      <c r="F2290" s="124"/>
    </row>
    <row r="2291" spans="1:6">
      <c r="A2291" s="122"/>
      <c r="B2291" s="122"/>
      <c r="C2291" s="122"/>
      <c r="D2291" s="123"/>
      <c r="E2291" s="124"/>
      <c r="F2291" s="124"/>
    </row>
    <row r="2292" spans="1:6">
      <c r="A2292" s="122"/>
      <c r="B2292" s="122"/>
      <c r="C2292" s="122"/>
      <c r="D2292" s="123"/>
      <c r="E2292" s="124"/>
      <c r="F2292" s="124"/>
    </row>
    <row r="2293" spans="1:6">
      <c r="A2293" s="122"/>
      <c r="B2293" s="122"/>
      <c r="C2293" s="122"/>
      <c r="D2293" s="123"/>
      <c r="E2293" s="124"/>
      <c r="F2293" s="124"/>
    </row>
    <row r="2294" spans="1:6">
      <c r="A2294" s="122"/>
      <c r="B2294" s="122"/>
      <c r="C2294" s="122"/>
      <c r="D2294" s="123"/>
      <c r="E2294" s="124"/>
      <c r="F2294" s="124"/>
    </row>
    <row r="2295" spans="1:6">
      <c r="A2295" s="122"/>
      <c r="B2295" s="122"/>
      <c r="C2295" s="122"/>
      <c r="D2295" s="123"/>
      <c r="E2295" s="124"/>
      <c r="F2295" s="124"/>
    </row>
    <row r="2296" spans="1:6">
      <c r="A2296" s="122"/>
      <c r="B2296" s="122"/>
      <c r="C2296" s="122"/>
      <c r="D2296" s="123"/>
      <c r="E2296" s="124"/>
      <c r="F2296" s="124"/>
    </row>
    <row r="2297" spans="1:6">
      <c r="A2297" s="122"/>
      <c r="B2297" s="122"/>
      <c r="C2297" s="122"/>
      <c r="D2297" s="123"/>
      <c r="E2297" s="124"/>
      <c r="F2297" s="124"/>
    </row>
    <row r="2298" spans="1:6">
      <c r="A2298" s="122"/>
      <c r="B2298" s="122"/>
      <c r="C2298" s="122"/>
      <c r="D2298" s="123"/>
      <c r="E2298" s="124"/>
      <c r="F2298" s="124"/>
    </row>
    <row r="2299" spans="1:6">
      <c r="A2299" s="122"/>
      <c r="B2299" s="122"/>
      <c r="C2299" s="122"/>
      <c r="D2299" s="123"/>
      <c r="E2299" s="124"/>
      <c r="F2299" s="124"/>
    </row>
    <row r="2300" spans="1:6">
      <c r="A2300" s="122"/>
      <c r="B2300" s="122"/>
      <c r="C2300" s="122"/>
      <c r="D2300" s="123"/>
      <c r="E2300" s="124"/>
      <c r="F2300" s="124"/>
    </row>
    <row r="2301" spans="1:6">
      <c r="A2301" s="122"/>
      <c r="B2301" s="122"/>
      <c r="C2301" s="122"/>
      <c r="D2301" s="123"/>
      <c r="E2301" s="124"/>
      <c r="F2301" s="124"/>
    </row>
    <row r="2302" spans="1:6">
      <c r="A2302" s="122"/>
      <c r="B2302" s="122"/>
      <c r="C2302" s="122"/>
      <c r="D2302" s="123"/>
      <c r="E2302" s="124"/>
      <c r="F2302" s="124"/>
    </row>
    <row r="2303" spans="1:6">
      <c r="A2303" s="122"/>
      <c r="B2303" s="122"/>
      <c r="C2303" s="122"/>
      <c r="D2303" s="123"/>
      <c r="E2303" s="124"/>
      <c r="F2303" s="124"/>
    </row>
    <row r="2304" spans="1:6">
      <c r="A2304" s="122"/>
      <c r="B2304" s="122"/>
      <c r="C2304" s="122"/>
      <c r="D2304" s="123"/>
      <c r="E2304" s="124"/>
      <c r="F2304" s="124"/>
    </row>
    <row r="2305" spans="1:6">
      <c r="A2305" s="122"/>
      <c r="B2305" s="122"/>
      <c r="C2305" s="122"/>
      <c r="D2305" s="123"/>
      <c r="E2305" s="124"/>
      <c r="F2305" s="124"/>
    </row>
    <row r="2306" spans="1:6">
      <c r="A2306" s="122"/>
      <c r="B2306" s="122"/>
      <c r="C2306" s="122"/>
      <c r="D2306" s="123"/>
      <c r="E2306" s="124"/>
      <c r="F2306" s="124"/>
    </row>
    <row r="2307" spans="1:6">
      <c r="A2307" s="122"/>
      <c r="B2307" s="122"/>
      <c r="C2307" s="122"/>
      <c r="D2307" s="123"/>
      <c r="E2307" s="124"/>
      <c r="F2307" s="124"/>
    </row>
    <row r="2308" spans="1:6">
      <c r="A2308" s="122"/>
      <c r="B2308" s="122"/>
      <c r="C2308" s="122"/>
      <c r="D2308" s="123"/>
      <c r="E2308" s="124"/>
      <c r="F2308" s="124"/>
    </row>
    <row r="2309" spans="1:6">
      <c r="A2309" s="122"/>
      <c r="B2309" s="122"/>
      <c r="C2309" s="122"/>
      <c r="D2309" s="123"/>
      <c r="E2309" s="124"/>
      <c r="F2309" s="124"/>
    </row>
    <row r="2310" spans="1:6">
      <c r="A2310" s="122"/>
      <c r="B2310" s="122"/>
      <c r="C2310" s="122"/>
      <c r="D2310" s="123"/>
      <c r="E2310" s="124"/>
      <c r="F2310" s="124"/>
    </row>
    <row r="2311" spans="1:6">
      <c r="A2311" s="122"/>
      <c r="B2311" s="122"/>
      <c r="C2311" s="122"/>
      <c r="D2311" s="123"/>
      <c r="E2311" s="124"/>
      <c r="F2311" s="124"/>
    </row>
    <row r="2312" spans="1:6">
      <c r="A2312" s="122"/>
      <c r="B2312" s="122"/>
      <c r="C2312" s="122"/>
      <c r="D2312" s="123"/>
      <c r="E2312" s="124"/>
      <c r="F2312" s="124"/>
    </row>
    <row r="2313" spans="1:6">
      <c r="A2313" s="122"/>
      <c r="B2313" s="122"/>
      <c r="C2313" s="122"/>
      <c r="D2313" s="123"/>
      <c r="E2313" s="124"/>
      <c r="F2313" s="124"/>
    </row>
    <row r="2314" spans="1:6">
      <c r="A2314" s="122"/>
      <c r="B2314" s="122"/>
      <c r="C2314" s="122"/>
      <c r="D2314" s="123"/>
      <c r="E2314" s="124"/>
      <c r="F2314" s="124"/>
    </row>
    <row r="2315" spans="1:6">
      <c r="A2315" s="122"/>
      <c r="B2315" s="122"/>
      <c r="C2315" s="122"/>
      <c r="D2315" s="123"/>
      <c r="E2315" s="124"/>
      <c r="F2315" s="124"/>
    </row>
    <row r="2316" spans="1:6">
      <c r="A2316" s="122"/>
      <c r="B2316" s="122"/>
      <c r="C2316" s="122"/>
      <c r="D2316" s="123"/>
      <c r="E2316" s="124"/>
      <c r="F2316" s="124"/>
    </row>
    <row r="2317" spans="1:6">
      <c r="A2317" s="122"/>
      <c r="B2317" s="122"/>
      <c r="C2317" s="122"/>
      <c r="D2317" s="123"/>
      <c r="E2317" s="124"/>
      <c r="F2317" s="124"/>
    </row>
    <row r="2318" spans="1:6">
      <c r="A2318" s="122"/>
      <c r="B2318" s="122"/>
      <c r="C2318" s="122"/>
      <c r="D2318" s="123"/>
      <c r="E2318" s="124"/>
      <c r="F2318" s="124"/>
    </row>
    <row r="2319" spans="1:6">
      <c r="A2319" s="122"/>
      <c r="B2319" s="122"/>
      <c r="C2319" s="122"/>
      <c r="D2319" s="123"/>
      <c r="E2319" s="124"/>
      <c r="F2319" s="124"/>
    </row>
    <row r="2320" spans="1:6">
      <c r="A2320" s="122"/>
      <c r="B2320" s="122"/>
      <c r="C2320" s="122"/>
      <c r="D2320" s="123"/>
      <c r="E2320" s="124"/>
      <c r="F2320" s="124"/>
    </row>
    <row r="2321" spans="1:6">
      <c r="A2321" s="122"/>
      <c r="B2321" s="122"/>
      <c r="C2321" s="122"/>
      <c r="D2321" s="123"/>
      <c r="E2321" s="124"/>
      <c r="F2321" s="124"/>
    </row>
    <row r="2322" spans="1:6">
      <c r="A2322" s="122"/>
      <c r="B2322" s="122"/>
      <c r="C2322" s="122"/>
      <c r="D2322" s="123"/>
      <c r="E2322" s="124"/>
      <c r="F2322" s="124"/>
    </row>
    <row r="2323" spans="1:6">
      <c r="A2323" s="122"/>
      <c r="B2323" s="122"/>
      <c r="C2323" s="122"/>
      <c r="D2323" s="123"/>
      <c r="E2323" s="124"/>
      <c r="F2323" s="124"/>
    </row>
    <row r="2324" spans="1:6">
      <c r="A2324" s="122"/>
      <c r="B2324" s="122"/>
      <c r="C2324" s="122"/>
      <c r="D2324" s="123"/>
      <c r="E2324" s="124"/>
      <c r="F2324" s="124"/>
    </row>
    <row r="2325" spans="1:6">
      <c r="A2325" s="122"/>
      <c r="B2325" s="122"/>
      <c r="C2325" s="122"/>
      <c r="D2325" s="123"/>
      <c r="E2325" s="124"/>
      <c r="F2325" s="124"/>
    </row>
    <row r="2326" spans="1:6">
      <c r="A2326" s="122"/>
      <c r="B2326" s="122"/>
      <c r="C2326" s="122"/>
      <c r="D2326" s="123"/>
      <c r="E2326" s="124"/>
      <c r="F2326" s="124"/>
    </row>
    <row r="2327" spans="1:6">
      <c r="A2327" s="122"/>
      <c r="B2327" s="122"/>
      <c r="C2327" s="122"/>
      <c r="D2327" s="123"/>
      <c r="E2327" s="124"/>
      <c r="F2327" s="124"/>
    </row>
    <row r="2328" spans="1:6">
      <c r="A2328" s="122"/>
      <c r="B2328" s="122"/>
      <c r="C2328" s="122"/>
      <c r="D2328" s="123"/>
      <c r="E2328" s="124"/>
      <c r="F2328" s="124"/>
    </row>
    <row r="2329" spans="1:6">
      <c r="A2329" s="122"/>
      <c r="B2329" s="122"/>
      <c r="C2329" s="122"/>
      <c r="D2329" s="123"/>
      <c r="E2329" s="124"/>
      <c r="F2329" s="124"/>
    </row>
    <row r="2330" spans="1:6">
      <c r="A2330" s="122"/>
      <c r="B2330" s="122"/>
      <c r="C2330" s="122"/>
      <c r="D2330" s="123"/>
      <c r="E2330" s="124"/>
      <c r="F2330" s="124"/>
    </row>
    <row r="2331" spans="1:6">
      <c r="A2331" s="122"/>
      <c r="B2331" s="122"/>
      <c r="C2331" s="122"/>
      <c r="D2331" s="123"/>
      <c r="E2331" s="124"/>
      <c r="F2331" s="124"/>
    </row>
    <row r="2332" spans="1:6">
      <c r="A2332" s="122"/>
      <c r="B2332" s="122"/>
      <c r="C2332" s="122"/>
      <c r="D2332" s="123"/>
      <c r="E2332" s="124"/>
      <c r="F2332" s="124"/>
    </row>
    <row r="2333" spans="1:6">
      <c r="A2333" s="122"/>
      <c r="B2333" s="122"/>
      <c r="C2333" s="122"/>
      <c r="D2333" s="123"/>
      <c r="E2333" s="124"/>
      <c r="F2333" s="124"/>
    </row>
    <row r="2334" spans="1:6">
      <c r="A2334" s="122"/>
      <c r="B2334" s="122"/>
      <c r="C2334" s="122"/>
      <c r="D2334" s="123"/>
      <c r="E2334" s="124"/>
      <c r="F2334" s="124"/>
    </row>
    <row r="2335" spans="1:6">
      <c r="A2335" s="122"/>
      <c r="B2335" s="122"/>
      <c r="C2335" s="122"/>
      <c r="D2335" s="123"/>
      <c r="E2335" s="124"/>
      <c r="F2335" s="124"/>
    </row>
    <row r="2336" spans="1:6">
      <c r="A2336" s="122"/>
      <c r="B2336" s="122"/>
      <c r="C2336" s="122"/>
      <c r="D2336" s="123"/>
      <c r="E2336" s="124"/>
      <c r="F2336" s="124"/>
    </row>
    <row r="2337" spans="1:6">
      <c r="A2337" s="122"/>
      <c r="B2337" s="122"/>
      <c r="C2337" s="122"/>
      <c r="D2337" s="123"/>
      <c r="E2337" s="124"/>
      <c r="F2337" s="124"/>
    </row>
    <row r="2338" spans="1:6">
      <c r="A2338" s="122"/>
      <c r="B2338" s="122"/>
      <c r="C2338" s="122"/>
      <c r="D2338" s="123"/>
      <c r="E2338" s="124"/>
      <c r="F2338" s="124"/>
    </row>
    <row r="2339" spans="1:6">
      <c r="A2339" s="122"/>
      <c r="B2339" s="122"/>
      <c r="C2339" s="122"/>
      <c r="D2339" s="123"/>
      <c r="E2339" s="124"/>
      <c r="F2339" s="124"/>
    </row>
    <row r="2340" spans="1:6">
      <c r="A2340" s="122"/>
      <c r="B2340" s="122"/>
      <c r="C2340" s="122"/>
      <c r="D2340" s="123"/>
      <c r="E2340" s="124"/>
      <c r="F2340" s="124"/>
    </row>
    <row r="2341" spans="1:6">
      <c r="A2341" s="122"/>
      <c r="B2341" s="122"/>
      <c r="C2341" s="122"/>
      <c r="D2341" s="123"/>
      <c r="E2341" s="124"/>
      <c r="F2341" s="124"/>
    </row>
    <row r="2342" spans="1:6">
      <c r="A2342" s="122"/>
      <c r="B2342" s="122"/>
      <c r="C2342" s="122"/>
      <c r="D2342" s="123"/>
      <c r="E2342" s="124"/>
      <c r="F2342" s="124"/>
    </row>
    <row r="2343" spans="1:6">
      <c r="A2343" s="122"/>
      <c r="B2343" s="122"/>
      <c r="C2343" s="122"/>
      <c r="D2343" s="123"/>
      <c r="E2343" s="124"/>
      <c r="F2343" s="124"/>
    </row>
    <row r="2344" spans="1:6">
      <c r="A2344" s="122"/>
      <c r="B2344" s="122"/>
      <c r="C2344" s="122"/>
      <c r="D2344" s="123"/>
      <c r="E2344" s="124"/>
      <c r="F2344" s="124"/>
    </row>
    <row r="2345" spans="1:6">
      <c r="A2345" s="122"/>
      <c r="B2345" s="122"/>
      <c r="C2345" s="122"/>
      <c r="D2345" s="123"/>
      <c r="E2345" s="124"/>
      <c r="F2345" s="124"/>
    </row>
    <row r="2346" spans="1:6">
      <c r="A2346" s="122"/>
      <c r="B2346" s="122"/>
      <c r="C2346" s="122"/>
      <c r="D2346" s="123"/>
      <c r="E2346" s="124"/>
      <c r="F2346" s="124"/>
    </row>
    <row r="2347" spans="1:6">
      <c r="A2347" s="122"/>
      <c r="B2347" s="122"/>
      <c r="C2347" s="122"/>
      <c r="D2347" s="123"/>
      <c r="E2347" s="124"/>
      <c r="F2347" s="124"/>
    </row>
    <row r="2348" spans="1:6">
      <c r="A2348" s="122"/>
      <c r="B2348" s="122"/>
      <c r="C2348" s="122"/>
      <c r="D2348" s="123"/>
      <c r="E2348" s="124"/>
      <c r="F2348" s="124"/>
    </row>
    <row r="2349" spans="1:6">
      <c r="A2349" s="122"/>
      <c r="B2349" s="122"/>
      <c r="C2349" s="122"/>
      <c r="D2349" s="123"/>
      <c r="E2349" s="124"/>
      <c r="F2349" s="124"/>
    </row>
    <row r="2350" spans="1:6">
      <c r="A2350" s="122"/>
      <c r="B2350" s="122"/>
      <c r="C2350" s="122"/>
      <c r="D2350" s="123"/>
      <c r="E2350" s="124"/>
      <c r="F2350" s="124"/>
    </row>
    <row r="2351" spans="1:6">
      <c r="A2351" s="122"/>
      <c r="B2351" s="122"/>
      <c r="C2351" s="122"/>
      <c r="D2351" s="123"/>
      <c r="E2351" s="124"/>
      <c r="F2351" s="124"/>
    </row>
    <row r="2352" spans="1:6">
      <c r="A2352" s="122"/>
      <c r="B2352" s="122"/>
      <c r="C2352" s="122"/>
      <c r="D2352" s="123"/>
      <c r="E2352" s="124"/>
      <c r="F2352" s="124"/>
    </row>
    <row r="2353" spans="1:6">
      <c r="A2353" s="122"/>
      <c r="B2353" s="122"/>
      <c r="C2353" s="122"/>
      <c r="D2353" s="123"/>
      <c r="E2353" s="124"/>
      <c r="F2353" s="124"/>
    </row>
    <row r="2354" spans="1:6">
      <c r="A2354" s="122"/>
      <c r="B2354" s="122"/>
      <c r="C2354" s="122"/>
      <c r="D2354" s="123"/>
      <c r="E2354" s="124"/>
      <c r="F2354" s="124"/>
    </row>
    <row r="2355" spans="1:6">
      <c r="A2355" s="31"/>
      <c r="B2355" s="31"/>
      <c r="C2355" s="31"/>
      <c r="D2355" s="31"/>
      <c r="E2355" s="31"/>
      <c r="F2355" s="31"/>
    </row>
    <row r="2356" spans="1:6">
      <c r="A2356" s="31"/>
      <c r="B2356" s="31"/>
      <c r="C2356" s="31"/>
      <c r="D2356" s="31"/>
      <c r="E2356" s="31"/>
      <c r="F2356" s="31"/>
    </row>
    <row r="2357" spans="1:6">
      <c r="A2357" s="31"/>
      <c r="B2357" s="31"/>
      <c r="C2357" s="31"/>
      <c r="D2357" s="31"/>
      <c r="E2357" s="31"/>
      <c r="F2357" s="31"/>
    </row>
    <row r="2358" spans="1:6">
      <c r="A2358" s="31"/>
      <c r="B2358" s="31"/>
      <c r="C2358" s="31"/>
      <c r="D2358" s="31"/>
      <c r="E2358" s="31"/>
      <c r="F2358" s="31"/>
    </row>
    <row r="2359" spans="1:6">
      <c r="A2359" s="31"/>
      <c r="B2359" s="31"/>
      <c r="C2359" s="31"/>
      <c r="D2359" s="31"/>
      <c r="E2359" s="31"/>
      <c r="F2359" s="31"/>
    </row>
    <row r="2360" spans="1:6">
      <c r="A2360" s="31"/>
      <c r="B2360" s="31"/>
      <c r="C2360" s="31"/>
      <c r="D2360" s="31"/>
      <c r="E2360" s="31"/>
      <c r="F2360" s="31"/>
    </row>
    <row r="2361" spans="1:6">
      <c r="A2361" s="31"/>
      <c r="B2361" s="31"/>
      <c r="C2361" s="31"/>
      <c r="D2361" s="31"/>
      <c r="E2361" s="31"/>
      <c r="F2361" s="31"/>
    </row>
    <row r="2362" spans="1:6">
      <c r="A2362" s="31"/>
      <c r="B2362" s="31"/>
      <c r="C2362" s="31"/>
      <c r="D2362" s="31"/>
      <c r="E2362" s="31"/>
      <c r="F2362" s="31"/>
    </row>
    <row r="2363" spans="1:6">
      <c r="A2363" s="31"/>
      <c r="B2363" s="31"/>
      <c r="C2363" s="31"/>
      <c r="D2363" s="31"/>
      <c r="E2363" s="31"/>
      <c r="F2363" s="31"/>
    </row>
    <row r="2364" spans="1:6">
      <c r="A2364" s="31"/>
      <c r="B2364" s="31"/>
      <c r="C2364" s="31"/>
      <c r="D2364" s="31"/>
      <c r="E2364" s="31"/>
      <c r="F2364" s="31"/>
    </row>
    <row r="2365" spans="1:6">
      <c r="A2365" s="31"/>
      <c r="B2365" s="31"/>
      <c r="C2365" s="31"/>
      <c r="D2365" s="31"/>
      <c r="E2365" s="31"/>
      <c r="F2365" s="31"/>
    </row>
    <row r="2366" spans="1:6">
      <c r="A2366" s="31"/>
      <c r="B2366" s="31"/>
      <c r="C2366" s="31"/>
      <c r="D2366" s="31"/>
      <c r="E2366" s="31"/>
      <c r="F2366" s="31"/>
    </row>
    <row r="2367" spans="1:6">
      <c r="A2367" s="31"/>
      <c r="B2367" s="31"/>
      <c r="C2367" s="31"/>
      <c r="D2367" s="31"/>
      <c r="E2367" s="31"/>
      <c r="F2367" s="31"/>
    </row>
    <row r="2368" spans="1:6">
      <c r="A2368" s="31"/>
      <c r="B2368" s="31"/>
      <c r="C2368" s="31"/>
      <c r="D2368" s="31"/>
      <c r="E2368" s="31"/>
      <c r="F2368" s="31"/>
    </row>
    <row r="2369" spans="1:6">
      <c r="A2369" s="31"/>
      <c r="B2369" s="31"/>
      <c r="C2369" s="31"/>
      <c r="D2369" s="31"/>
      <c r="E2369" s="31"/>
      <c r="F2369" s="31"/>
    </row>
    <row r="2370" spans="1:6">
      <c r="A2370" s="31"/>
      <c r="B2370" s="31"/>
      <c r="C2370" s="31"/>
      <c r="D2370" s="31"/>
      <c r="E2370" s="31"/>
      <c r="F2370" s="31"/>
    </row>
    <row r="2371" spans="1:6">
      <c r="A2371" s="31"/>
      <c r="B2371" s="31"/>
      <c r="C2371" s="31"/>
      <c r="D2371" s="31"/>
      <c r="E2371" s="31"/>
      <c r="F2371" s="31"/>
    </row>
    <row r="2372" spans="1:6">
      <c r="A2372" s="31"/>
      <c r="B2372" s="31"/>
      <c r="C2372" s="31"/>
      <c r="D2372" s="31"/>
      <c r="E2372" s="31"/>
      <c r="F2372" s="31"/>
    </row>
    <row r="2373" spans="1:6">
      <c r="A2373" s="31"/>
      <c r="B2373" s="31"/>
      <c r="C2373" s="31"/>
      <c r="D2373" s="31"/>
      <c r="E2373" s="31"/>
      <c r="F2373" s="31"/>
    </row>
    <row r="2374" spans="1:6">
      <c r="A2374" s="31"/>
      <c r="B2374" s="31"/>
      <c r="C2374" s="31"/>
      <c r="D2374" s="31"/>
      <c r="E2374" s="31"/>
      <c r="F2374" s="31"/>
    </row>
    <row r="2375" spans="1:6">
      <c r="A2375" s="31"/>
      <c r="B2375" s="31"/>
      <c r="C2375" s="31"/>
      <c r="D2375" s="31"/>
      <c r="E2375" s="31"/>
      <c r="F2375" s="31"/>
    </row>
    <row r="2376" spans="1:6">
      <c r="A2376" s="31"/>
      <c r="B2376" s="31"/>
      <c r="C2376" s="31"/>
      <c r="D2376" s="31"/>
      <c r="E2376" s="31"/>
      <c r="F2376" s="31"/>
    </row>
    <row r="2377" spans="1:6">
      <c r="A2377" s="31"/>
      <c r="B2377" s="31"/>
      <c r="C2377" s="31"/>
      <c r="D2377" s="31"/>
      <c r="E2377" s="31"/>
      <c r="F2377" s="31"/>
    </row>
    <row r="2378" spans="1:6">
      <c r="A2378" s="31"/>
      <c r="B2378" s="31"/>
      <c r="C2378" s="31"/>
      <c r="D2378" s="31"/>
      <c r="E2378" s="31"/>
      <c r="F2378" s="31"/>
    </row>
    <row r="2379" spans="1:6">
      <c r="A2379" s="31"/>
      <c r="B2379" s="31"/>
      <c r="C2379" s="31"/>
      <c r="D2379" s="31"/>
      <c r="E2379" s="31"/>
      <c r="F2379" s="31"/>
    </row>
    <row r="2380" spans="1:6">
      <c r="A2380" s="31"/>
      <c r="B2380" s="31"/>
      <c r="C2380" s="31"/>
      <c r="D2380" s="31"/>
      <c r="E2380" s="31"/>
      <c r="F2380" s="31"/>
    </row>
    <row r="2381" spans="1:6">
      <c r="A2381" s="31"/>
      <c r="B2381" s="31"/>
      <c r="C2381" s="31"/>
      <c r="D2381" s="31"/>
      <c r="E2381" s="31"/>
      <c r="F2381" s="31"/>
    </row>
    <row r="2382" spans="1:6">
      <c r="A2382" s="31"/>
      <c r="B2382" s="31"/>
      <c r="C2382" s="31"/>
      <c r="D2382" s="31"/>
      <c r="E2382" s="31"/>
      <c r="F2382" s="31"/>
    </row>
    <row r="2383" spans="1:6">
      <c r="A2383" s="31"/>
      <c r="B2383" s="31"/>
      <c r="C2383" s="31"/>
      <c r="D2383" s="31"/>
      <c r="E2383" s="31"/>
      <c r="F2383" s="31"/>
    </row>
    <row r="2384" spans="1:6">
      <c r="A2384" s="31"/>
      <c r="B2384" s="31"/>
      <c r="C2384" s="31"/>
      <c r="D2384" s="31"/>
      <c r="E2384" s="31"/>
      <c r="F2384" s="31"/>
    </row>
    <row r="2385" spans="1:6">
      <c r="A2385" s="31"/>
      <c r="B2385" s="31"/>
      <c r="C2385" s="31"/>
      <c r="D2385" s="31"/>
      <c r="E2385" s="31"/>
      <c r="F2385" s="31"/>
    </row>
    <row r="2386" spans="1:6">
      <c r="A2386" s="31"/>
      <c r="B2386" s="31"/>
      <c r="C2386" s="31"/>
      <c r="D2386" s="31"/>
      <c r="E2386" s="31"/>
      <c r="F2386" s="31"/>
    </row>
    <row r="2387" spans="1:6">
      <c r="A2387" s="31"/>
      <c r="B2387" s="31"/>
      <c r="C2387" s="31"/>
      <c r="D2387" s="31"/>
      <c r="E2387" s="31"/>
      <c r="F2387" s="31"/>
    </row>
    <row r="2388" spans="1:6">
      <c r="A2388" s="31"/>
      <c r="B2388" s="31"/>
      <c r="C2388" s="31"/>
      <c r="D2388" s="31"/>
      <c r="E2388" s="31"/>
      <c r="F2388" s="31"/>
    </row>
    <row r="2389" spans="1:6">
      <c r="A2389" s="31"/>
      <c r="B2389" s="31"/>
      <c r="C2389" s="31"/>
      <c r="D2389" s="31"/>
      <c r="E2389" s="31"/>
      <c r="F2389" s="31"/>
    </row>
    <row r="2390" spans="1:6">
      <c r="A2390" s="31"/>
      <c r="B2390" s="31"/>
      <c r="C2390" s="31"/>
      <c r="D2390" s="31"/>
      <c r="E2390" s="31"/>
      <c r="F2390" s="31"/>
    </row>
    <row r="2391" spans="1:6">
      <c r="A2391" s="31"/>
      <c r="B2391" s="31"/>
      <c r="C2391" s="31"/>
      <c r="D2391" s="31"/>
      <c r="E2391" s="31"/>
      <c r="F2391" s="31"/>
    </row>
    <row r="2392" spans="1:6">
      <c r="A2392" s="31"/>
      <c r="B2392" s="31"/>
      <c r="C2392" s="31"/>
      <c r="D2392" s="31"/>
      <c r="E2392" s="31"/>
      <c r="F2392" s="31"/>
    </row>
    <row r="2393" spans="1:6">
      <c r="A2393" s="31"/>
      <c r="B2393" s="31"/>
      <c r="C2393" s="31"/>
      <c r="D2393" s="31"/>
      <c r="E2393" s="31"/>
      <c r="F2393" s="31"/>
    </row>
    <row r="2394" spans="1:6">
      <c r="A2394" s="31"/>
      <c r="B2394" s="31"/>
      <c r="C2394" s="31"/>
      <c r="D2394" s="31"/>
      <c r="E2394" s="31"/>
      <c r="F2394" s="31"/>
    </row>
    <row r="2395" spans="1:6">
      <c r="A2395" s="31"/>
      <c r="B2395" s="31"/>
      <c r="C2395" s="31"/>
      <c r="D2395" s="31"/>
      <c r="E2395" s="31"/>
      <c r="F2395" s="31"/>
    </row>
    <row r="2396" spans="1:6">
      <c r="A2396" s="31"/>
      <c r="B2396" s="31"/>
      <c r="C2396" s="31"/>
      <c r="D2396" s="31"/>
      <c r="E2396" s="31"/>
      <c r="F2396" s="31"/>
    </row>
    <row r="2397" spans="1:6">
      <c r="A2397" s="31"/>
      <c r="B2397" s="31"/>
      <c r="C2397" s="31"/>
      <c r="D2397" s="31"/>
      <c r="E2397" s="31"/>
      <c r="F2397" s="31"/>
    </row>
    <row r="2398" spans="1:6">
      <c r="A2398" s="31"/>
      <c r="B2398" s="31"/>
      <c r="C2398" s="31"/>
      <c r="D2398" s="31"/>
      <c r="E2398" s="31"/>
      <c r="F2398" s="31"/>
    </row>
    <row r="2399" spans="1:6">
      <c r="A2399" s="31"/>
      <c r="B2399" s="31"/>
      <c r="C2399" s="31"/>
      <c r="D2399" s="31"/>
      <c r="E2399" s="31"/>
      <c r="F2399" s="31"/>
    </row>
    <row r="2400" spans="1:6">
      <c r="A2400" s="31"/>
      <c r="B2400" s="31"/>
      <c r="C2400" s="31"/>
      <c r="D2400" s="31"/>
      <c r="E2400" s="31"/>
      <c r="F2400" s="31"/>
    </row>
    <row r="2401" spans="1:6">
      <c r="A2401" s="31"/>
      <c r="B2401" s="31"/>
      <c r="C2401" s="31"/>
      <c r="D2401" s="31"/>
      <c r="E2401" s="31"/>
      <c r="F2401" s="31"/>
    </row>
    <row r="2402" spans="1:6">
      <c r="A2402" s="31"/>
      <c r="B2402" s="31"/>
      <c r="C2402" s="31"/>
      <c r="D2402" s="31"/>
      <c r="E2402" s="31"/>
      <c r="F2402" s="31"/>
    </row>
    <row r="2403" spans="1:6">
      <c r="A2403" s="31"/>
      <c r="B2403" s="31"/>
      <c r="C2403" s="31"/>
      <c r="D2403" s="31"/>
      <c r="E2403" s="31"/>
      <c r="F2403" s="31"/>
    </row>
    <row r="2404" spans="1:6">
      <c r="A2404" s="31"/>
      <c r="B2404" s="31"/>
      <c r="C2404" s="31"/>
      <c r="D2404" s="31"/>
      <c r="E2404" s="31"/>
      <c r="F2404" s="31"/>
    </row>
    <row r="2405" spans="1:6">
      <c r="A2405" s="31"/>
      <c r="B2405" s="31"/>
      <c r="C2405" s="31"/>
      <c r="D2405" s="31"/>
      <c r="E2405" s="31"/>
      <c r="F2405" s="31"/>
    </row>
    <row r="2406" spans="1:6">
      <c r="A2406" s="31"/>
      <c r="B2406" s="31"/>
      <c r="C2406" s="31"/>
      <c r="D2406" s="31"/>
      <c r="E2406" s="31"/>
      <c r="F2406" s="31"/>
    </row>
    <row r="2407" spans="1:6">
      <c r="A2407" s="31"/>
      <c r="B2407" s="31"/>
      <c r="C2407" s="31"/>
      <c r="D2407" s="31"/>
      <c r="E2407" s="31"/>
      <c r="F2407" s="31"/>
    </row>
    <row r="2408" spans="1:6">
      <c r="A2408" s="31"/>
      <c r="B2408" s="31"/>
      <c r="C2408" s="31"/>
      <c r="D2408" s="31"/>
      <c r="E2408" s="31"/>
      <c r="F2408" s="31"/>
    </row>
    <row r="2409" spans="1:6">
      <c r="A2409" s="31"/>
      <c r="B2409" s="31"/>
      <c r="C2409" s="31"/>
      <c r="D2409" s="31"/>
      <c r="E2409" s="31"/>
      <c r="F2409" s="31"/>
    </row>
    <row r="2410" spans="1:6">
      <c r="A2410" s="31"/>
      <c r="B2410" s="31"/>
      <c r="C2410" s="31"/>
      <c r="D2410" s="31"/>
      <c r="E2410" s="31"/>
      <c r="F2410" s="31"/>
    </row>
    <row r="2411" spans="1:6">
      <c r="A2411" s="31"/>
      <c r="B2411" s="31"/>
      <c r="C2411" s="31"/>
      <c r="D2411" s="31"/>
      <c r="E2411" s="31"/>
      <c r="F2411" s="31"/>
    </row>
    <row r="2412" spans="1:6">
      <c r="A2412" s="31"/>
      <c r="B2412" s="31"/>
      <c r="C2412" s="31"/>
      <c r="D2412" s="31"/>
      <c r="E2412" s="31"/>
      <c r="F2412" s="31"/>
    </row>
    <row r="2413" spans="1:6">
      <c r="A2413" s="31"/>
      <c r="B2413" s="31"/>
      <c r="C2413" s="31"/>
      <c r="D2413" s="31"/>
      <c r="E2413" s="31"/>
      <c r="F2413" s="31"/>
    </row>
    <row r="2414" spans="1:6">
      <c r="A2414" s="31"/>
      <c r="B2414" s="31"/>
      <c r="C2414" s="31"/>
      <c r="D2414" s="31"/>
      <c r="E2414" s="31"/>
      <c r="F2414" s="31"/>
    </row>
    <row r="2415" spans="1:6">
      <c r="A2415" s="31"/>
      <c r="B2415" s="31"/>
      <c r="C2415" s="31"/>
      <c r="D2415" s="31"/>
      <c r="E2415" s="31"/>
      <c r="F2415" s="31"/>
    </row>
    <row r="2416" spans="1:6">
      <c r="A2416" s="31"/>
      <c r="B2416" s="31"/>
      <c r="C2416" s="31"/>
      <c r="D2416" s="31"/>
      <c r="E2416" s="31"/>
      <c r="F2416" s="31"/>
    </row>
    <row r="2417" spans="1:6">
      <c r="A2417" s="31"/>
      <c r="B2417" s="31"/>
      <c r="C2417" s="31"/>
      <c r="D2417" s="31"/>
      <c r="E2417" s="31"/>
      <c r="F2417" s="31"/>
    </row>
    <row r="2418" spans="1:6">
      <c r="A2418" s="31"/>
      <c r="B2418" s="31"/>
      <c r="C2418" s="31"/>
      <c r="D2418" s="31"/>
      <c r="E2418" s="31"/>
      <c r="F2418" s="31"/>
    </row>
    <row r="2419" spans="1:6">
      <c r="A2419" s="31"/>
      <c r="B2419" s="31"/>
      <c r="C2419" s="31"/>
      <c r="D2419" s="31"/>
      <c r="E2419" s="31"/>
      <c r="F2419" s="31"/>
    </row>
    <row r="2420" spans="1:6">
      <c r="A2420" s="31"/>
      <c r="B2420" s="31"/>
      <c r="C2420" s="31"/>
      <c r="D2420" s="31"/>
      <c r="E2420" s="31"/>
      <c r="F2420" s="31"/>
    </row>
    <row r="2421" spans="1:6">
      <c r="A2421" s="31"/>
      <c r="B2421" s="31"/>
      <c r="C2421" s="31"/>
      <c r="D2421" s="31"/>
      <c r="E2421" s="31"/>
      <c r="F2421" s="31"/>
    </row>
    <row r="2422" spans="1:6">
      <c r="A2422" s="31"/>
      <c r="B2422" s="31"/>
      <c r="C2422" s="31"/>
      <c r="D2422" s="31"/>
      <c r="E2422" s="31"/>
      <c r="F2422" s="31"/>
    </row>
    <row r="2423" spans="1:6">
      <c r="A2423" s="31"/>
      <c r="B2423" s="31"/>
      <c r="C2423" s="31"/>
      <c r="D2423" s="31"/>
      <c r="E2423" s="31"/>
      <c r="F2423" s="31"/>
    </row>
    <row r="2424" spans="1:6">
      <c r="A2424" s="31"/>
      <c r="B2424" s="31"/>
      <c r="C2424" s="31"/>
      <c r="D2424" s="31"/>
      <c r="E2424" s="31"/>
      <c r="F2424" s="31"/>
    </row>
    <row r="2425" spans="1:6">
      <c r="A2425" s="31"/>
      <c r="B2425" s="31"/>
      <c r="C2425" s="31"/>
      <c r="D2425" s="31"/>
      <c r="E2425" s="31"/>
      <c r="F2425" s="31"/>
    </row>
    <row r="2426" spans="1:6">
      <c r="A2426" s="31"/>
      <c r="B2426" s="31"/>
      <c r="C2426" s="31"/>
      <c r="D2426" s="31"/>
      <c r="E2426" s="31"/>
      <c r="F2426" s="31"/>
    </row>
    <row r="2427" spans="1:6">
      <c r="A2427" s="31"/>
      <c r="B2427" s="31"/>
      <c r="C2427" s="31"/>
      <c r="D2427" s="31"/>
      <c r="E2427" s="31"/>
      <c r="F2427" s="31"/>
    </row>
    <row r="2428" spans="1:6">
      <c r="A2428" s="31"/>
      <c r="B2428" s="31"/>
      <c r="C2428" s="31"/>
      <c r="D2428" s="31"/>
      <c r="E2428" s="31"/>
      <c r="F2428" s="31"/>
    </row>
    <row r="2429" spans="1:6">
      <c r="A2429" s="31"/>
      <c r="B2429" s="31"/>
      <c r="C2429" s="31"/>
      <c r="D2429" s="31"/>
      <c r="E2429" s="31"/>
      <c r="F2429" s="31"/>
    </row>
    <row r="2430" spans="1:6">
      <c r="A2430" s="31"/>
      <c r="B2430" s="31"/>
      <c r="C2430" s="31"/>
      <c r="D2430" s="31"/>
      <c r="E2430" s="31"/>
      <c r="F2430" s="31"/>
    </row>
    <row r="2431" spans="1:6">
      <c r="A2431" s="31"/>
      <c r="B2431" s="31"/>
      <c r="C2431" s="31"/>
      <c r="D2431" s="31"/>
      <c r="E2431" s="31"/>
      <c r="F2431" s="31"/>
    </row>
    <row r="2432" spans="1:6">
      <c r="A2432" s="31"/>
      <c r="B2432" s="31"/>
      <c r="C2432" s="31"/>
      <c r="D2432" s="31"/>
      <c r="E2432" s="31"/>
      <c r="F2432" s="31"/>
    </row>
    <row r="2433" spans="1:6">
      <c r="A2433" s="31"/>
      <c r="B2433" s="31"/>
      <c r="C2433" s="31"/>
      <c r="D2433" s="31"/>
      <c r="E2433" s="31"/>
      <c r="F2433" s="31"/>
    </row>
    <row r="2434" spans="1:6">
      <c r="A2434" s="31"/>
      <c r="B2434" s="31"/>
      <c r="C2434" s="31"/>
      <c r="D2434" s="31"/>
      <c r="E2434" s="31"/>
      <c r="F2434" s="31"/>
    </row>
    <row r="2435" spans="1:6">
      <c r="A2435" s="31"/>
      <c r="B2435" s="31"/>
      <c r="C2435" s="31"/>
      <c r="D2435" s="31"/>
      <c r="E2435" s="31"/>
      <c r="F2435" s="31"/>
    </row>
    <row r="2436" spans="1:6">
      <c r="A2436" s="31"/>
      <c r="B2436" s="31"/>
      <c r="C2436" s="31"/>
      <c r="D2436" s="31"/>
      <c r="E2436" s="31"/>
      <c r="F2436" s="31"/>
    </row>
    <row r="2437" spans="1:6">
      <c r="A2437" s="31"/>
      <c r="B2437" s="31"/>
      <c r="C2437" s="31"/>
      <c r="D2437" s="31"/>
      <c r="E2437" s="31"/>
      <c r="F2437" s="31"/>
    </row>
    <row r="2438" spans="1:6">
      <c r="A2438" s="31"/>
      <c r="B2438" s="31"/>
      <c r="C2438" s="31"/>
      <c r="D2438" s="31"/>
      <c r="E2438" s="31"/>
      <c r="F2438" s="31"/>
    </row>
    <row r="2439" spans="1:6">
      <c r="A2439" s="31"/>
      <c r="B2439" s="31"/>
      <c r="C2439" s="31"/>
      <c r="D2439" s="31"/>
      <c r="E2439" s="31"/>
      <c r="F2439" s="31"/>
    </row>
    <row r="2440" spans="1:6">
      <c r="A2440" s="31"/>
      <c r="B2440" s="31"/>
      <c r="C2440" s="31"/>
      <c r="D2440" s="31"/>
      <c r="E2440" s="31"/>
      <c r="F2440" s="31"/>
    </row>
    <row r="2441" spans="1:6">
      <c r="A2441" s="31"/>
      <c r="B2441" s="31"/>
      <c r="C2441" s="31"/>
      <c r="D2441" s="31"/>
      <c r="E2441" s="31"/>
      <c r="F2441" s="31"/>
    </row>
    <row r="2442" spans="1:6">
      <c r="A2442" s="31"/>
      <c r="B2442" s="31"/>
      <c r="C2442" s="31"/>
      <c r="D2442" s="31"/>
      <c r="E2442" s="31"/>
      <c r="F2442" s="31"/>
    </row>
    <row r="2443" spans="1:6">
      <c r="A2443" s="31"/>
      <c r="B2443" s="31"/>
      <c r="C2443" s="31"/>
      <c r="D2443" s="31"/>
      <c r="E2443" s="31"/>
      <c r="F2443" s="31"/>
    </row>
    <row r="2444" spans="1:6">
      <c r="A2444" s="31"/>
      <c r="B2444" s="31"/>
      <c r="C2444" s="31"/>
      <c r="D2444" s="31"/>
      <c r="E2444" s="31"/>
      <c r="F2444" s="31"/>
    </row>
    <row r="2445" spans="1:6">
      <c r="A2445" s="31"/>
      <c r="B2445" s="31"/>
      <c r="C2445" s="31"/>
      <c r="D2445" s="31"/>
      <c r="E2445" s="31"/>
      <c r="F2445" s="31"/>
    </row>
    <row r="2446" spans="1:6">
      <c r="A2446" s="31"/>
      <c r="B2446" s="31"/>
      <c r="C2446" s="31"/>
      <c r="D2446" s="31"/>
      <c r="E2446" s="31"/>
      <c r="F2446" s="31"/>
    </row>
    <row r="2447" spans="1:6">
      <c r="A2447" s="31"/>
      <c r="B2447" s="31"/>
      <c r="C2447" s="31"/>
      <c r="D2447" s="31"/>
      <c r="E2447" s="31"/>
      <c r="F2447" s="31"/>
    </row>
    <row r="2448" spans="1:6">
      <c r="A2448" s="31"/>
      <c r="B2448" s="31"/>
      <c r="C2448" s="31"/>
      <c r="D2448" s="31"/>
      <c r="E2448" s="31"/>
      <c r="F2448" s="31"/>
    </row>
    <row r="2449" spans="1:6">
      <c r="A2449" s="31"/>
      <c r="B2449" s="31"/>
      <c r="C2449" s="31"/>
      <c r="D2449" s="31"/>
      <c r="E2449" s="31"/>
      <c r="F2449" s="31"/>
    </row>
    <row r="2450" spans="1:6">
      <c r="A2450" s="31"/>
      <c r="B2450" s="31"/>
      <c r="C2450" s="31"/>
      <c r="D2450" s="31"/>
      <c r="E2450" s="31"/>
      <c r="F2450" s="31"/>
    </row>
    <row r="2451" spans="1:6">
      <c r="A2451" s="31"/>
      <c r="B2451" s="31"/>
      <c r="C2451" s="31"/>
      <c r="D2451" s="31"/>
      <c r="E2451" s="31"/>
      <c r="F2451" s="31"/>
    </row>
    <row r="2452" spans="1:6">
      <c r="A2452" s="31"/>
      <c r="B2452" s="31"/>
      <c r="C2452" s="31"/>
      <c r="D2452" s="31"/>
      <c r="E2452" s="31"/>
      <c r="F2452" s="31"/>
    </row>
    <row r="2453" spans="1:6">
      <c r="A2453" s="31"/>
      <c r="B2453" s="31"/>
      <c r="C2453" s="31"/>
      <c r="D2453" s="31"/>
      <c r="E2453" s="31"/>
      <c r="F2453" s="31"/>
    </row>
    <row r="2454" spans="1:6">
      <c r="A2454" s="31"/>
      <c r="B2454" s="31"/>
      <c r="C2454" s="31"/>
      <c r="D2454" s="31"/>
      <c r="E2454" s="31"/>
      <c r="F2454" s="31"/>
    </row>
    <row r="2455" spans="1:6">
      <c r="A2455" s="31"/>
      <c r="B2455" s="31"/>
      <c r="C2455" s="31"/>
      <c r="D2455" s="31"/>
      <c r="E2455" s="31"/>
      <c r="F2455" s="31"/>
    </row>
    <row r="2456" spans="1:6">
      <c r="A2456" s="31"/>
      <c r="B2456" s="31"/>
      <c r="C2456" s="31"/>
      <c r="D2456" s="31"/>
      <c r="E2456" s="31"/>
      <c r="F2456" s="31"/>
    </row>
    <row r="2457" spans="1:6">
      <c r="A2457" s="31"/>
      <c r="B2457" s="31"/>
      <c r="C2457" s="31"/>
      <c r="D2457" s="31"/>
      <c r="E2457" s="31"/>
      <c r="F2457" s="31"/>
    </row>
    <row r="2458" spans="1:6">
      <c r="A2458" s="31"/>
      <c r="B2458" s="31"/>
      <c r="C2458" s="31"/>
      <c r="D2458" s="31"/>
      <c r="E2458" s="31"/>
      <c r="F2458" s="31"/>
    </row>
    <row r="2459" spans="1:6">
      <c r="A2459" s="31"/>
      <c r="B2459" s="31"/>
      <c r="C2459" s="31"/>
      <c r="D2459" s="31"/>
      <c r="E2459" s="31"/>
      <c r="F2459" s="31"/>
    </row>
    <row r="2460" spans="1:6">
      <c r="A2460" s="31"/>
      <c r="B2460" s="31"/>
      <c r="C2460" s="31"/>
      <c r="D2460" s="31"/>
      <c r="E2460" s="31"/>
      <c r="F2460" s="31"/>
    </row>
    <row r="2461" spans="1:6">
      <c r="A2461" s="31"/>
      <c r="B2461" s="31"/>
      <c r="C2461" s="31"/>
      <c r="D2461" s="31"/>
      <c r="E2461" s="31"/>
      <c r="F2461" s="31"/>
    </row>
    <row r="2462" spans="1:6">
      <c r="A2462" s="31"/>
      <c r="B2462" s="31"/>
      <c r="C2462" s="31"/>
      <c r="D2462" s="31"/>
      <c r="E2462" s="31"/>
      <c r="F2462" s="31"/>
    </row>
    <row r="2463" spans="1:6">
      <c r="A2463" s="31"/>
      <c r="B2463" s="31"/>
      <c r="C2463" s="31"/>
      <c r="D2463" s="31"/>
      <c r="E2463" s="31"/>
      <c r="F2463" s="31"/>
    </row>
    <row r="2464" spans="1:6">
      <c r="A2464" s="31"/>
      <c r="B2464" s="31"/>
      <c r="C2464" s="31"/>
      <c r="D2464" s="31"/>
      <c r="E2464" s="31"/>
      <c r="F2464" s="31"/>
    </row>
    <row r="2465" spans="1:6">
      <c r="A2465" s="31"/>
      <c r="B2465" s="31"/>
      <c r="C2465" s="31"/>
      <c r="D2465" s="31"/>
      <c r="E2465" s="31"/>
      <c r="F2465" s="31"/>
    </row>
    <row r="2466" spans="1:6">
      <c r="A2466" s="31"/>
      <c r="B2466" s="31"/>
      <c r="C2466" s="31"/>
      <c r="D2466" s="31"/>
      <c r="E2466" s="31"/>
      <c r="F2466" s="31"/>
    </row>
    <row r="2467" spans="1:6">
      <c r="A2467" s="31"/>
      <c r="B2467" s="31"/>
      <c r="C2467" s="31"/>
      <c r="D2467" s="31"/>
      <c r="E2467" s="31"/>
      <c r="F2467" s="31"/>
    </row>
    <row r="2468" spans="1:6">
      <c r="A2468" s="31"/>
      <c r="B2468" s="31"/>
      <c r="C2468" s="31"/>
      <c r="D2468" s="31"/>
      <c r="E2468" s="31"/>
      <c r="F2468" s="31"/>
    </row>
    <row r="2469" spans="1:6">
      <c r="A2469" s="31"/>
      <c r="B2469" s="31"/>
      <c r="C2469" s="31"/>
      <c r="D2469" s="31"/>
      <c r="E2469" s="31"/>
      <c r="F2469" s="31"/>
    </row>
    <row r="2470" spans="1:6">
      <c r="A2470" s="31"/>
      <c r="B2470" s="31"/>
      <c r="C2470" s="31"/>
      <c r="D2470" s="31"/>
      <c r="E2470" s="31"/>
      <c r="F2470" s="31"/>
    </row>
    <row r="2471" spans="1:6">
      <c r="A2471" s="31"/>
      <c r="B2471" s="31"/>
      <c r="C2471" s="31"/>
      <c r="D2471" s="31"/>
      <c r="E2471" s="31"/>
      <c r="F2471" s="31"/>
    </row>
    <row r="2472" spans="1:6">
      <c r="A2472" s="31"/>
      <c r="B2472" s="31"/>
      <c r="C2472" s="31"/>
      <c r="D2472" s="31"/>
      <c r="E2472" s="31"/>
      <c r="F2472" s="31"/>
    </row>
    <row r="2473" spans="1:6">
      <c r="A2473" s="31"/>
      <c r="B2473" s="31"/>
      <c r="C2473" s="31"/>
      <c r="D2473" s="31"/>
      <c r="E2473" s="31"/>
      <c r="F2473" s="31"/>
    </row>
    <row r="2474" spans="1:6">
      <c r="A2474" s="31"/>
      <c r="B2474" s="31"/>
      <c r="C2474" s="31"/>
      <c r="D2474" s="31"/>
      <c r="E2474" s="31"/>
      <c r="F2474" s="31"/>
    </row>
    <row r="2475" spans="1:6">
      <c r="A2475" s="31"/>
      <c r="B2475" s="31"/>
      <c r="C2475" s="31"/>
      <c r="D2475" s="31"/>
      <c r="E2475" s="31"/>
      <c r="F2475" s="31"/>
    </row>
    <row r="2476" spans="1:6">
      <c r="A2476" s="31"/>
      <c r="B2476" s="31"/>
      <c r="C2476" s="31"/>
      <c r="D2476" s="31"/>
      <c r="E2476" s="31"/>
      <c r="F2476" s="31"/>
    </row>
    <row r="2477" spans="1:6">
      <c r="A2477" s="31"/>
      <c r="B2477" s="31"/>
      <c r="C2477" s="31"/>
      <c r="D2477" s="31"/>
      <c r="E2477" s="31"/>
      <c r="F2477" s="31"/>
    </row>
    <row r="2478" spans="1:6">
      <c r="A2478" s="31"/>
      <c r="B2478" s="31"/>
      <c r="C2478" s="31"/>
      <c r="D2478" s="31"/>
      <c r="E2478" s="31"/>
      <c r="F2478" s="31"/>
    </row>
    <row r="2479" spans="1:6">
      <c r="A2479" s="31"/>
      <c r="B2479" s="31"/>
      <c r="C2479" s="31"/>
      <c r="D2479" s="31"/>
      <c r="E2479" s="31"/>
      <c r="F2479" s="31"/>
    </row>
    <row r="2480" spans="1:6">
      <c r="A2480" s="31"/>
      <c r="B2480" s="31"/>
      <c r="C2480" s="31"/>
      <c r="D2480" s="31"/>
      <c r="E2480" s="31"/>
      <c r="F2480" s="31"/>
    </row>
    <row r="2481" spans="1:6">
      <c r="A2481" s="31"/>
      <c r="B2481" s="31"/>
      <c r="C2481" s="31"/>
      <c r="D2481" s="31"/>
      <c r="E2481" s="31"/>
      <c r="F2481" s="31"/>
    </row>
    <row r="2482" spans="1:6">
      <c r="A2482" s="31"/>
      <c r="B2482" s="31"/>
      <c r="C2482" s="31"/>
      <c r="D2482" s="31"/>
      <c r="E2482" s="31"/>
      <c r="F2482" s="31"/>
    </row>
    <row r="2483" spans="1:6">
      <c r="A2483" s="31"/>
      <c r="B2483" s="31"/>
      <c r="C2483" s="31"/>
      <c r="D2483" s="31"/>
      <c r="E2483" s="31"/>
      <c r="F2483" s="31"/>
    </row>
    <row r="2484" spans="1:6">
      <c r="A2484" s="31"/>
      <c r="B2484" s="31"/>
      <c r="C2484" s="31"/>
      <c r="D2484" s="31"/>
      <c r="E2484" s="31"/>
      <c r="F2484" s="31"/>
    </row>
    <row r="2485" spans="1:6">
      <c r="A2485" s="31"/>
      <c r="B2485" s="31"/>
      <c r="C2485" s="31"/>
      <c r="D2485" s="31"/>
      <c r="E2485" s="31"/>
      <c r="F2485" s="31"/>
    </row>
    <row r="2486" spans="1:6">
      <c r="A2486" s="31"/>
      <c r="B2486" s="31"/>
      <c r="C2486" s="31"/>
      <c r="D2486" s="31"/>
      <c r="E2486" s="31"/>
      <c r="F2486" s="31"/>
    </row>
    <row r="2487" spans="1:6">
      <c r="A2487" s="31"/>
      <c r="B2487" s="31"/>
      <c r="C2487" s="31"/>
      <c r="D2487" s="31"/>
      <c r="E2487" s="31"/>
      <c r="F2487" s="31"/>
    </row>
    <row r="2488" spans="1:6">
      <c r="A2488" s="31"/>
      <c r="B2488" s="31"/>
      <c r="C2488" s="31"/>
      <c r="D2488" s="31"/>
      <c r="E2488" s="31"/>
      <c r="F2488" s="31"/>
    </row>
    <row r="2489" spans="1:6">
      <c r="A2489" s="31"/>
      <c r="B2489" s="31"/>
      <c r="C2489" s="31"/>
      <c r="D2489" s="31"/>
      <c r="E2489" s="31"/>
      <c r="F2489" s="31"/>
    </row>
    <row r="2490" spans="1:6">
      <c r="A2490" s="31"/>
      <c r="B2490" s="31"/>
      <c r="C2490" s="31"/>
      <c r="D2490" s="31"/>
      <c r="E2490" s="31"/>
      <c r="F2490" s="31"/>
    </row>
    <row r="2491" spans="1:6">
      <c r="A2491" s="31"/>
      <c r="B2491" s="31"/>
      <c r="C2491" s="31"/>
      <c r="D2491" s="31"/>
      <c r="E2491" s="31"/>
      <c r="F2491" s="31"/>
    </row>
    <row r="2492" spans="1:6">
      <c r="A2492" s="31"/>
      <c r="B2492" s="31"/>
      <c r="C2492" s="31"/>
      <c r="D2492" s="31"/>
      <c r="E2492" s="31"/>
      <c r="F2492" s="31"/>
    </row>
    <row r="2493" spans="1:6">
      <c r="A2493" s="31"/>
      <c r="B2493" s="31"/>
      <c r="C2493" s="31"/>
      <c r="D2493" s="31"/>
      <c r="E2493" s="31"/>
      <c r="F2493" s="31"/>
    </row>
    <row r="2494" spans="1:6">
      <c r="A2494" s="31"/>
      <c r="B2494" s="31"/>
      <c r="C2494" s="31"/>
      <c r="D2494" s="31"/>
      <c r="E2494" s="31"/>
      <c r="F2494" s="31"/>
    </row>
    <row r="2495" spans="1:6">
      <c r="A2495" s="31"/>
      <c r="B2495" s="31"/>
      <c r="C2495" s="31"/>
      <c r="D2495" s="31"/>
      <c r="E2495" s="31"/>
      <c r="F2495" s="31"/>
    </row>
  </sheetData>
  <mergeCells count="1">
    <mergeCell ref="A7:F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71" fitToHeight="0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94"/>
  <sheetViews>
    <sheetView tabSelected="1" topLeftCell="A1021" zoomScaleNormal="100" workbookViewId="0">
      <selection activeCell="A1244" sqref="A1244"/>
    </sheetView>
  </sheetViews>
  <sheetFormatPr defaultRowHeight="12.75" outlineLevelRow="7"/>
  <cols>
    <col min="1" max="1" width="75.28515625" style="8" customWidth="1"/>
    <col min="2" max="2" width="10.5703125" style="8" customWidth="1"/>
    <col min="3" max="3" width="9.140625" style="8"/>
    <col min="4" max="4" width="14.28515625" style="8" customWidth="1"/>
    <col min="5" max="5" width="12.85546875" style="8" customWidth="1"/>
    <col min="6" max="6" width="12.42578125" style="8" customWidth="1"/>
    <col min="7" max="7" width="11.7109375" style="8" customWidth="1"/>
    <col min="8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5"/>
      <c r="B1" s="5"/>
      <c r="C1" s="21"/>
      <c r="D1" s="34"/>
      <c r="E1" s="34"/>
      <c r="F1" s="21"/>
      <c r="G1" s="21" t="s">
        <v>723</v>
      </c>
    </row>
    <row r="2" spans="1:8" s="6" customFormat="1" ht="18.75" customHeight="1">
      <c r="A2" s="5"/>
      <c r="B2" s="5"/>
      <c r="C2" s="21"/>
      <c r="D2" s="21"/>
      <c r="E2" s="21"/>
      <c r="F2" s="21"/>
      <c r="G2" s="21" t="s">
        <v>1071</v>
      </c>
    </row>
    <row r="3" spans="1:8" s="6" customFormat="1" ht="11.25">
      <c r="A3" s="5"/>
      <c r="B3" s="5"/>
      <c r="C3" s="21"/>
      <c r="D3" s="21"/>
      <c r="E3" s="21"/>
      <c r="F3" s="21"/>
      <c r="G3" s="21" t="s">
        <v>1031</v>
      </c>
    </row>
    <row r="4" spans="1:8">
      <c r="A4" s="47"/>
      <c r="B4" s="47"/>
      <c r="C4" s="21"/>
      <c r="D4" s="21"/>
      <c r="E4" s="21"/>
      <c r="F4" s="21"/>
    </row>
    <row r="5" spans="1:8">
      <c r="A5" s="47"/>
      <c r="B5" s="47"/>
      <c r="C5" s="31"/>
      <c r="D5" s="31"/>
      <c r="E5" s="31"/>
      <c r="F5" s="21"/>
    </row>
    <row r="6" spans="1:8" ht="16.5" customHeight="1">
      <c r="A6" s="31"/>
      <c r="B6" s="31"/>
      <c r="C6" s="31"/>
      <c r="D6" s="31"/>
      <c r="E6" s="31"/>
      <c r="F6" s="31"/>
    </row>
    <row r="7" spans="1:8" ht="19.5" customHeight="1">
      <c r="A7" s="146" t="s">
        <v>1042</v>
      </c>
      <c r="B7" s="146"/>
      <c r="C7" s="146"/>
      <c r="D7" s="146"/>
      <c r="E7" s="146"/>
      <c r="F7" s="146"/>
      <c r="G7" s="146"/>
    </row>
    <row r="8" spans="1:8">
      <c r="A8" s="82"/>
      <c r="B8" s="82"/>
      <c r="C8" s="82"/>
      <c r="D8" s="82"/>
      <c r="E8" s="82"/>
      <c r="F8" s="82"/>
    </row>
    <row r="9" spans="1:8" ht="16.5" customHeight="1">
      <c r="A9" s="51"/>
      <c r="B9" s="51"/>
      <c r="C9" s="52"/>
      <c r="D9" s="69"/>
      <c r="E9" s="46"/>
      <c r="F9" s="46"/>
      <c r="G9" s="46" t="s">
        <v>4</v>
      </c>
    </row>
    <row r="10" spans="1:8" ht="67.5">
      <c r="A10" s="53" t="s">
        <v>5</v>
      </c>
      <c r="B10" s="53" t="s">
        <v>761</v>
      </c>
      <c r="C10" s="53" t="s">
        <v>762</v>
      </c>
      <c r="D10" s="54" t="s">
        <v>750</v>
      </c>
      <c r="E10" s="55" t="s">
        <v>751</v>
      </c>
      <c r="F10" s="55" t="s">
        <v>986</v>
      </c>
      <c r="G10" s="55" t="s">
        <v>1037</v>
      </c>
      <c r="H10" s="31"/>
    </row>
    <row r="11" spans="1:8">
      <c r="A11" s="56" t="s">
        <v>7</v>
      </c>
      <c r="B11" s="56"/>
      <c r="C11" s="57"/>
      <c r="D11" s="54"/>
      <c r="E11" s="54"/>
      <c r="F11" s="116">
        <f>F12+F542+F567+F578+F1269+F1374+F1642+F1669+F2221+F2225+F2094+F1368</f>
        <v>154861.9</v>
      </c>
      <c r="G11" s="116">
        <f>G12+G542+G567+G578+G1269+G1374+G1642+G1669+G2221+G2225+G2094+G1368</f>
        <v>160982.19999999998</v>
      </c>
      <c r="H11" s="31"/>
    </row>
    <row r="12" spans="1:8" s="7" customFormat="1" ht="15.75">
      <c r="A12" s="56" t="s">
        <v>8</v>
      </c>
      <c r="B12" s="129" t="s">
        <v>564</v>
      </c>
      <c r="C12" s="58" t="s">
        <v>9</v>
      </c>
      <c r="D12" s="54"/>
      <c r="E12" s="54"/>
      <c r="F12" s="116">
        <f>F13+F27+F65+F340+F530+F336</f>
        <v>53911.1</v>
      </c>
      <c r="G12" s="116">
        <f>G13+G27+G65+G340+G530+G336</f>
        <v>55660.399999999994</v>
      </c>
      <c r="H12" s="31"/>
    </row>
    <row r="13" spans="1:8" s="17" customFormat="1" ht="33.75" outlineLevel="1">
      <c r="A13" s="56" t="s">
        <v>787</v>
      </c>
      <c r="B13" s="58" t="s">
        <v>564</v>
      </c>
      <c r="C13" s="58" t="s">
        <v>11</v>
      </c>
      <c r="D13" s="54"/>
      <c r="E13" s="59"/>
      <c r="F13" s="117">
        <f>F19</f>
        <v>2918.4</v>
      </c>
      <c r="G13" s="117">
        <f>G19</f>
        <v>3030.6</v>
      </c>
      <c r="H13" s="60"/>
    </row>
    <row r="14" spans="1:8" s="7" customFormat="1" ht="22.5" hidden="1" outlineLevel="2">
      <c r="A14" s="56" t="s">
        <v>12</v>
      </c>
      <c r="B14" s="58" t="s">
        <v>564</v>
      </c>
      <c r="C14" s="61" t="s">
        <v>11</v>
      </c>
      <c r="D14" s="62">
        <f>D15</f>
        <v>1339.6646000000001</v>
      </c>
      <c r="E14" s="63">
        <f t="shared" ref="E14:E93" si="0">D14</f>
        <v>1339.6646000000001</v>
      </c>
      <c r="F14" s="118" t="e">
        <f>#REF!</f>
        <v>#REF!</v>
      </c>
      <c r="G14" s="118" t="e">
        <f>#REF!</f>
        <v>#REF!</v>
      </c>
      <c r="H14" s="31"/>
    </row>
    <row r="15" spans="1:8" s="7" customFormat="1" ht="15.75" hidden="1" outlineLevel="3">
      <c r="A15" s="56" t="s">
        <v>14</v>
      </c>
      <c r="B15" s="58" t="s">
        <v>564</v>
      </c>
      <c r="C15" s="61" t="s">
        <v>11</v>
      </c>
      <c r="D15" s="62">
        <f>D16</f>
        <v>1339.6646000000001</v>
      </c>
      <c r="E15" s="63">
        <f t="shared" si="0"/>
        <v>1339.6646000000001</v>
      </c>
      <c r="F15" s="118" t="e">
        <f>#REF!</f>
        <v>#REF!</v>
      </c>
      <c r="G15" s="118" t="e">
        <f>#REF!</f>
        <v>#REF!</v>
      </c>
      <c r="H15" s="31"/>
    </row>
    <row r="16" spans="1:8" s="7" customFormat="1" ht="33.75" hidden="1" outlineLevel="5">
      <c r="A16" s="56" t="s">
        <v>15</v>
      </c>
      <c r="B16" s="58" t="s">
        <v>564</v>
      </c>
      <c r="C16" s="61" t="s">
        <v>11</v>
      </c>
      <c r="D16" s="62">
        <f>D17</f>
        <v>1339.6646000000001</v>
      </c>
      <c r="E16" s="63">
        <f t="shared" si="0"/>
        <v>1339.6646000000001</v>
      </c>
      <c r="F16" s="118" t="e">
        <f>#REF!</f>
        <v>#REF!</v>
      </c>
      <c r="G16" s="118" t="e">
        <f>#REF!</f>
        <v>#REF!</v>
      </c>
      <c r="H16" s="31"/>
    </row>
    <row r="17" spans="1:8" s="7" customFormat="1" ht="15.75" hidden="1" outlineLevel="6">
      <c r="A17" s="56" t="s">
        <v>17</v>
      </c>
      <c r="B17" s="58" t="s">
        <v>564</v>
      </c>
      <c r="C17" s="61" t="s">
        <v>11</v>
      </c>
      <c r="D17" s="62">
        <f>D18</f>
        <v>1339.6646000000001</v>
      </c>
      <c r="E17" s="63">
        <f t="shared" si="0"/>
        <v>1339.6646000000001</v>
      </c>
      <c r="F17" s="118" t="e">
        <f>#REF!</f>
        <v>#REF!</v>
      </c>
      <c r="G17" s="118" t="e">
        <f>#REF!</f>
        <v>#REF!</v>
      </c>
      <c r="H17" s="31"/>
    </row>
    <row r="18" spans="1:8" s="7" customFormat="1" ht="15.75" hidden="1" outlineLevel="7">
      <c r="A18" s="30" t="s">
        <v>19</v>
      </c>
      <c r="B18" s="58" t="s">
        <v>564</v>
      </c>
      <c r="C18" s="61" t="s">
        <v>11</v>
      </c>
      <c r="D18" s="62">
        <f>'[1]бюджет 2013'!$L$9</f>
        <v>1339.6646000000001</v>
      </c>
      <c r="E18" s="63">
        <f t="shared" si="0"/>
        <v>1339.6646000000001</v>
      </c>
      <c r="F18" s="118" t="e">
        <f>#REF!</f>
        <v>#REF!</v>
      </c>
      <c r="G18" s="118" t="e">
        <f>#REF!</f>
        <v>#REF!</v>
      </c>
      <c r="H18" s="31"/>
    </row>
    <row r="19" spans="1:8" s="7" customFormat="1" ht="22.5" hidden="1" outlineLevel="7">
      <c r="A19" s="30" t="s">
        <v>595</v>
      </c>
      <c r="B19" s="58" t="s">
        <v>564</v>
      </c>
      <c r="C19" s="61" t="s">
        <v>11</v>
      </c>
      <c r="D19" s="64" t="s">
        <v>596</v>
      </c>
      <c r="E19" s="63"/>
      <c r="F19" s="118">
        <f>F20</f>
        <v>2918.4</v>
      </c>
      <c r="G19" s="118">
        <f>G20</f>
        <v>3030.6</v>
      </c>
      <c r="H19" s="31"/>
    </row>
    <row r="20" spans="1:8" s="7" customFormat="1" ht="23.25" outlineLevel="7">
      <c r="A20" s="83" t="s">
        <v>1033</v>
      </c>
      <c r="B20" s="61" t="s">
        <v>564</v>
      </c>
      <c r="C20" s="61" t="s">
        <v>11</v>
      </c>
      <c r="D20" s="64" t="s">
        <v>599</v>
      </c>
      <c r="E20" s="63"/>
      <c r="F20" s="118">
        <f>F22</f>
        <v>2918.4</v>
      </c>
      <c r="G20" s="118">
        <f>G22</f>
        <v>3030.6</v>
      </c>
      <c r="H20" s="31"/>
    </row>
    <row r="21" spans="1:8" s="7" customFormat="1" ht="15.75" outlineLevel="7">
      <c r="A21" s="83" t="s">
        <v>797</v>
      </c>
      <c r="B21" s="61" t="s">
        <v>564</v>
      </c>
      <c r="C21" s="61" t="s">
        <v>11</v>
      </c>
      <c r="D21" s="64" t="s">
        <v>788</v>
      </c>
      <c r="E21" s="63"/>
      <c r="F21" s="118">
        <f>F22</f>
        <v>2918.4</v>
      </c>
      <c r="G21" s="118">
        <f>G22</f>
        <v>3030.6</v>
      </c>
      <c r="H21" s="31"/>
    </row>
    <row r="22" spans="1:8" s="7" customFormat="1" ht="33.75" outlineLevel="7">
      <c r="A22" s="30" t="s">
        <v>798</v>
      </c>
      <c r="B22" s="61" t="s">
        <v>564</v>
      </c>
      <c r="C22" s="61" t="s">
        <v>11</v>
      </c>
      <c r="D22" s="64" t="s">
        <v>788</v>
      </c>
      <c r="E22" s="66">
        <v>100</v>
      </c>
      <c r="F22" s="118">
        <f>F23</f>
        <v>2918.4</v>
      </c>
      <c r="G22" s="118">
        <f>G23</f>
        <v>3030.6</v>
      </c>
      <c r="H22" s="31"/>
    </row>
    <row r="23" spans="1:8" s="7" customFormat="1" ht="15.75" outlineLevel="7">
      <c r="A23" s="30" t="s">
        <v>799</v>
      </c>
      <c r="B23" s="61" t="s">
        <v>564</v>
      </c>
      <c r="C23" s="61" t="s">
        <v>11</v>
      </c>
      <c r="D23" s="64" t="s">
        <v>788</v>
      </c>
      <c r="E23" s="66">
        <v>120</v>
      </c>
      <c r="F23" s="118">
        <f>F24+F26+F25</f>
        <v>2918.4</v>
      </c>
      <c r="G23" s="118">
        <f>G24+G26+G25</f>
        <v>3030.6</v>
      </c>
      <c r="H23" s="31"/>
    </row>
    <row r="24" spans="1:8" s="7" customFormat="1" ht="15.75" outlineLevel="7">
      <c r="A24" s="30" t="s">
        <v>600</v>
      </c>
      <c r="B24" s="61" t="s">
        <v>564</v>
      </c>
      <c r="C24" s="61" t="s">
        <v>11</v>
      </c>
      <c r="D24" s="64" t="s">
        <v>788</v>
      </c>
      <c r="E24" s="66">
        <v>121</v>
      </c>
      <c r="F24" s="118">
        <v>2241.5</v>
      </c>
      <c r="G24" s="118">
        <v>2327.6999999999998</v>
      </c>
      <c r="H24" s="31"/>
    </row>
    <row r="25" spans="1:8" s="7" customFormat="1" ht="22.5" outlineLevel="7">
      <c r="A25" s="30" t="s">
        <v>622</v>
      </c>
      <c r="B25" s="61" t="s">
        <v>564</v>
      </c>
      <c r="C25" s="61" t="s">
        <v>11</v>
      </c>
      <c r="D25" s="64" t="s">
        <v>788</v>
      </c>
      <c r="E25" s="66">
        <v>122</v>
      </c>
      <c r="F25" s="118"/>
      <c r="G25" s="118"/>
      <c r="H25" s="31"/>
    </row>
    <row r="26" spans="1:8" s="7" customFormat="1" ht="22.5" outlineLevel="7">
      <c r="A26" s="30" t="s">
        <v>601</v>
      </c>
      <c r="B26" s="61" t="s">
        <v>564</v>
      </c>
      <c r="C26" s="61" t="s">
        <v>11</v>
      </c>
      <c r="D26" s="64" t="s">
        <v>788</v>
      </c>
      <c r="E26" s="66">
        <v>129</v>
      </c>
      <c r="F26" s="118">
        <v>676.9</v>
      </c>
      <c r="G26" s="118">
        <v>702.9</v>
      </c>
      <c r="H26" s="31"/>
    </row>
    <row r="27" spans="1:8" s="7" customFormat="1" ht="30" customHeight="1" outlineLevel="1">
      <c r="A27" s="56" t="s">
        <v>789</v>
      </c>
      <c r="B27" s="58" t="s">
        <v>564</v>
      </c>
      <c r="C27" s="58" t="s">
        <v>22</v>
      </c>
      <c r="D27" s="54"/>
      <c r="E27" s="59"/>
      <c r="F27" s="119">
        <f>F56</f>
        <v>1293.3</v>
      </c>
      <c r="G27" s="119">
        <f>G56</f>
        <v>1341</v>
      </c>
      <c r="H27" s="31"/>
    </row>
    <row r="28" spans="1:8" s="7" customFormat="1" ht="22.5" hidden="1" outlineLevel="2">
      <c r="A28" s="56" t="s">
        <v>12</v>
      </c>
      <c r="B28" s="58" t="s">
        <v>564</v>
      </c>
      <c r="C28" s="58" t="s">
        <v>22</v>
      </c>
      <c r="D28" s="54">
        <f>D29</f>
        <v>400</v>
      </c>
      <c r="E28" s="59">
        <f t="shared" si="0"/>
        <v>400</v>
      </c>
      <c r="F28" s="117" t="e">
        <f>#REF!</f>
        <v>#REF!</v>
      </c>
      <c r="G28" s="117" t="e">
        <f>#REF!</f>
        <v>#REF!</v>
      </c>
      <c r="H28" s="31"/>
    </row>
    <row r="29" spans="1:8" s="7" customFormat="1" ht="15.75" hidden="1" outlineLevel="3">
      <c r="A29" s="56" t="s">
        <v>23</v>
      </c>
      <c r="B29" s="58" t="s">
        <v>564</v>
      </c>
      <c r="C29" s="58" t="s">
        <v>22</v>
      </c>
      <c r="D29" s="54">
        <f>D30</f>
        <v>400</v>
      </c>
      <c r="E29" s="59">
        <f t="shared" si="0"/>
        <v>400</v>
      </c>
      <c r="F29" s="117" t="e">
        <f>#REF!</f>
        <v>#REF!</v>
      </c>
      <c r="G29" s="117" t="e">
        <f>#REF!</f>
        <v>#REF!</v>
      </c>
      <c r="H29" s="31"/>
    </row>
    <row r="30" spans="1:8" s="7" customFormat="1" ht="33.75" hidden="1" outlineLevel="5">
      <c r="A30" s="56" t="s">
        <v>15</v>
      </c>
      <c r="B30" s="58" t="s">
        <v>564</v>
      </c>
      <c r="C30" s="58" t="s">
        <v>22</v>
      </c>
      <c r="D30" s="54">
        <f>D31</f>
        <v>400</v>
      </c>
      <c r="E30" s="59">
        <f t="shared" si="0"/>
        <v>400</v>
      </c>
      <c r="F30" s="117" t="e">
        <f>#REF!</f>
        <v>#REF!</v>
      </c>
      <c r="G30" s="117" t="e">
        <f>#REF!</f>
        <v>#REF!</v>
      </c>
      <c r="H30" s="31"/>
    </row>
    <row r="31" spans="1:8" s="7" customFormat="1" ht="15.75" hidden="1" outlineLevel="6">
      <c r="A31" s="56" t="s">
        <v>17</v>
      </c>
      <c r="B31" s="58" t="s">
        <v>564</v>
      </c>
      <c r="C31" s="58" t="s">
        <v>22</v>
      </c>
      <c r="D31" s="54">
        <f>D32</f>
        <v>400</v>
      </c>
      <c r="E31" s="59">
        <f t="shared" si="0"/>
        <v>400</v>
      </c>
      <c r="F31" s="117" t="e">
        <f>#REF!</f>
        <v>#REF!</v>
      </c>
      <c r="G31" s="117" t="e">
        <f>#REF!</f>
        <v>#REF!</v>
      </c>
      <c r="H31" s="31"/>
    </row>
    <row r="32" spans="1:8" s="7" customFormat="1" ht="15.75" hidden="1" outlineLevel="7">
      <c r="A32" s="30" t="s">
        <v>19</v>
      </c>
      <c r="B32" s="58" t="s">
        <v>564</v>
      </c>
      <c r="C32" s="61" t="s">
        <v>22</v>
      </c>
      <c r="D32" s="62">
        <v>400</v>
      </c>
      <c r="E32" s="59">
        <f t="shared" si="0"/>
        <v>400</v>
      </c>
      <c r="F32" s="117" t="e">
        <f>#REF!</f>
        <v>#REF!</v>
      </c>
      <c r="G32" s="117" t="e">
        <f>#REF!</f>
        <v>#REF!</v>
      </c>
      <c r="H32" s="31"/>
    </row>
    <row r="33" spans="1:8" s="7" customFormat="1" ht="15.75" hidden="1" outlineLevel="7">
      <c r="A33" s="30" t="s">
        <v>24</v>
      </c>
      <c r="B33" s="58" t="s">
        <v>564</v>
      </c>
      <c r="C33" s="61" t="s">
        <v>22</v>
      </c>
      <c r="D33" s="62"/>
      <c r="E33" s="59">
        <f t="shared" si="0"/>
        <v>0</v>
      </c>
      <c r="F33" s="117" t="e">
        <f>#REF!</f>
        <v>#REF!</v>
      </c>
      <c r="G33" s="117" t="e">
        <f>#REF!</f>
        <v>#REF!</v>
      </c>
      <c r="H33" s="31"/>
    </row>
    <row r="34" spans="1:8" s="7" customFormat="1" ht="15.75" hidden="1" outlineLevel="5">
      <c r="A34" s="56" t="s">
        <v>26</v>
      </c>
      <c r="B34" s="58" t="s">
        <v>564</v>
      </c>
      <c r="C34" s="58" t="s">
        <v>22</v>
      </c>
      <c r="D34" s="54"/>
      <c r="E34" s="59">
        <f t="shared" si="0"/>
        <v>0</v>
      </c>
      <c r="F34" s="117" t="e">
        <f>#REF!</f>
        <v>#REF!</v>
      </c>
      <c r="G34" s="117" t="e">
        <f>#REF!</f>
        <v>#REF!</v>
      </c>
      <c r="H34" s="31"/>
    </row>
    <row r="35" spans="1:8" s="7" customFormat="1" ht="15.75" hidden="1" outlineLevel="6">
      <c r="A35" s="56" t="s">
        <v>28</v>
      </c>
      <c r="B35" s="58" t="s">
        <v>564</v>
      </c>
      <c r="C35" s="58" t="s">
        <v>22</v>
      </c>
      <c r="D35" s="54"/>
      <c r="E35" s="59">
        <f t="shared" si="0"/>
        <v>0</v>
      </c>
      <c r="F35" s="117" t="e">
        <f>#REF!</f>
        <v>#REF!</v>
      </c>
      <c r="G35" s="117" t="e">
        <f>#REF!</f>
        <v>#REF!</v>
      </c>
      <c r="H35" s="31"/>
    </row>
    <row r="36" spans="1:8" s="7" customFormat="1" ht="15.75" hidden="1" outlineLevel="7">
      <c r="A36" s="30" t="s">
        <v>30</v>
      </c>
      <c r="B36" s="58" t="s">
        <v>564</v>
      </c>
      <c r="C36" s="61" t="s">
        <v>22</v>
      </c>
      <c r="D36" s="62"/>
      <c r="E36" s="59">
        <f t="shared" si="0"/>
        <v>0</v>
      </c>
      <c r="F36" s="117" t="e">
        <f>#REF!</f>
        <v>#REF!</v>
      </c>
      <c r="G36" s="117" t="e">
        <f>#REF!</f>
        <v>#REF!</v>
      </c>
      <c r="H36" s="31"/>
    </row>
    <row r="37" spans="1:8" s="7" customFormat="1" ht="15.75" hidden="1" outlineLevel="7">
      <c r="A37" s="30" t="s">
        <v>32</v>
      </c>
      <c r="B37" s="58" t="s">
        <v>564</v>
      </c>
      <c r="C37" s="61" t="s">
        <v>22</v>
      </c>
      <c r="D37" s="62"/>
      <c r="E37" s="59">
        <f t="shared" si="0"/>
        <v>0</v>
      </c>
      <c r="F37" s="117" t="e">
        <f>#REF!</f>
        <v>#REF!</v>
      </c>
      <c r="G37" s="117" t="e">
        <f>#REF!</f>
        <v>#REF!</v>
      </c>
      <c r="H37" s="31"/>
    </row>
    <row r="38" spans="1:8" s="7" customFormat="1" ht="15.75" hidden="1" outlineLevel="5">
      <c r="A38" s="56" t="s">
        <v>34</v>
      </c>
      <c r="B38" s="58" t="s">
        <v>564</v>
      </c>
      <c r="C38" s="58" t="s">
        <v>22</v>
      </c>
      <c r="D38" s="54"/>
      <c r="E38" s="59">
        <f t="shared" si="0"/>
        <v>0</v>
      </c>
      <c r="F38" s="117" t="e">
        <f>#REF!</f>
        <v>#REF!</v>
      </c>
      <c r="G38" s="117" t="e">
        <f>#REF!</f>
        <v>#REF!</v>
      </c>
      <c r="H38" s="31"/>
    </row>
    <row r="39" spans="1:8" s="7" customFormat="1" ht="15.75" hidden="1" outlineLevel="6">
      <c r="A39" s="56" t="s">
        <v>35</v>
      </c>
      <c r="B39" s="58" t="s">
        <v>564</v>
      </c>
      <c r="C39" s="58" t="s">
        <v>22</v>
      </c>
      <c r="D39" s="54"/>
      <c r="E39" s="59">
        <f t="shared" si="0"/>
        <v>0</v>
      </c>
      <c r="F39" s="117" t="e">
        <f>#REF!</f>
        <v>#REF!</v>
      </c>
      <c r="G39" s="117" t="e">
        <f>#REF!</f>
        <v>#REF!</v>
      </c>
      <c r="H39" s="31"/>
    </row>
    <row r="40" spans="1:8" s="7" customFormat="1" ht="15.75" hidden="1" outlineLevel="7">
      <c r="A40" s="30" t="s">
        <v>35</v>
      </c>
      <c r="B40" s="58" t="s">
        <v>564</v>
      </c>
      <c r="C40" s="61" t="s">
        <v>22</v>
      </c>
      <c r="D40" s="62"/>
      <c r="E40" s="59">
        <f t="shared" si="0"/>
        <v>0</v>
      </c>
      <c r="F40" s="117" t="e">
        <f>#REF!</f>
        <v>#REF!</v>
      </c>
      <c r="G40" s="117" t="e">
        <f>#REF!</f>
        <v>#REF!</v>
      </c>
      <c r="H40" s="31"/>
    </row>
    <row r="41" spans="1:8" s="7" customFormat="1" ht="15.75" hidden="1" outlineLevel="3">
      <c r="A41" s="56" t="s">
        <v>36</v>
      </c>
      <c r="B41" s="58" t="s">
        <v>564</v>
      </c>
      <c r="C41" s="58" t="s">
        <v>22</v>
      </c>
      <c r="D41" s="54"/>
      <c r="E41" s="59">
        <f t="shared" si="0"/>
        <v>0</v>
      </c>
      <c r="F41" s="117" t="e">
        <f>#REF!</f>
        <v>#REF!</v>
      </c>
      <c r="G41" s="117" t="e">
        <f>#REF!</f>
        <v>#REF!</v>
      </c>
      <c r="H41" s="31"/>
    </row>
    <row r="42" spans="1:8" s="7" customFormat="1" ht="33.75" hidden="1" outlineLevel="5">
      <c r="A42" s="56" t="s">
        <v>15</v>
      </c>
      <c r="B42" s="58" t="s">
        <v>564</v>
      </c>
      <c r="C42" s="58" t="s">
        <v>22</v>
      </c>
      <c r="D42" s="54"/>
      <c r="E42" s="59">
        <f t="shared" si="0"/>
        <v>0</v>
      </c>
      <c r="F42" s="117" t="e">
        <f>#REF!</f>
        <v>#REF!</v>
      </c>
      <c r="G42" s="117" t="e">
        <f>#REF!</f>
        <v>#REF!</v>
      </c>
      <c r="H42" s="31"/>
    </row>
    <row r="43" spans="1:8" s="7" customFormat="1" ht="15.75" hidden="1" outlineLevel="6">
      <c r="A43" s="56" t="s">
        <v>17</v>
      </c>
      <c r="B43" s="58" t="s">
        <v>564</v>
      </c>
      <c r="C43" s="58" t="s">
        <v>22</v>
      </c>
      <c r="D43" s="54"/>
      <c r="E43" s="59">
        <f t="shared" si="0"/>
        <v>0</v>
      </c>
      <c r="F43" s="117" t="e">
        <f>#REF!</f>
        <v>#REF!</v>
      </c>
      <c r="G43" s="117" t="e">
        <f>#REF!</f>
        <v>#REF!</v>
      </c>
      <c r="H43" s="31"/>
    </row>
    <row r="44" spans="1:8" s="7" customFormat="1" ht="15.75" hidden="1" outlineLevel="7">
      <c r="A44" s="30" t="s">
        <v>19</v>
      </c>
      <c r="B44" s="58" t="s">
        <v>564</v>
      </c>
      <c r="C44" s="61" t="s">
        <v>22</v>
      </c>
      <c r="D44" s="62"/>
      <c r="E44" s="59">
        <f t="shared" si="0"/>
        <v>0</v>
      </c>
      <c r="F44" s="117" t="e">
        <f>#REF!</f>
        <v>#REF!</v>
      </c>
      <c r="G44" s="117" t="e">
        <f>#REF!</f>
        <v>#REF!</v>
      </c>
      <c r="H44" s="31"/>
    </row>
    <row r="45" spans="1:8" s="7" customFormat="1" ht="15.75" hidden="1" outlineLevel="7">
      <c r="A45" s="30" t="s">
        <v>24</v>
      </c>
      <c r="B45" s="58" t="s">
        <v>564</v>
      </c>
      <c r="C45" s="61" t="s">
        <v>22</v>
      </c>
      <c r="D45" s="62"/>
      <c r="E45" s="59">
        <f t="shared" si="0"/>
        <v>0</v>
      </c>
      <c r="F45" s="117" t="e">
        <f>#REF!</f>
        <v>#REF!</v>
      </c>
      <c r="G45" s="117" t="e">
        <f>#REF!</f>
        <v>#REF!</v>
      </c>
      <c r="H45" s="31"/>
    </row>
    <row r="46" spans="1:8" s="7" customFormat="1" ht="22.5" hidden="1" outlineLevel="3">
      <c r="A46" s="56" t="s">
        <v>37</v>
      </c>
      <c r="B46" s="58" t="s">
        <v>564</v>
      </c>
      <c r="C46" s="58" t="s">
        <v>22</v>
      </c>
      <c r="D46" s="54"/>
      <c r="E46" s="59">
        <f t="shared" si="0"/>
        <v>0</v>
      </c>
      <c r="F46" s="117" t="e">
        <f>#REF!</f>
        <v>#REF!</v>
      </c>
      <c r="G46" s="117" t="e">
        <f>#REF!</f>
        <v>#REF!</v>
      </c>
      <c r="H46" s="31"/>
    </row>
    <row r="47" spans="1:8" s="7" customFormat="1" ht="33.75" hidden="1" outlineLevel="5">
      <c r="A47" s="56" t="s">
        <v>15</v>
      </c>
      <c r="B47" s="58" t="s">
        <v>564</v>
      </c>
      <c r="C47" s="58" t="s">
        <v>22</v>
      </c>
      <c r="D47" s="54"/>
      <c r="E47" s="59">
        <f t="shared" si="0"/>
        <v>0</v>
      </c>
      <c r="F47" s="117" t="e">
        <f>#REF!</f>
        <v>#REF!</v>
      </c>
      <c r="G47" s="117" t="e">
        <f>#REF!</f>
        <v>#REF!</v>
      </c>
      <c r="H47" s="31"/>
    </row>
    <row r="48" spans="1:8" s="7" customFormat="1" ht="15.75" hidden="1" outlineLevel="6">
      <c r="A48" s="56" t="s">
        <v>17</v>
      </c>
      <c r="B48" s="58" t="s">
        <v>564</v>
      </c>
      <c r="C48" s="58" t="s">
        <v>22</v>
      </c>
      <c r="D48" s="54"/>
      <c r="E48" s="59">
        <f t="shared" si="0"/>
        <v>0</v>
      </c>
      <c r="F48" s="117" t="e">
        <f>#REF!</f>
        <v>#REF!</v>
      </c>
      <c r="G48" s="117" t="e">
        <f>#REF!</f>
        <v>#REF!</v>
      </c>
      <c r="H48" s="31"/>
    </row>
    <row r="49" spans="1:8" s="7" customFormat="1" ht="15.75" hidden="1" outlineLevel="7">
      <c r="A49" s="30" t="s">
        <v>19</v>
      </c>
      <c r="B49" s="58" t="s">
        <v>564</v>
      </c>
      <c r="C49" s="61" t="s">
        <v>22</v>
      </c>
      <c r="D49" s="62"/>
      <c r="E49" s="59">
        <f t="shared" si="0"/>
        <v>0</v>
      </c>
      <c r="F49" s="117" t="e">
        <f>#REF!</f>
        <v>#REF!</v>
      </c>
      <c r="G49" s="117" t="e">
        <f>#REF!</f>
        <v>#REF!</v>
      </c>
      <c r="H49" s="31"/>
    </row>
    <row r="50" spans="1:8" s="7" customFormat="1" ht="15.75" hidden="1" outlineLevel="7">
      <c r="A50" s="30" t="s">
        <v>24</v>
      </c>
      <c r="B50" s="58" t="s">
        <v>564</v>
      </c>
      <c r="C50" s="61" t="s">
        <v>22</v>
      </c>
      <c r="D50" s="62"/>
      <c r="E50" s="59">
        <f t="shared" si="0"/>
        <v>0</v>
      </c>
      <c r="F50" s="117" t="e">
        <f>#REF!</f>
        <v>#REF!</v>
      </c>
      <c r="G50" s="117" t="e">
        <f>#REF!</f>
        <v>#REF!</v>
      </c>
      <c r="H50" s="31"/>
    </row>
    <row r="51" spans="1:8" s="7" customFormat="1" ht="22.5" hidden="1" outlineLevel="3">
      <c r="A51" s="56" t="s">
        <v>38</v>
      </c>
      <c r="B51" s="58" t="s">
        <v>564</v>
      </c>
      <c r="C51" s="58" t="s">
        <v>22</v>
      </c>
      <c r="D51" s="54"/>
      <c r="E51" s="59">
        <f t="shared" si="0"/>
        <v>0</v>
      </c>
      <c r="F51" s="117" t="e">
        <f>#REF!</f>
        <v>#REF!</v>
      </c>
      <c r="G51" s="117" t="e">
        <f>#REF!</f>
        <v>#REF!</v>
      </c>
      <c r="H51" s="31"/>
    </row>
    <row r="52" spans="1:8" s="7" customFormat="1" ht="33.75" hidden="1" outlineLevel="5">
      <c r="A52" s="56" t="s">
        <v>15</v>
      </c>
      <c r="B52" s="58" t="s">
        <v>564</v>
      </c>
      <c r="C52" s="58" t="s">
        <v>22</v>
      </c>
      <c r="D52" s="54"/>
      <c r="E52" s="59">
        <f t="shared" si="0"/>
        <v>0</v>
      </c>
      <c r="F52" s="117" t="e">
        <f>#REF!</f>
        <v>#REF!</v>
      </c>
      <c r="G52" s="117" t="e">
        <f>#REF!</f>
        <v>#REF!</v>
      </c>
      <c r="H52" s="31"/>
    </row>
    <row r="53" spans="1:8" s="7" customFormat="1" ht="15.75" hidden="1" outlineLevel="6">
      <c r="A53" s="56" t="s">
        <v>17</v>
      </c>
      <c r="B53" s="58" t="s">
        <v>564</v>
      </c>
      <c r="C53" s="58" t="s">
        <v>22</v>
      </c>
      <c r="D53" s="54"/>
      <c r="E53" s="59">
        <f t="shared" si="0"/>
        <v>0</v>
      </c>
      <c r="F53" s="117" t="e">
        <f>#REF!</f>
        <v>#REF!</v>
      </c>
      <c r="G53" s="117" t="e">
        <f>#REF!</f>
        <v>#REF!</v>
      </c>
      <c r="H53" s="31"/>
    </row>
    <row r="54" spans="1:8" s="7" customFormat="1" ht="15.75" hidden="1" outlineLevel="7">
      <c r="A54" s="30" t="s">
        <v>19</v>
      </c>
      <c r="B54" s="58" t="s">
        <v>564</v>
      </c>
      <c r="C54" s="61" t="s">
        <v>22</v>
      </c>
      <c r="D54" s="62"/>
      <c r="E54" s="59">
        <f t="shared" si="0"/>
        <v>0</v>
      </c>
      <c r="F54" s="117" t="e">
        <f>#REF!</f>
        <v>#REF!</v>
      </c>
      <c r="G54" s="117" t="e">
        <f>#REF!</f>
        <v>#REF!</v>
      </c>
      <c r="H54" s="31"/>
    </row>
    <row r="55" spans="1:8" s="7" customFormat="1" ht="15.75" hidden="1" outlineLevel="7">
      <c r="A55" s="30" t="s">
        <v>24</v>
      </c>
      <c r="B55" s="58" t="s">
        <v>564</v>
      </c>
      <c r="C55" s="61" t="s">
        <v>22</v>
      </c>
      <c r="D55" s="62"/>
      <c r="E55" s="59">
        <f t="shared" si="0"/>
        <v>0</v>
      </c>
      <c r="F55" s="117" t="e">
        <f>#REF!</f>
        <v>#REF!</v>
      </c>
      <c r="G55" s="117" t="e">
        <f>#REF!</f>
        <v>#REF!</v>
      </c>
      <c r="H55" s="31"/>
    </row>
    <row r="56" spans="1:8" s="7" customFormat="1" ht="0.75" customHeight="1" outlineLevel="7">
      <c r="A56" s="30" t="s">
        <v>560</v>
      </c>
      <c r="B56" s="58" t="s">
        <v>564</v>
      </c>
      <c r="C56" s="61" t="s">
        <v>22</v>
      </c>
      <c r="D56" s="64" t="s">
        <v>13</v>
      </c>
      <c r="E56" s="63"/>
      <c r="F56" s="118">
        <f>F57</f>
        <v>1293.3</v>
      </c>
      <c r="G56" s="118">
        <f>G57</f>
        <v>1341</v>
      </c>
      <c r="H56" s="31"/>
    </row>
    <row r="57" spans="1:8" s="7" customFormat="1" ht="15.75" outlineLevel="7">
      <c r="A57" s="65" t="s">
        <v>602</v>
      </c>
      <c r="B57" s="61" t="s">
        <v>564</v>
      </c>
      <c r="C57" s="61" t="s">
        <v>22</v>
      </c>
      <c r="D57" s="64" t="s">
        <v>603</v>
      </c>
      <c r="E57" s="63"/>
      <c r="F57" s="118">
        <f>F58</f>
        <v>1293.3</v>
      </c>
      <c r="G57" s="118">
        <f>G58</f>
        <v>1341</v>
      </c>
      <c r="H57" s="31"/>
    </row>
    <row r="58" spans="1:8" s="7" customFormat="1" ht="15.75" outlineLevel="7">
      <c r="A58" s="35" t="s">
        <v>800</v>
      </c>
      <c r="B58" s="61" t="s">
        <v>564</v>
      </c>
      <c r="C58" s="61" t="s">
        <v>22</v>
      </c>
      <c r="D58" s="64" t="s">
        <v>752</v>
      </c>
      <c r="E58" s="63"/>
      <c r="F58" s="118">
        <f>F59+F63</f>
        <v>1293.3</v>
      </c>
      <c r="G58" s="118">
        <f>G59+G63</f>
        <v>1341</v>
      </c>
      <c r="H58" s="31"/>
    </row>
    <row r="59" spans="1:8" s="7" customFormat="1" ht="33.75" outlineLevel="7">
      <c r="A59" s="30" t="s">
        <v>798</v>
      </c>
      <c r="B59" s="61" t="s">
        <v>564</v>
      </c>
      <c r="C59" s="61" t="s">
        <v>22</v>
      </c>
      <c r="D59" s="64" t="s">
        <v>752</v>
      </c>
      <c r="E59" s="68" t="s">
        <v>16</v>
      </c>
      <c r="F59" s="118">
        <f>F60</f>
        <v>1293.3</v>
      </c>
      <c r="G59" s="118">
        <f>G60</f>
        <v>1341</v>
      </c>
      <c r="H59" s="31"/>
    </row>
    <row r="60" spans="1:8" s="7" customFormat="1" ht="15.75" outlineLevel="7">
      <c r="A60" s="30" t="s">
        <v>799</v>
      </c>
      <c r="B60" s="61" t="s">
        <v>564</v>
      </c>
      <c r="C60" s="61" t="s">
        <v>22</v>
      </c>
      <c r="D60" s="64" t="s">
        <v>752</v>
      </c>
      <c r="E60" s="68" t="s">
        <v>18</v>
      </c>
      <c r="F60" s="118">
        <f>F61+F62+F64</f>
        <v>1293.3</v>
      </c>
      <c r="G60" s="118">
        <f>G61+G62+G64</f>
        <v>1341</v>
      </c>
      <c r="H60" s="31"/>
    </row>
    <row r="61" spans="1:8" s="7" customFormat="1" ht="15.75" outlineLevel="7">
      <c r="A61" s="30" t="s">
        <v>600</v>
      </c>
      <c r="B61" s="61" t="s">
        <v>564</v>
      </c>
      <c r="C61" s="61" t="s">
        <v>22</v>
      </c>
      <c r="D61" s="64" t="s">
        <v>753</v>
      </c>
      <c r="E61" s="68" t="s">
        <v>20</v>
      </c>
      <c r="F61" s="118">
        <v>954.9</v>
      </c>
      <c r="G61" s="118">
        <v>991.6</v>
      </c>
      <c r="H61" s="31"/>
    </row>
    <row r="62" spans="1:8" s="7" customFormat="1" ht="22.5" outlineLevel="7">
      <c r="A62" s="30" t="s">
        <v>601</v>
      </c>
      <c r="B62" s="61" t="s">
        <v>564</v>
      </c>
      <c r="C62" s="61" t="s">
        <v>22</v>
      </c>
      <c r="D62" s="64" t="s">
        <v>753</v>
      </c>
      <c r="E62" s="68" t="s">
        <v>604</v>
      </c>
      <c r="F62" s="118">
        <v>288.39999999999998</v>
      </c>
      <c r="G62" s="118">
        <v>299.39999999999998</v>
      </c>
      <c r="H62" s="31"/>
    </row>
    <row r="63" spans="1:8" s="7" customFormat="1" ht="15.75" outlineLevel="7">
      <c r="A63" s="30" t="s">
        <v>747</v>
      </c>
      <c r="B63" s="61" t="s">
        <v>564</v>
      </c>
      <c r="C63" s="61" t="s">
        <v>22</v>
      </c>
      <c r="D63" s="64" t="s">
        <v>753</v>
      </c>
      <c r="E63" s="68" t="s">
        <v>628</v>
      </c>
      <c r="F63" s="118">
        <v>0</v>
      </c>
      <c r="G63" s="118">
        <v>0</v>
      </c>
      <c r="H63" s="31"/>
    </row>
    <row r="64" spans="1:8" s="7" customFormat="1" ht="22.5" outlineLevel="7">
      <c r="A64" s="30" t="s">
        <v>622</v>
      </c>
      <c r="B64" s="61" t="s">
        <v>564</v>
      </c>
      <c r="C64" s="61" t="s">
        <v>22</v>
      </c>
      <c r="D64" s="64" t="s">
        <v>630</v>
      </c>
      <c r="E64" s="68" t="s">
        <v>25</v>
      </c>
      <c r="F64" s="118">
        <v>50</v>
      </c>
      <c r="G64" s="118">
        <v>50</v>
      </c>
      <c r="H64" s="31"/>
    </row>
    <row r="65" spans="1:8" s="7" customFormat="1" ht="45" outlineLevel="1">
      <c r="A65" s="56" t="s">
        <v>790</v>
      </c>
      <c r="B65" s="58" t="s">
        <v>564</v>
      </c>
      <c r="C65" s="58" t="s">
        <v>40</v>
      </c>
      <c r="D65" s="54"/>
      <c r="E65" s="59"/>
      <c r="F65" s="117">
        <f>F171</f>
        <v>48706.200000000004</v>
      </c>
      <c r="G65" s="117">
        <f>G171</f>
        <v>50295.6</v>
      </c>
      <c r="H65" s="31"/>
    </row>
    <row r="66" spans="1:8" s="7" customFormat="1" ht="22.5" hidden="1" outlineLevel="2">
      <c r="A66" s="56" t="s">
        <v>12</v>
      </c>
      <c r="B66" s="58" t="s">
        <v>564</v>
      </c>
      <c r="C66" s="58" t="s">
        <v>40</v>
      </c>
      <c r="D66" s="54">
        <f>D67</f>
        <v>15729.169044800003</v>
      </c>
      <c r="E66" s="59">
        <f t="shared" si="0"/>
        <v>15729.169044800003</v>
      </c>
      <c r="F66" s="117" t="e">
        <f>#REF!</f>
        <v>#REF!</v>
      </c>
      <c r="G66" s="117" t="e">
        <f>#REF!</f>
        <v>#REF!</v>
      </c>
      <c r="H66" s="31"/>
    </row>
    <row r="67" spans="1:8" s="7" customFormat="1" ht="15.75" hidden="1" outlineLevel="3">
      <c r="A67" s="56" t="s">
        <v>23</v>
      </c>
      <c r="B67" s="58" t="s">
        <v>564</v>
      </c>
      <c r="C67" s="58" t="s">
        <v>40</v>
      </c>
      <c r="D67" s="54">
        <f>D68</f>
        <v>15729.169044800003</v>
      </c>
      <c r="E67" s="59">
        <f t="shared" si="0"/>
        <v>15729.169044800003</v>
      </c>
      <c r="F67" s="117" t="e">
        <f>#REF!</f>
        <v>#REF!</v>
      </c>
      <c r="G67" s="117" t="e">
        <f>#REF!</f>
        <v>#REF!</v>
      </c>
      <c r="H67" s="31"/>
    </row>
    <row r="68" spans="1:8" s="7" customFormat="1" ht="33.75" hidden="1" outlineLevel="5">
      <c r="A68" s="56" t="s">
        <v>15</v>
      </c>
      <c r="B68" s="58" t="s">
        <v>564</v>
      </c>
      <c r="C68" s="58" t="s">
        <v>40</v>
      </c>
      <c r="D68" s="54">
        <f>D69</f>
        <v>15729.169044800003</v>
      </c>
      <c r="E68" s="59">
        <f t="shared" si="0"/>
        <v>15729.169044800003</v>
      </c>
      <c r="F68" s="117" t="e">
        <f>#REF!</f>
        <v>#REF!</v>
      </c>
      <c r="G68" s="117" t="e">
        <f>#REF!</f>
        <v>#REF!</v>
      </c>
      <c r="H68" s="31"/>
    </row>
    <row r="69" spans="1:8" s="7" customFormat="1" ht="15.75" hidden="1" outlineLevel="6">
      <c r="A69" s="56" t="s">
        <v>17</v>
      </c>
      <c r="B69" s="58" t="s">
        <v>564</v>
      </c>
      <c r="C69" s="58" t="s">
        <v>40</v>
      </c>
      <c r="D69" s="54">
        <f>D70+D71</f>
        <v>15729.169044800003</v>
      </c>
      <c r="E69" s="59">
        <f t="shared" si="0"/>
        <v>15729.169044800003</v>
      </c>
      <c r="F69" s="117" t="e">
        <f>#REF!</f>
        <v>#REF!</v>
      </c>
      <c r="G69" s="117" t="e">
        <f>#REF!</f>
        <v>#REF!</v>
      </c>
      <c r="H69" s="31"/>
    </row>
    <row r="70" spans="1:8" s="7" customFormat="1" ht="15.75" hidden="1" outlineLevel="7">
      <c r="A70" s="30" t="s">
        <v>19</v>
      </c>
      <c r="B70" s="58" t="s">
        <v>564</v>
      </c>
      <c r="C70" s="61" t="s">
        <v>40</v>
      </c>
      <c r="D70" s="62">
        <f>'[2]администр 2013'!$F$10+'[2]администр 2013'!$F$12-3090.5</f>
        <v>9271.5690448000023</v>
      </c>
      <c r="E70" s="59">
        <f t="shared" si="0"/>
        <v>9271.5690448000023</v>
      </c>
      <c r="F70" s="117" t="e">
        <f>#REF!</f>
        <v>#REF!</v>
      </c>
      <c r="G70" s="117" t="e">
        <f>#REF!</f>
        <v>#REF!</v>
      </c>
      <c r="H70" s="31"/>
    </row>
    <row r="71" spans="1:8" s="7" customFormat="1" ht="15.75" hidden="1" outlineLevel="7">
      <c r="A71" s="30" t="s">
        <v>24</v>
      </c>
      <c r="B71" s="58" t="s">
        <v>564</v>
      </c>
      <c r="C71" s="61" t="s">
        <v>40</v>
      </c>
      <c r="D71" s="62">
        <f>18819.7-12362.1</f>
        <v>6457.6</v>
      </c>
      <c r="E71" s="59">
        <f t="shared" si="0"/>
        <v>6457.6</v>
      </c>
      <c r="F71" s="117" t="e">
        <f>#REF!</f>
        <v>#REF!</v>
      </c>
      <c r="G71" s="117" t="e">
        <f>#REF!</f>
        <v>#REF!</v>
      </c>
      <c r="H71" s="31"/>
    </row>
    <row r="72" spans="1:8" s="7" customFormat="1" ht="15.75" hidden="1" outlineLevel="5">
      <c r="A72" s="56" t="s">
        <v>26</v>
      </c>
      <c r="B72" s="58" t="s">
        <v>564</v>
      </c>
      <c r="C72" s="58" t="s">
        <v>40</v>
      </c>
      <c r="D72" s="54"/>
      <c r="E72" s="59">
        <f t="shared" si="0"/>
        <v>0</v>
      </c>
      <c r="F72" s="117" t="e">
        <f>#REF!</f>
        <v>#REF!</v>
      </c>
      <c r="G72" s="117" t="e">
        <f>#REF!</f>
        <v>#REF!</v>
      </c>
      <c r="H72" s="31"/>
    </row>
    <row r="73" spans="1:8" s="7" customFormat="1" ht="15.75" hidden="1" outlineLevel="6">
      <c r="A73" s="56" t="s">
        <v>28</v>
      </c>
      <c r="B73" s="58" t="s">
        <v>564</v>
      </c>
      <c r="C73" s="58" t="s">
        <v>40</v>
      </c>
      <c r="D73" s="54"/>
      <c r="E73" s="59">
        <f t="shared" si="0"/>
        <v>0</v>
      </c>
      <c r="F73" s="117" t="e">
        <f>#REF!</f>
        <v>#REF!</v>
      </c>
      <c r="G73" s="117" t="e">
        <f>#REF!</f>
        <v>#REF!</v>
      </c>
      <c r="H73" s="31"/>
    </row>
    <row r="74" spans="1:8" s="7" customFormat="1" ht="15.75" hidden="1" outlineLevel="7">
      <c r="A74" s="30" t="s">
        <v>32</v>
      </c>
      <c r="B74" s="58" t="s">
        <v>564</v>
      </c>
      <c r="C74" s="61" t="s">
        <v>40</v>
      </c>
      <c r="D74" s="62"/>
      <c r="E74" s="59">
        <f t="shared" si="0"/>
        <v>0</v>
      </c>
      <c r="F74" s="117" t="e">
        <f>#REF!</f>
        <v>#REF!</v>
      </c>
      <c r="G74" s="117" t="e">
        <f>#REF!</f>
        <v>#REF!</v>
      </c>
      <c r="H74" s="31"/>
    </row>
    <row r="75" spans="1:8" s="7" customFormat="1" ht="33.75" hidden="1" outlineLevel="3">
      <c r="A75" s="56" t="s">
        <v>41</v>
      </c>
      <c r="B75" s="58" t="s">
        <v>564</v>
      </c>
      <c r="C75" s="58" t="s">
        <v>40</v>
      </c>
      <c r="D75" s="54"/>
      <c r="E75" s="59">
        <f t="shared" si="0"/>
        <v>0</v>
      </c>
      <c r="F75" s="117" t="e">
        <f>#REF!</f>
        <v>#REF!</v>
      </c>
      <c r="G75" s="117" t="e">
        <f>#REF!</f>
        <v>#REF!</v>
      </c>
      <c r="H75" s="31"/>
    </row>
    <row r="76" spans="1:8" s="7" customFormat="1" ht="33.75" hidden="1" outlineLevel="5">
      <c r="A76" s="56" t="s">
        <v>15</v>
      </c>
      <c r="B76" s="58" t="s">
        <v>564</v>
      </c>
      <c r="C76" s="58" t="s">
        <v>40</v>
      </c>
      <c r="D76" s="54"/>
      <c r="E76" s="59">
        <f t="shared" si="0"/>
        <v>0</v>
      </c>
      <c r="F76" s="117" t="e">
        <f>#REF!</f>
        <v>#REF!</v>
      </c>
      <c r="G76" s="117" t="e">
        <f>#REF!</f>
        <v>#REF!</v>
      </c>
      <c r="H76" s="31"/>
    </row>
    <row r="77" spans="1:8" s="7" customFormat="1" ht="15.75" hidden="1" outlineLevel="6">
      <c r="A77" s="56" t="s">
        <v>17</v>
      </c>
      <c r="B77" s="58" t="s">
        <v>564</v>
      </c>
      <c r="C77" s="58" t="s">
        <v>40</v>
      </c>
      <c r="D77" s="54"/>
      <c r="E77" s="59">
        <f t="shared" si="0"/>
        <v>0</v>
      </c>
      <c r="F77" s="117" t="e">
        <f>#REF!</f>
        <v>#REF!</v>
      </c>
      <c r="G77" s="117" t="e">
        <f>#REF!</f>
        <v>#REF!</v>
      </c>
      <c r="H77" s="31"/>
    </row>
    <row r="78" spans="1:8" s="7" customFormat="1" ht="15.75" hidden="1" outlineLevel="7">
      <c r="A78" s="30" t="s">
        <v>19</v>
      </c>
      <c r="B78" s="58" t="s">
        <v>564</v>
      </c>
      <c r="C78" s="61" t="s">
        <v>40</v>
      </c>
      <c r="D78" s="62"/>
      <c r="E78" s="59">
        <f t="shared" si="0"/>
        <v>0</v>
      </c>
      <c r="F78" s="117" t="e">
        <f>#REF!</f>
        <v>#REF!</v>
      </c>
      <c r="G78" s="117" t="e">
        <f>#REF!</f>
        <v>#REF!</v>
      </c>
      <c r="H78" s="31"/>
    </row>
    <row r="79" spans="1:8" s="7" customFormat="1" ht="15.75" hidden="1" outlineLevel="7">
      <c r="A79" s="30" t="s">
        <v>24</v>
      </c>
      <c r="B79" s="58" t="s">
        <v>564</v>
      </c>
      <c r="C79" s="61" t="s">
        <v>40</v>
      </c>
      <c r="D79" s="62"/>
      <c r="E79" s="59">
        <f t="shared" si="0"/>
        <v>0</v>
      </c>
      <c r="F79" s="117" t="e">
        <f>#REF!</f>
        <v>#REF!</v>
      </c>
      <c r="G79" s="117" t="e">
        <f>#REF!</f>
        <v>#REF!</v>
      </c>
      <c r="H79" s="31"/>
    </row>
    <row r="80" spans="1:8" s="7" customFormat="1" ht="15.75" hidden="1" outlineLevel="1">
      <c r="A80" s="56" t="s">
        <v>42</v>
      </c>
      <c r="B80" s="58" t="s">
        <v>564</v>
      </c>
      <c r="C80" s="58" t="s">
        <v>43</v>
      </c>
      <c r="D80" s="54">
        <v>407793.6</v>
      </c>
      <c r="E80" s="59">
        <f t="shared" si="0"/>
        <v>407793.6</v>
      </c>
      <c r="F80" s="117" t="e">
        <f>#REF!</f>
        <v>#REF!</v>
      </c>
      <c r="G80" s="117" t="e">
        <f>#REF!</f>
        <v>#REF!</v>
      </c>
      <c r="H80" s="31"/>
    </row>
    <row r="81" spans="1:8" s="7" customFormat="1" ht="22.5" hidden="1" outlineLevel="2">
      <c r="A81" s="56" t="s">
        <v>12</v>
      </c>
      <c r="B81" s="58" t="s">
        <v>564</v>
      </c>
      <c r="C81" s="58" t="s">
        <v>43</v>
      </c>
      <c r="D81" s="54">
        <v>407793.6</v>
      </c>
      <c r="E81" s="59">
        <f t="shared" si="0"/>
        <v>407793.6</v>
      </c>
      <c r="F81" s="117" t="e">
        <f>#REF!</f>
        <v>#REF!</v>
      </c>
      <c r="G81" s="117" t="e">
        <f>#REF!</f>
        <v>#REF!</v>
      </c>
      <c r="H81" s="31"/>
    </row>
    <row r="82" spans="1:8" s="7" customFormat="1" ht="15.75" hidden="1" outlineLevel="3">
      <c r="A82" s="56" t="s">
        <v>44</v>
      </c>
      <c r="B82" s="58" t="s">
        <v>564</v>
      </c>
      <c r="C82" s="58" t="s">
        <v>43</v>
      </c>
      <c r="D82" s="54">
        <v>407793.6</v>
      </c>
      <c r="E82" s="59">
        <f t="shared" si="0"/>
        <v>407793.6</v>
      </c>
      <c r="F82" s="117" t="e">
        <f>#REF!</f>
        <v>#REF!</v>
      </c>
      <c r="G82" s="117" t="e">
        <f>#REF!</f>
        <v>#REF!</v>
      </c>
      <c r="H82" s="31"/>
    </row>
    <row r="83" spans="1:8" s="7" customFormat="1" ht="33.75" hidden="1" outlineLevel="5">
      <c r="A83" s="56" t="s">
        <v>15</v>
      </c>
      <c r="B83" s="58" t="s">
        <v>564</v>
      </c>
      <c r="C83" s="58" t="s">
        <v>43</v>
      </c>
      <c r="D83" s="54">
        <v>313113.3</v>
      </c>
      <c r="E83" s="59">
        <f t="shared" si="0"/>
        <v>313113.3</v>
      </c>
      <c r="F83" s="117" t="e">
        <f>#REF!</f>
        <v>#REF!</v>
      </c>
      <c r="G83" s="117" t="e">
        <f>#REF!</f>
        <v>#REF!</v>
      </c>
      <c r="H83" s="31"/>
    </row>
    <row r="84" spans="1:8" s="7" customFormat="1" ht="15.75" hidden="1" outlineLevel="6">
      <c r="A84" s="56" t="s">
        <v>17</v>
      </c>
      <c r="B84" s="58" t="s">
        <v>564</v>
      </c>
      <c r="C84" s="58" t="s">
        <v>43</v>
      </c>
      <c r="D84" s="54">
        <v>313113.3</v>
      </c>
      <c r="E84" s="59">
        <f t="shared" si="0"/>
        <v>313113.3</v>
      </c>
      <c r="F84" s="117" t="e">
        <f>#REF!</f>
        <v>#REF!</v>
      </c>
      <c r="G84" s="117" t="e">
        <f>#REF!</f>
        <v>#REF!</v>
      </c>
      <c r="H84" s="31"/>
    </row>
    <row r="85" spans="1:8" s="7" customFormat="1" ht="15.75" hidden="1" outlineLevel="7">
      <c r="A85" s="30" t="s">
        <v>19</v>
      </c>
      <c r="B85" s="58" t="s">
        <v>564</v>
      </c>
      <c r="C85" s="61" t="s">
        <v>43</v>
      </c>
      <c r="D85" s="62">
        <v>311923.5</v>
      </c>
      <c r="E85" s="59">
        <f t="shared" si="0"/>
        <v>311923.5</v>
      </c>
      <c r="F85" s="117" t="e">
        <f>#REF!</f>
        <v>#REF!</v>
      </c>
      <c r="G85" s="117" t="e">
        <f>#REF!</f>
        <v>#REF!</v>
      </c>
      <c r="H85" s="31"/>
    </row>
    <row r="86" spans="1:8" s="7" customFormat="1" ht="15.75" hidden="1" outlineLevel="7">
      <c r="A86" s="30" t="s">
        <v>24</v>
      </c>
      <c r="B86" s="58" t="s">
        <v>564</v>
      </c>
      <c r="C86" s="61" t="s">
        <v>43</v>
      </c>
      <c r="D86" s="62">
        <v>1189.8</v>
      </c>
      <c r="E86" s="59">
        <f t="shared" si="0"/>
        <v>1189.8</v>
      </c>
      <c r="F86" s="117" t="e">
        <f>#REF!</f>
        <v>#REF!</v>
      </c>
      <c r="G86" s="117" t="e">
        <f>#REF!</f>
        <v>#REF!</v>
      </c>
      <c r="H86" s="31"/>
    </row>
    <row r="87" spans="1:8" s="7" customFormat="1" ht="15.75" hidden="1" outlineLevel="5">
      <c r="A87" s="56" t="s">
        <v>26</v>
      </c>
      <c r="B87" s="58" t="s">
        <v>564</v>
      </c>
      <c r="C87" s="58" t="s">
        <v>43</v>
      </c>
      <c r="D87" s="54">
        <v>94602.7</v>
      </c>
      <c r="E87" s="59">
        <f t="shared" si="0"/>
        <v>94602.7</v>
      </c>
      <c r="F87" s="117" t="e">
        <f>#REF!</f>
        <v>#REF!</v>
      </c>
      <c r="G87" s="117" t="e">
        <f>#REF!</f>
        <v>#REF!</v>
      </c>
      <c r="H87" s="31"/>
    </row>
    <row r="88" spans="1:8" s="7" customFormat="1" ht="15.75" hidden="1" outlineLevel="6">
      <c r="A88" s="56" t="s">
        <v>28</v>
      </c>
      <c r="B88" s="58" t="s">
        <v>564</v>
      </c>
      <c r="C88" s="58" t="s">
        <v>43</v>
      </c>
      <c r="D88" s="54">
        <v>94602.7</v>
      </c>
      <c r="E88" s="59">
        <f t="shared" si="0"/>
        <v>94602.7</v>
      </c>
      <c r="F88" s="117" t="e">
        <f>#REF!</f>
        <v>#REF!</v>
      </c>
      <c r="G88" s="117" t="e">
        <f>#REF!</f>
        <v>#REF!</v>
      </c>
      <c r="H88" s="31"/>
    </row>
    <row r="89" spans="1:8" s="7" customFormat="1" ht="15.75" hidden="1" outlineLevel="7">
      <c r="A89" s="30" t="s">
        <v>30</v>
      </c>
      <c r="B89" s="58" t="s">
        <v>564</v>
      </c>
      <c r="C89" s="61" t="s">
        <v>43</v>
      </c>
      <c r="D89" s="62">
        <v>10108.299999999999</v>
      </c>
      <c r="E89" s="59">
        <f t="shared" si="0"/>
        <v>10108.299999999999</v>
      </c>
      <c r="F89" s="117" t="e">
        <f>#REF!</f>
        <v>#REF!</v>
      </c>
      <c r="G89" s="117" t="e">
        <f>#REF!</f>
        <v>#REF!</v>
      </c>
      <c r="H89" s="31"/>
    </row>
    <row r="90" spans="1:8" s="7" customFormat="1" ht="15.75" hidden="1" outlineLevel="7">
      <c r="A90" s="30" t="s">
        <v>32</v>
      </c>
      <c r="B90" s="58" t="s">
        <v>564</v>
      </c>
      <c r="C90" s="61" t="s">
        <v>43</v>
      </c>
      <c r="D90" s="62">
        <v>84494.399999999994</v>
      </c>
      <c r="E90" s="59">
        <f t="shared" si="0"/>
        <v>84494.399999999994</v>
      </c>
      <c r="F90" s="117" t="e">
        <f>#REF!</f>
        <v>#REF!</v>
      </c>
      <c r="G90" s="117" t="e">
        <f>#REF!</f>
        <v>#REF!</v>
      </c>
      <c r="H90" s="31"/>
    </row>
    <row r="91" spans="1:8" s="7" customFormat="1" ht="15.75" hidden="1" outlineLevel="5">
      <c r="A91" s="56" t="s">
        <v>45</v>
      </c>
      <c r="B91" s="58" t="s">
        <v>564</v>
      </c>
      <c r="C91" s="58" t="s">
        <v>43</v>
      </c>
      <c r="D91" s="54">
        <v>77.599999999999994</v>
      </c>
      <c r="E91" s="59">
        <f t="shared" si="0"/>
        <v>77.599999999999994</v>
      </c>
      <c r="F91" s="117" t="e">
        <f>#REF!</f>
        <v>#REF!</v>
      </c>
      <c r="G91" s="117" t="e">
        <f>#REF!</f>
        <v>#REF!</v>
      </c>
      <c r="H91" s="31"/>
    </row>
    <row r="92" spans="1:8" s="7" customFormat="1" ht="15.75" hidden="1" outlineLevel="6">
      <c r="A92" s="56" t="s">
        <v>47</v>
      </c>
      <c r="B92" s="58" t="s">
        <v>564</v>
      </c>
      <c r="C92" s="58" t="s">
        <v>43</v>
      </c>
      <c r="D92" s="54">
        <v>77.599999999999994</v>
      </c>
      <c r="E92" s="59">
        <f t="shared" si="0"/>
        <v>77.599999999999994</v>
      </c>
      <c r="F92" s="117" t="e">
        <f>#REF!</f>
        <v>#REF!</v>
      </c>
      <c r="G92" s="117" t="e">
        <f>#REF!</f>
        <v>#REF!</v>
      </c>
      <c r="H92" s="31"/>
    </row>
    <row r="93" spans="1:8" s="7" customFormat="1" ht="15.75" hidden="1" outlineLevel="7">
      <c r="A93" s="30" t="s">
        <v>49</v>
      </c>
      <c r="B93" s="58" t="s">
        <v>564</v>
      </c>
      <c r="C93" s="61" t="s">
        <v>43</v>
      </c>
      <c r="D93" s="62">
        <v>77.599999999999994</v>
      </c>
      <c r="E93" s="59">
        <f t="shared" si="0"/>
        <v>77.599999999999994</v>
      </c>
      <c r="F93" s="117" t="e">
        <f>#REF!</f>
        <v>#REF!</v>
      </c>
      <c r="G93" s="117" t="e">
        <f>#REF!</f>
        <v>#REF!</v>
      </c>
      <c r="H93" s="31"/>
    </row>
    <row r="94" spans="1:8" s="7" customFormat="1" ht="22.5" hidden="1" outlineLevel="1">
      <c r="A94" s="56" t="s">
        <v>51</v>
      </c>
      <c r="B94" s="58" t="s">
        <v>564</v>
      </c>
      <c r="C94" s="58" t="s">
        <v>52</v>
      </c>
      <c r="D94" s="54">
        <v>343804.3</v>
      </c>
      <c r="E94" s="59">
        <f t="shared" ref="E94:E157" si="1">D94</f>
        <v>343804.3</v>
      </c>
      <c r="F94" s="117" t="e">
        <f>#REF!</f>
        <v>#REF!</v>
      </c>
      <c r="G94" s="117" t="e">
        <f>#REF!</f>
        <v>#REF!</v>
      </c>
      <c r="H94" s="31"/>
    </row>
    <row r="95" spans="1:8" s="7" customFormat="1" ht="22.5" hidden="1" outlineLevel="2">
      <c r="A95" s="56" t="s">
        <v>12</v>
      </c>
      <c r="B95" s="58" t="s">
        <v>564</v>
      </c>
      <c r="C95" s="58" t="s">
        <v>52</v>
      </c>
      <c r="D95" s="54">
        <v>343804.3</v>
      </c>
      <c r="E95" s="59">
        <f t="shared" si="1"/>
        <v>343804.3</v>
      </c>
      <c r="F95" s="117" t="e">
        <f>#REF!</f>
        <v>#REF!</v>
      </c>
      <c r="G95" s="117" t="e">
        <f>#REF!</f>
        <v>#REF!</v>
      </c>
      <c r="H95" s="31"/>
    </row>
    <row r="96" spans="1:8" s="7" customFormat="1" ht="22.5" hidden="1" outlineLevel="3">
      <c r="A96" s="56" t="s">
        <v>53</v>
      </c>
      <c r="B96" s="58" t="s">
        <v>564</v>
      </c>
      <c r="C96" s="58" t="s">
        <v>52</v>
      </c>
      <c r="D96" s="54">
        <v>3795.9</v>
      </c>
      <c r="E96" s="59">
        <f t="shared" si="1"/>
        <v>3795.9</v>
      </c>
      <c r="F96" s="117" t="e">
        <f>#REF!</f>
        <v>#REF!</v>
      </c>
      <c r="G96" s="117" t="e">
        <f>#REF!</f>
        <v>#REF!</v>
      </c>
      <c r="H96" s="31"/>
    </row>
    <row r="97" spans="1:8" s="7" customFormat="1" ht="33.75" hidden="1" outlineLevel="5">
      <c r="A97" s="56" t="s">
        <v>15</v>
      </c>
      <c r="B97" s="58" t="s">
        <v>564</v>
      </c>
      <c r="C97" s="58" t="s">
        <v>52</v>
      </c>
      <c r="D97" s="54">
        <v>3795.9</v>
      </c>
      <c r="E97" s="59">
        <f t="shared" si="1"/>
        <v>3795.9</v>
      </c>
      <c r="F97" s="117" t="e">
        <f>#REF!</f>
        <v>#REF!</v>
      </c>
      <c r="G97" s="117" t="e">
        <f>#REF!</f>
        <v>#REF!</v>
      </c>
      <c r="H97" s="31"/>
    </row>
    <row r="98" spans="1:8" s="7" customFormat="1" ht="15.75" hidden="1" outlineLevel="6">
      <c r="A98" s="56" t="s">
        <v>17</v>
      </c>
      <c r="B98" s="58" t="s">
        <v>564</v>
      </c>
      <c r="C98" s="58" t="s">
        <v>52</v>
      </c>
      <c r="D98" s="54">
        <v>3795.9</v>
      </c>
      <c r="E98" s="59">
        <f t="shared" si="1"/>
        <v>3795.9</v>
      </c>
      <c r="F98" s="117" t="e">
        <f>#REF!</f>
        <v>#REF!</v>
      </c>
      <c r="G98" s="117" t="e">
        <f>#REF!</f>
        <v>#REF!</v>
      </c>
      <c r="H98" s="31"/>
    </row>
    <row r="99" spans="1:8" s="7" customFormat="1" ht="15.75" hidden="1" outlineLevel="7">
      <c r="A99" s="30" t="s">
        <v>19</v>
      </c>
      <c r="B99" s="58" t="s">
        <v>564</v>
      </c>
      <c r="C99" s="61" t="s">
        <v>52</v>
      </c>
      <c r="D99" s="62">
        <v>3795.9</v>
      </c>
      <c r="E99" s="59">
        <f t="shared" si="1"/>
        <v>3795.9</v>
      </c>
      <c r="F99" s="117" t="e">
        <f>#REF!</f>
        <v>#REF!</v>
      </c>
      <c r="G99" s="117" t="e">
        <f>#REF!</f>
        <v>#REF!</v>
      </c>
      <c r="H99" s="31"/>
    </row>
    <row r="100" spans="1:8" s="7" customFormat="1" ht="15.75" hidden="1" outlineLevel="3">
      <c r="A100" s="56" t="s">
        <v>23</v>
      </c>
      <c r="B100" s="58" t="s">
        <v>564</v>
      </c>
      <c r="C100" s="58" t="s">
        <v>52</v>
      </c>
      <c r="D100" s="54">
        <v>312142.2</v>
      </c>
      <c r="E100" s="59">
        <f t="shared" si="1"/>
        <v>312142.2</v>
      </c>
      <c r="F100" s="117" t="e">
        <f>#REF!</f>
        <v>#REF!</v>
      </c>
      <c r="G100" s="117" t="e">
        <f>#REF!</f>
        <v>#REF!</v>
      </c>
      <c r="H100" s="31"/>
    </row>
    <row r="101" spans="1:8" s="7" customFormat="1" ht="33.75" hidden="1" outlineLevel="5">
      <c r="A101" s="56" t="s">
        <v>15</v>
      </c>
      <c r="B101" s="58" t="s">
        <v>564</v>
      </c>
      <c r="C101" s="58" t="s">
        <v>52</v>
      </c>
      <c r="D101" s="54">
        <v>227287.6</v>
      </c>
      <c r="E101" s="59">
        <f t="shared" si="1"/>
        <v>227287.6</v>
      </c>
      <c r="F101" s="117" t="e">
        <f>#REF!</f>
        <v>#REF!</v>
      </c>
      <c r="G101" s="117" t="e">
        <f>#REF!</f>
        <v>#REF!</v>
      </c>
      <c r="H101" s="31"/>
    </row>
    <row r="102" spans="1:8" s="7" customFormat="1" ht="15.75" hidden="1" outlineLevel="6">
      <c r="A102" s="56" t="s">
        <v>17</v>
      </c>
      <c r="B102" s="58" t="s">
        <v>564</v>
      </c>
      <c r="C102" s="58" t="s">
        <v>52</v>
      </c>
      <c r="D102" s="54">
        <v>227287.6</v>
      </c>
      <c r="E102" s="59">
        <f t="shared" si="1"/>
        <v>227287.6</v>
      </c>
      <c r="F102" s="117" t="e">
        <f>#REF!</f>
        <v>#REF!</v>
      </c>
      <c r="G102" s="117" t="e">
        <f>#REF!</f>
        <v>#REF!</v>
      </c>
      <c r="H102" s="31"/>
    </row>
    <row r="103" spans="1:8" s="7" customFormat="1" ht="15.75" hidden="1" outlineLevel="7">
      <c r="A103" s="30" t="s">
        <v>19</v>
      </c>
      <c r="B103" s="58" t="s">
        <v>564</v>
      </c>
      <c r="C103" s="61" t="s">
        <v>52</v>
      </c>
      <c r="D103" s="62">
        <v>226636.79999999999</v>
      </c>
      <c r="E103" s="59">
        <f t="shared" si="1"/>
        <v>226636.79999999999</v>
      </c>
      <c r="F103" s="117" t="e">
        <f>#REF!</f>
        <v>#REF!</v>
      </c>
      <c r="G103" s="117" t="e">
        <f>#REF!</f>
        <v>#REF!</v>
      </c>
      <c r="H103" s="31"/>
    </row>
    <row r="104" spans="1:8" s="7" customFormat="1" ht="15.75" hidden="1" outlineLevel="7">
      <c r="A104" s="30" t="s">
        <v>24</v>
      </c>
      <c r="B104" s="58" t="s">
        <v>564</v>
      </c>
      <c r="C104" s="61" t="s">
        <v>52</v>
      </c>
      <c r="D104" s="62">
        <v>650.79999999999995</v>
      </c>
      <c r="E104" s="59">
        <f t="shared" si="1"/>
        <v>650.79999999999995</v>
      </c>
      <c r="F104" s="117" t="e">
        <f>#REF!</f>
        <v>#REF!</v>
      </c>
      <c r="G104" s="117" t="e">
        <f>#REF!</f>
        <v>#REF!</v>
      </c>
      <c r="H104" s="31"/>
    </row>
    <row r="105" spans="1:8" s="7" customFormat="1" ht="15.75" hidden="1" outlineLevel="5">
      <c r="A105" s="56" t="s">
        <v>26</v>
      </c>
      <c r="B105" s="58" t="s">
        <v>564</v>
      </c>
      <c r="C105" s="58" t="s">
        <v>52</v>
      </c>
      <c r="D105" s="54">
        <v>84761.5</v>
      </c>
      <c r="E105" s="59">
        <f t="shared" si="1"/>
        <v>84761.5</v>
      </c>
      <c r="F105" s="117" t="e">
        <f>#REF!</f>
        <v>#REF!</v>
      </c>
      <c r="G105" s="117" t="e">
        <f>#REF!</f>
        <v>#REF!</v>
      </c>
      <c r="H105" s="31"/>
    </row>
    <row r="106" spans="1:8" s="7" customFormat="1" ht="15.75" hidden="1" outlineLevel="6">
      <c r="A106" s="56" t="s">
        <v>28</v>
      </c>
      <c r="B106" s="58" t="s">
        <v>564</v>
      </c>
      <c r="C106" s="58" t="s">
        <v>52</v>
      </c>
      <c r="D106" s="54">
        <v>84761.5</v>
      </c>
      <c r="E106" s="59">
        <f t="shared" si="1"/>
        <v>84761.5</v>
      </c>
      <c r="F106" s="117" t="e">
        <f>#REF!</f>
        <v>#REF!</v>
      </c>
      <c r="G106" s="117" t="e">
        <f>#REF!</f>
        <v>#REF!</v>
      </c>
      <c r="H106" s="31"/>
    </row>
    <row r="107" spans="1:8" s="7" customFormat="1" ht="15.75" hidden="1" outlineLevel="7">
      <c r="A107" s="30" t="s">
        <v>30</v>
      </c>
      <c r="B107" s="58" t="s">
        <v>564</v>
      </c>
      <c r="C107" s="61" t="s">
        <v>52</v>
      </c>
      <c r="D107" s="62">
        <v>68503.5</v>
      </c>
      <c r="E107" s="59">
        <f t="shared" si="1"/>
        <v>68503.5</v>
      </c>
      <c r="F107" s="117" t="e">
        <f>#REF!</f>
        <v>#REF!</v>
      </c>
      <c r="G107" s="117" t="e">
        <f>#REF!</f>
        <v>#REF!</v>
      </c>
      <c r="H107" s="31"/>
    </row>
    <row r="108" spans="1:8" s="7" customFormat="1" ht="15.75" hidden="1" outlineLevel="7">
      <c r="A108" s="30" t="s">
        <v>32</v>
      </c>
      <c r="B108" s="58" t="s">
        <v>564</v>
      </c>
      <c r="C108" s="61" t="s">
        <v>52</v>
      </c>
      <c r="D108" s="62">
        <v>16258</v>
      </c>
      <c r="E108" s="59">
        <f t="shared" si="1"/>
        <v>16258</v>
      </c>
      <c r="F108" s="117" t="e">
        <f>#REF!</f>
        <v>#REF!</v>
      </c>
      <c r="G108" s="117" t="e">
        <f>#REF!</f>
        <v>#REF!</v>
      </c>
      <c r="H108" s="31"/>
    </row>
    <row r="109" spans="1:8" s="7" customFormat="1" ht="15.75" hidden="1" outlineLevel="5">
      <c r="A109" s="56" t="s">
        <v>45</v>
      </c>
      <c r="B109" s="58" t="s">
        <v>564</v>
      </c>
      <c r="C109" s="58" t="s">
        <v>52</v>
      </c>
      <c r="D109" s="54">
        <v>93.1</v>
      </c>
      <c r="E109" s="59">
        <f t="shared" si="1"/>
        <v>93.1</v>
      </c>
      <c r="F109" s="117" t="e">
        <f>#REF!</f>
        <v>#REF!</v>
      </c>
      <c r="G109" s="117" t="e">
        <f>#REF!</f>
        <v>#REF!</v>
      </c>
      <c r="H109" s="31"/>
    </row>
    <row r="110" spans="1:8" s="7" customFormat="1" ht="15.75" hidden="1" outlineLevel="6">
      <c r="A110" s="56" t="s">
        <v>47</v>
      </c>
      <c r="B110" s="58" t="s">
        <v>564</v>
      </c>
      <c r="C110" s="58" t="s">
        <v>52</v>
      </c>
      <c r="D110" s="54">
        <v>93.1</v>
      </c>
      <c r="E110" s="59">
        <f t="shared" si="1"/>
        <v>93.1</v>
      </c>
      <c r="F110" s="117" t="e">
        <f>#REF!</f>
        <v>#REF!</v>
      </c>
      <c r="G110" s="117" t="e">
        <f>#REF!</f>
        <v>#REF!</v>
      </c>
      <c r="H110" s="31"/>
    </row>
    <row r="111" spans="1:8" s="7" customFormat="1" ht="15.75" hidden="1" outlineLevel="7">
      <c r="A111" s="30" t="s">
        <v>54</v>
      </c>
      <c r="B111" s="58" t="s">
        <v>564</v>
      </c>
      <c r="C111" s="61" t="s">
        <v>52</v>
      </c>
      <c r="D111" s="62">
        <v>22.8</v>
      </c>
      <c r="E111" s="59">
        <f t="shared" si="1"/>
        <v>22.8</v>
      </c>
      <c r="F111" s="117" t="e">
        <f>#REF!</f>
        <v>#REF!</v>
      </c>
      <c r="G111" s="117" t="e">
        <f>#REF!</f>
        <v>#REF!</v>
      </c>
      <c r="H111" s="31"/>
    </row>
    <row r="112" spans="1:8" s="7" customFormat="1" ht="15.75" hidden="1" outlineLevel="7">
      <c r="A112" s="30" t="s">
        <v>49</v>
      </c>
      <c r="B112" s="58" t="s">
        <v>564</v>
      </c>
      <c r="C112" s="61" t="s">
        <v>52</v>
      </c>
      <c r="D112" s="62">
        <v>70.3</v>
      </c>
      <c r="E112" s="59">
        <f t="shared" si="1"/>
        <v>70.3</v>
      </c>
      <c r="F112" s="117" t="e">
        <f>#REF!</f>
        <v>#REF!</v>
      </c>
      <c r="G112" s="117" t="e">
        <f>#REF!</f>
        <v>#REF!</v>
      </c>
      <c r="H112" s="31"/>
    </row>
    <row r="113" spans="1:8" s="7" customFormat="1" ht="22.5" hidden="1" outlineLevel="3">
      <c r="A113" s="56" t="s">
        <v>55</v>
      </c>
      <c r="B113" s="58" t="s">
        <v>564</v>
      </c>
      <c r="C113" s="58" t="s">
        <v>52</v>
      </c>
      <c r="D113" s="54">
        <v>9374.2999999999993</v>
      </c>
      <c r="E113" s="59">
        <f t="shared" si="1"/>
        <v>9374.2999999999993</v>
      </c>
      <c r="F113" s="117" t="e">
        <f>#REF!</f>
        <v>#REF!</v>
      </c>
      <c r="G113" s="117" t="e">
        <f>#REF!</f>
        <v>#REF!</v>
      </c>
      <c r="H113" s="31"/>
    </row>
    <row r="114" spans="1:8" s="7" customFormat="1" ht="33.75" hidden="1" outlineLevel="5">
      <c r="A114" s="56" t="s">
        <v>15</v>
      </c>
      <c r="B114" s="58" t="s">
        <v>564</v>
      </c>
      <c r="C114" s="58" t="s">
        <v>52</v>
      </c>
      <c r="D114" s="54">
        <v>9374.2999999999993</v>
      </c>
      <c r="E114" s="59">
        <f t="shared" si="1"/>
        <v>9374.2999999999993</v>
      </c>
      <c r="F114" s="117" t="e">
        <f>#REF!</f>
        <v>#REF!</v>
      </c>
      <c r="G114" s="117" t="e">
        <f>#REF!</f>
        <v>#REF!</v>
      </c>
      <c r="H114" s="31"/>
    </row>
    <row r="115" spans="1:8" s="7" customFormat="1" ht="15.75" hidden="1" outlineLevel="6">
      <c r="A115" s="56" t="s">
        <v>17</v>
      </c>
      <c r="B115" s="58" t="s">
        <v>564</v>
      </c>
      <c r="C115" s="58" t="s">
        <v>52</v>
      </c>
      <c r="D115" s="54">
        <v>9374.2999999999993</v>
      </c>
      <c r="E115" s="59">
        <f t="shared" si="1"/>
        <v>9374.2999999999993</v>
      </c>
      <c r="F115" s="117" t="e">
        <f>#REF!</f>
        <v>#REF!</v>
      </c>
      <c r="G115" s="117" t="e">
        <f>#REF!</f>
        <v>#REF!</v>
      </c>
      <c r="H115" s="31"/>
    </row>
    <row r="116" spans="1:8" s="7" customFormat="1" ht="15.75" hidden="1" outlineLevel="7">
      <c r="A116" s="30" t="s">
        <v>19</v>
      </c>
      <c r="B116" s="58" t="s">
        <v>564</v>
      </c>
      <c r="C116" s="61" t="s">
        <v>52</v>
      </c>
      <c r="D116" s="62">
        <v>9358.1</v>
      </c>
      <c r="E116" s="59">
        <f t="shared" si="1"/>
        <v>9358.1</v>
      </c>
      <c r="F116" s="117" t="e">
        <f>#REF!</f>
        <v>#REF!</v>
      </c>
      <c r="G116" s="117" t="e">
        <f>#REF!</f>
        <v>#REF!</v>
      </c>
      <c r="H116" s="31"/>
    </row>
    <row r="117" spans="1:8" s="7" customFormat="1" ht="15.75" hidden="1" outlineLevel="7">
      <c r="A117" s="30" t="s">
        <v>24</v>
      </c>
      <c r="B117" s="58" t="s">
        <v>564</v>
      </c>
      <c r="C117" s="61" t="s">
        <v>52</v>
      </c>
      <c r="D117" s="62">
        <v>16.2</v>
      </c>
      <c r="E117" s="59">
        <f t="shared" si="1"/>
        <v>16.2</v>
      </c>
      <c r="F117" s="117" t="e">
        <f>#REF!</f>
        <v>#REF!</v>
      </c>
      <c r="G117" s="117" t="e">
        <f>#REF!</f>
        <v>#REF!</v>
      </c>
      <c r="H117" s="31"/>
    </row>
    <row r="118" spans="1:8" s="7" customFormat="1" ht="15.75" hidden="1" outlineLevel="3">
      <c r="A118" s="56" t="s">
        <v>56</v>
      </c>
      <c r="B118" s="58" t="s">
        <v>564</v>
      </c>
      <c r="C118" s="58" t="s">
        <v>52</v>
      </c>
      <c r="D118" s="54">
        <v>18491.900000000001</v>
      </c>
      <c r="E118" s="59">
        <f t="shared" si="1"/>
        <v>18491.900000000001</v>
      </c>
      <c r="F118" s="117" t="e">
        <f>#REF!</f>
        <v>#REF!</v>
      </c>
      <c r="G118" s="117" t="e">
        <f>#REF!</f>
        <v>#REF!</v>
      </c>
      <c r="H118" s="31"/>
    </row>
    <row r="119" spans="1:8" s="7" customFormat="1" ht="33.75" hidden="1" outlineLevel="5">
      <c r="A119" s="56" t="s">
        <v>15</v>
      </c>
      <c r="B119" s="58" t="s">
        <v>564</v>
      </c>
      <c r="C119" s="58" t="s">
        <v>52</v>
      </c>
      <c r="D119" s="54">
        <v>18491.900000000001</v>
      </c>
      <c r="E119" s="59">
        <f t="shared" si="1"/>
        <v>18491.900000000001</v>
      </c>
      <c r="F119" s="117" t="e">
        <f>#REF!</f>
        <v>#REF!</v>
      </c>
      <c r="G119" s="117" t="e">
        <f>#REF!</f>
        <v>#REF!</v>
      </c>
      <c r="H119" s="31"/>
    </row>
    <row r="120" spans="1:8" s="7" customFormat="1" ht="15.75" hidden="1" outlineLevel="6">
      <c r="A120" s="56" t="s">
        <v>17</v>
      </c>
      <c r="B120" s="58" t="s">
        <v>564</v>
      </c>
      <c r="C120" s="58" t="s">
        <v>52</v>
      </c>
      <c r="D120" s="54">
        <v>18491.900000000001</v>
      </c>
      <c r="E120" s="59">
        <f t="shared" si="1"/>
        <v>18491.900000000001</v>
      </c>
      <c r="F120" s="117" t="e">
        <f>#REF!</f>
        <v>#REF!</v>
      </c>
      <c r="G120" s="117" t="e">
        <f>#REF!</f>
        <v>#REF!</v>
      </c>
      <c r="H120" s="31"/>
    </row>
    <row r="121" spans="1:8" s="7" customFormat="1" ht="15.75" hidden="1" outlineLevel="7">
      <c r="A121" s="30" t="s">
        <v>19</v>
      </c>
      <c r="B121" s="58" t="s">
        <v>564</v>
      </c>
      <c r="C121" s="61" t="s">
        <v>52</v>
      </c>
      <c r="D121" s="62">
        <v>18491.900000000001</v>
      </c>
      <c r="E121" s="59">
        <f t="shared" si="1"/>
        <v>18491.900000000001</v>
      </c>
      <c r="F121" s="117" t="e">
        <f>#REF!</f>
        <v>#REF!</v>
      </c>
      <c r="G121" s="117" t="e">
        <f>#REF!</f>
        <v>#REF!</v>
      </c>
      <c r="H121" s="31"/>
    </row>
    <row r="122" spans="1:8" s="7" customFormat="1" ht="15.75" hidden="1" outlineLevel="1">
      <c r="A122" s="56" t="s">
        <v>57</v>
      </c>
      <c r="B122" s="58" t="s">
        <v>564</v>
      </c>
      <c r="C122" s="58" t="s">
        <v>58</v>
      </c>
      <c r="D122" s="54">
        <v>337332.6</v>
      </c>
      <c r="E122" s="59">
        <f t="shared" si="1"/>
        <v>337332.6</v>
      </c>
      <c r="F122" s="117" t="e">
        <f>#REF!</f>
        <v>#REF!</v>
      </c>
      <c r="G122" s="117" t="e">
        <f>#REF!</f>
        <v>#REF!</v>
      </c>
      <c r="H122" s="31"/>
    </row>
    <row r="123" spans="1:8" s="7" customFormat="1" ht="22.5" hidden="1" outlineLevel="2">
      <c r="A123" s="56" t="s">
        <v>12</v>
      </c>
      <c r="B123" s="58" t="s">
        <v>564</v>
      </c>
      <c r="C123" s="58" t="s">
        <v>58</v>
      </c>
      <c r="D123" s="54">
        <v>119094.7</v>
      </c>
      <c r="E123" s="59">
        <f t="shared" si="1"/>
        <v>119094.7</v>
      </c>
      <c r="F123" s="117" t="e">
        <f>#REF!</f>
        <v>#REF!</v>
      </c>
      <c r="G123" s="117" t="e">
        <f>#REF!</f>
        <v>#REF!</v>
      </c>
      <c r="H123" s="31"/>
    </row>
    <row r="124" spans="1:8" s="7" customFormat="1" ht="15.75" hidden="1" outlineLevel="3">
      <c r="A124" s="56" t="s">
        <v>23</v>
      </c>
      <c r="B124" s="58" t="s">
        <v>564</v>
      </c>
      <c r="C124" s="58" t="s">
        <v>58</v>
      </c>
      <c r="D124" s="54">
        <v>72933.600000000006</v>
      </c>
      <c r="E124" s="59">
        <f t="shared" si="1"/>
        <v>72933.600000000006</v>
      </c>
      <c r="F124" s="117" t="e">
        <f>#REF!</f>
        <v>#REF!</v>
      </c>
      <c r="G124" s="117" t="e">
        <f>#REF!</f>
        <v>#REF!</v>
      </c>
      <c r="H124" s="31"/>
    </row>
    <row r="125" spans="1:8" s="7" customFormat="1" ht="33.75" hidden="1" outlineLevel="5">
      <c r="A125" s="56" t="s">
        <v>15</v>
      </c>
      <c r="B125" s="58" t="s">
        <v>564</v>
      </c>
      <c r="C125" s="58" t="s">
        <v>58</v>
      </c>
      <c r="D125" s="54">
        <v>71588.899999999994</v>
      </c>
      <c r="E125" s="59">
        <f t="shared" si="1"/>
        <v>71588.899999999994</v>
      </c>
      <c r="F125" s="117" t="e">
        <f>#REF!</f>
        <v>#REF!</v>
      </c>
      <c r="G125" s="117" t="e">
        <f>#REF!</f>
        <v>#REF!</v>
      </c>
    </row>
    <row r="126" spans="1:8" s="7" customFormat="1" ht="15.75" hidden="1" outlineLevel="6">
      <c r="A126" s="56" t="s">
        <v>17</v>
      </c>
      <c r="B126" s="58" t="s">
        <v>564</v>
      </c>
      <c r="C126" s="58" t="s">
        <v>58</v>
      </c>
      <c r="D126" s="54">
        <v>71588.899999999994</v>
      </c>
      <c r="E126" s="59">
        <f t="shared" si="1"/>
        <v>71588.899999999994</v>
      </c>
      <c r="F126" s="117" t="e">
        <f>#REF!</f>
        <v>#REF!</v>
      </c>
      <c r="G126" s="117" t="e">
        <f>#REF!</f>
        <v>#REF!</v>
      </c>
    </row>
    <row r="127" spans="1:8" s="7" customFormat="1" ht="15.75" hidden="1" outlineLevel="7">
      <c r="A127" s="30" t="s">
        <v>19</v>
      </c>
      <c r="B127" s="58" t="s">
        <v>564</v>
      </c>
      <c r="C127" s="61" t="s">
        <v>58</v>
      </c>
      <c r="D127" s="62">
        <v>70898.8</v>
      </c>
      <c r="E127" s="59">
        <f t="shared" si="1"/>
        <v>70898.8</v>
      </c>
      <c r="F127" s="117" t="e">
        <f>#REF!</f>
        <v>#REF!</v>
      </c>
      <c r="G127" s="117" t="e">
        <f>#REF!</f>
        <v>#REF!</v>
      </c>
    </row>
    <row r="128" spans="1:8" s="7" customFormat="1" ht="15.75" hidden="1" outlineLevel="7">
      <c r="A128" s="30" t="s">
        <v>24</v>
      </c>
      <c r="B128" s="58" t="s">
        <v>564</v>
      </c>
      <c r="C128" s="61" t="s">
        <v>58</v>
      </c>
      <c r="D128" s="62">
        <v>690.1</v>
      </c>
      <c r="E128" s="59">
        <f t="shared" si="1"/>
        <v>690.1</v>
      </c>
      <c r="F128" s="117" t="e">
        <f>#REF!</f>
        <v>#REF!</v>
      </c>
      <c r="G128" s="117" t="e">
        <f>#REF!</f>
        <v>#REF!</v>
      </c>
    </row>
    <row r="129" spans="1:7" s="7" customFormat="1" ht="15.75" hidden="1" outlineLevel="5">
      <c r="A129" s="56" t="s">
        <v>26</v>
      </c>
      <c r="B129" s="58" t="s">
        <v>564</v>
      </c>
      <c r="C129" s="58" t="s">
        <v>58</v>
      </c>
      <c r="D129" s="54">
        <v>1344.7</v>
      </c>
      <c r="E129" s="59">
        <f t="shared" si="1"/>
        <v>1344.7</v>
      </c>
      <c r="F129" s="117" t="e">
        <f>#REF!</f>
        <v>#REF!</v>
      </c>
      <c r="G129" s="117" t="e">
        <f>#REF!</f>
        <v>#REF!</v>
      </c>
    </row>
    <row r="130" spans="1:7" s="7" customFormat="1" ht="15.75" hidden="1" outlineLevel="6">
      <c r="A130" s="56" t="s">
        <v>28</v>
      </c>
      <c r="B130" s="58" t="s">
        <v>564</v>
      </c>
      <c r="C130" s="58" t="s">
        <v>58</v>
      </c>
      <c r="D130" s="54">
        <v>1344.7</v>
      </c>
      <c r="E130" s="59">
        <f t="shared" si="1"/>
        <v>1344.7</v>
      </c>
      <c r="F130" s="117" t="e">
        <f>#REF!</f>
        <v>#REF!</v>
      </c>
      <c r="G130" s="117" t="e">
        <f>#REF!</f>
        <v>#REF!</v>
      </c>
    </row>
    <row r="131" spans="1:7" s="7" customFormat="1" ht="15.75" hidden="1" outlineLevel="7">
      <c r="A131" s="30" t="s">
        <v>30</v>
      </c>
      <c r="B131" s="58" t="s">
        <v>564</v>
      </c>
      <c r="C131" s="61" t="s">
        <v>58</v>
      </c>
      <c r="D131" s="62">
        <v>428</v>
      </c>
      <c r="E131" s="59">
        <f t="shared" si="1"/>
        <v>428</v>
      </c>
      <c r="F131" s="117" t="e">
        <f>#REF!</f>
        <v>#REF!</v>
      </c>
      <c r="G131" s="117" t="e">
        <f>#REF!</f>
        <v>#REF!</v>
      </c>
    </row>
    <row r="132" spans="1:7" s="7" customFormat="1" ht="15.75" hidden="1" outlineLevel="7">
      <c r="A132" s="30" t="s">
        <v>32</v>
      </c>
      <c r="B132" s="58" t="s">
        <v>564</v>
      </c>
      <c r="C132" s="61" t="s">
        <v>58</v>
      </c>
      <c r="D132" s="62">
        <v>916.7</v>
      </c>
      <c r="E132" s="59">
        <f t="shared" si="1"/>
        <v>916.7</v>
      </c>
      <c r="F132" s="117" t="e">
        <f>#REF!</f>
        <v>#REF!</v>
      </c>
      <c r="G132" s="117" t="e">
        <f>#REF!</f>
        <v>#REF!</v>
      </c>
    </row>
    <row r="133" spans="1:7" s="7" customFormat="1" ht="15.75" hidden="1" outlineLevel="3">
      <c r="A133" s="56" t="s">
        <v>59</v>
      </c>
      <c r="B133" s="58" t="s">
        <v>564</v>
      </c>
      <c r="C133" s="58" t="s">
        <v>58</v>
      </c>
      <c r="D133" s="54">
        <v>15788.2</v>
      </c>
      <c r="E133" s="59">
        <f t="shared" si="1"/>
        <v>15788.2</v>
      </c>
      <c r="F133" s="117" t="e">
        <f>#REF!</f>
        <v>#REF!</v>
      </c>
      <c r="G133" s="117" t="e">
        <f>#REF!</f>
        <v>#REF!</v>
      </c>
    </row>
    <row r="134" spans="1:7" s="7" customFormat="1" ht="33.75" hidden="1" outlineLevel="5">
      <c r="A134" s="56" t="s">
        <v>15</v>
      </c>
      <c r="B134" s="58" t="s">
        <v>564</v>
      </c>
      <c r="C134" s="58" t="s">
        <v>58</v>
      </c>
      <c r="D134" s="54">
        <v>14591.6</v>
      </c>
      <c r="E134" s="59">
        <f t="shared" si="1"/>
        <v>14591.6</v>
      </c>
      <c r="F134" s="117" t="e">
        <f>#REF!</f>
        <v>#REF!</v>
      </c>
      <c r="G134" s="117" t="e">
        <f>#REF!</f>
        <v>#REF!</v>
      </c>
    </row>
    <row r="135" spans="1:7" s="7" customFormat="1" ht="15.75" hidden="1" outlineLevel="6">
      <c r="A135" s="56" t="s">
        <v>17</v>
      </c>
      <c r="B135" s="58" t="s">
        <v>564</v>
      </c>
      <c r="C135" s="58" t="s">
        <v>58</v>
      </c>
      <c r="D135" s="54">
        <v>14591.6</v>
      </c>
      <c r="E135" s="59">
        <f t="shared" si="1"/>
        <v>14591.6</v>
      </c>
      <c r="F135" s="117" t="e">
        <f>#REF!</f>
        <v>#REF!</v>
      </c>
      <c r="G135" s="117" t="e">
        <f>#REF!</f>
        <v>#REF!</v>
      </c>
    </row>
    <row r="136" spans="1:7" s="7" customFormat="1" ht="15.75" hidden="1" outlineLevel="7">
      <c r="A136" s="30" t="s">
        <v>19</v>
      </c>
      <c r="B136" s="58" t="s">
        <v>564</v>
      </c>
      <c r="C136" s="61" t="s">
        <v>58</v>
      </c>
      <c r="D136" s="62">
        <v>14554.6</v>
      </c>
      <c r="E136" s="59">
        <f t="shared" si="1"/>
        <v>14554.6</v>
      </c>
      <c r="F136" s="117" t="e">
        <f>#REF!</f>
        <v>#REF!</v>
      </c>
      <c r="G136" s="117" t="e">
        <f>#REF!</f>
        <v>#REF!</v>
      </c>
    </row>
    <row r="137" spans="1:7" s="7" customFormat="1" ht="15.75" hidden="1" outlineLevel="7">
      <c r="A137" s="30" t="s">
        <v>24</v>
      </c>
      <c r="B137" s="58" t="s">
        <v>564</v>
      </c>
      <c r="C137" s="61" t="s">
        <v>58</v>
      </c>
      <c r="D137" s="62">
        <v>37</v>
      </c>
      <c r="E137" s="59">
        <f t="shared" si="1"/>
        <v>37</v>
      </c>
      <c r="F137" s="117" t="e">
        <f>#REF!</f>
        <v>#REF!</v>
      </c>
      <c r="G137" s="117" t="e">
        <f>#REF!</f>
        <v>#REF!</v>
      </c>
    </row>
    <row r="138" spans="1:7" s="7" customFormat="1" ht="15.75" hidden="1" outlineLevel="5">
      <c r="A138" s="56" t="s">
        <v>26</v>
      </c>
      <c r="B138" s="58" t="s">
        <v>564</v>
      </c>
      <c r="C138" s="58" t="s">
        <v>58</v>
      </c>
      <c r="D138" s="54">
        <v>1196.0999999999999</v>
      </c>
      <c r="E138" s="59">
        <f t="shared" si="1"/>
        <v>1196.0999999999999</v>
      </c>
      <c r="F138" s="117" t="e">
        <f>#REF!</f>
        <v>#REF!</v>
      </c>
      <c r="G138" s="117" t="e">
        <f>#REF!</f>
        <v>#REF!</v>
      </c>
    </row>
    <row r="139" spans="1:7" s="7" customFormat="1" ht="15.75" hidden="1" outlineLevel="6">
      <c r="A139" s="56" t="s">
        <v>28</v>
      </c>
      <c r="B139" s="58" t="s">
        <v>564</v>
      </c>
      <c r="C139" s="58" t="s">
        <v>58</v>
      </c>
      <c r="D139" s="54">
        <v>1196.0999999999999</v>
      </c>
      <c r="E139" s="59">
        <f t="shared" si="1"/>
        <v>1196.0999999999999</v>
      </c>
      <c r="F139" s="117" t="e">
        <f>#REF!</f>
        <v>#REF!</v>
      </c>
      <c r="G139" s="117" t="e">
        <f>#REF!</f>
        <v>#REF!</v>
      </c>
    </row>
    <row r="140" spans="1:7" s="7" customFormat="1" ht="15.75" hidden="1" outlineLevel="7">
      <c r="A140" s="30" t="s">
        <v>30</v>
      </c>
      <c r="B140" s="58" t="s">
        <v>564</v>
      </c>
      <c r="C140" s="61" t="s">
        <v>58</v>
      </c>
      <c r="D140" s="62">
        <v>703.4</v>
      </c>
      <c r="E140" s="59">
        <f t="shared" si="1"/>
        <v>703.4</v>
      </c>
      <c r="F140" s="117" t="e">
        <f>#REF!</f>
        <v>#REF!</v>
      </c>
      <c r="G140" s="117" t="e">
        <f>#REF!</f>
        <v>#REF!</v>
      </c>
    </row>
    <row r="141" spans="1:7" s="7" customFormat="1" ht="15.75" hidden="1" outlineLevel="7">
      <c r="A141" s="30" t="s">
        <v>32</v>
      </c>
      <c r="B141" s="58" t="s">
        <v>564</v>
      </c>
      <c r="C141" s="61" t="s">
        <v>58</v>
      </c>
      <c r="D141" s="62">
        <v>492.7</v>
      </c>
      <c r="E141" s="59">
        <f t="shared" si="1"/>
        <v>492.7</v>
      </c>
      <c r="F141" s="117" t="e">
        <f>#REF!</f>
        <v>#REF!</v>
      </c>
      <c r="G141" s="117" t="e">
        <f>#REF!</f>
        <v>#REF!</v>
      </c>
    </row>
    <row r="142" spans="1:7" s="7" customFormat="1" ht="15.75" hidden="1" outlineLevel="5">
      <c r="A142" s="56" t="s">
        <v>45</v>
      </c>
      <c r="B142" s="58" t="s">
        <v>564</v>
      </c>
      <c r="C142" s="58" t="s">
        <v>58</v>
      </c>
      <c r="D142" s="54">
        <v>0.5</v>
      </c>
      <c r="E142" s="59">
        <f t="shared" si="1"/>
        <v>0.5</v>
      </c>
      <c r="F142" s="117" t="e">
        <f>#REF!</f>
        <v>#REF!</v>
      </c>
      <c r="G142" s="117" t="e">
        <f>#REF!</f>
        <v>#REF!</v>
      </c>
    </row>
    <row r="143" spans="1:7" s="7" customFormat="1" ht="15.75" hidden="1" outlineLevel="6">
      <c r="A143" s="56" t="s">
        <v>47</v>
      </c>
      <c r="B143" s="58" t="s">
        <v>564</v>
      </c>
      <c r="C143" s="58" t="s">
        <v>58</v>
      </c>
      <c r="D143" s="54">
        <v>0.5</v>
      </c>
      <c r="E143" s="59">
        <f t="shared" si="1"/>
        <v>0.5</v>
      </c>
      <c r="F143" s="117" t="e">
        <f>#REF!</f>
        <v>#REF!</v>
      </c>
      <c r="G143" s="117" t="e">
        <f>#REF!</f>
        <v>#REF!</v>
      </c>
    </row>
    <row r="144" spans="1:7" s="7" customFormat="1" ht="15.75" hidden="1" outlineLevel="7">
      <c r="A144" s="30" t="s">
        <v>49</v>
      </c>
      <c r="B144" s="58" t="s">
        <v>564</v>
      </c>
      <c r="C144" s="61" t="s">
        <v>58</v>
      </c>
      <c r="D144" s="62">
        <v>0.5</v>
      </c>
      <c r="E144" s="59">
        <f t="shared" si="1"/>
        <v>0.5</v>
      </c>
      <c r="F144" s="117" t="e">
        <f>#REF!</f>
        <v>#REF!</v>
      </c>
      <c r="G144" s="117" t="e">
        <f>#REF!</f>
        <v>#REF!</v>
      </c>
    </row>
    <row r="145" spans="1:7" s="7" customFormat="1" ht="15.75" hidden="1" outlineLevel="3">
      <c r="A145" s="56" t="s">
        <v>60</v>
      </c>
      <c r="B145" s="58" t="s">
        <v>564</v>
      </c>
      <c r="C145" s="58" t="s">
        <v>58</v>
      </c>
      <c r="D145" s="54">
        <v>30172.9</v>
      </c>
      <c r="E145" s="59">
        <f t="shared" si="1"/>
        <v>30172.9</v>
      </c>
      <c r="F145" s="117" t="e">
        <f>#REF!</f>
        <v>#REF!</v>
      </c>
      <c r="G145" s="117" t="e">
        <f>#REF!</f>
        <v>#REF!</v>
      </c>
    </row>
    <row r="146" spans="1:7" s="7" customFormat="1" ht="33.75" hidden="1" outlineLevel="5">
      <c r="A146" s="56" t="s">
        <v>15</v>
      </c>
      <c r="B146" s="58" t="s">
        <v>564</v>
      </c>
      <c r="C146" s="58" t="s">
        <v>58</v>
      </c>
      <c r="D146" s="54">
        <v>30172.9</v>
      </c>
      <c r="E146" s="59">
        <f t="shared" si="1"/>
        <v>30172.9</v>
      </c>
      <c r="F146" s="117" t="e">
        <f>#REF!</f>
        <v>#REF!</v>
      </c>
      <c r="G146" s="117" t="e">
        <f>#REF!</f>
        <v>#REF!</v>
      </c>
    </row>
    <row r="147" spans="1:7" s="7" customFormat="1" ht="15.75" hidden="1" outlineLevel="6">
      <c r="A147" s="56" t="s">
        <v>17</v>
      </c>
      <c r="B147" s="58" t="s">
        <v>564</v>
      </c>
      <c r="C147" s="58" t="s">
        <v>58</v>
      </c>
      <c r="D147" s="54">
        <v>30172.9</v>
      </c>
      <c r="E147" s="59">
        <f t="shared" si="1"/>
        <v>30172.9</v>
      </c>
      <c r="F147" s="117" t="e">
        <f>#REF!</f>
        <v>#REF!</v>
      </c>
      <c r="G147" s="117" t="e">
        <f>#REF!</f>
        <v>#REF!</v>
      </c>
    </row>
    <row r="148" spans="1:7" s="7" customFormat="1" ht="15.75" hidden="1" outlineLevel="7">
      <c r="A148" s="30" t="s">
        <v>19</v>
      </c>
      <c r="B148" s="58" t="s">
        <v>564</v>
      </c>
      <c r="C148" s="61" t="s">
        <v>58</v>
      </c>
      <c r="D148" s="62">
        <v>30003.7</v>
      </c>
      <c r="E148" s="59">
        <f t="shared" si="1"/>
        <v>30003.7</v>
      </c>
      <c r="F148" s="117" t="e">
        <f>#REF!</f>
        <v>#REF!</v>
      </c>
      <c r="G148" s="117" t="e">
        <f>#REF!</f>
        <v>#REF!</v>
      </c>
    </row>
    <row r="149" spans="1:7" s="7" customFormat="1" ht="15.75" hidden="1" outlineLevel="7">
      <c r="A149" s="30" t="s">
        <v>24</v>
      </c>
      <c r="B149" s="58" t="s">
        <v>564</v>
      </c>
      <c r="C149" s="61" t="s">
        <v>58</v>
      </c>
      <c r="D149" s="62">
        <v>169.2</v>
      </c>
      <c r="E149" s="59">
        <f t="shared" si="1"/>
        <v>169.2</v>
      </c>
      <c r="F149" s="117" t="e">
        <f>#REF!</f>
        <v>#REF!</v>
      </c>
      <c r="G149" s="117" t="e">
        <f>#REF!</f>
        <v>#REF!</v>
      </c>
    </row>
    <row r="150" spans="1:7" s="7" customFormat="1" ht="45" hidden="1" outlineLevel="3">
      <c r="A150" s="76" t="s">
        <v>61</v>
      </c>
      <c r="B150" s="58" t="s">
        <v>564</v>
      </c>
      <c r="C150" s="58" t="s">
        <v>58</v>
      </c>
      <c r="D150" s="54">
        <v>200</v>
      </c>
      <c r="E150" s="59">
        <f t="shared" si="1"/>
        <v>200</v>
      </c>
      <c r="F150" s="117" t="e">
        <f>#REF!</f>
        <v>#REF!</v>
      </c>
      <c r="G150" s="117" t="e">
        <f>#REF!</f>
        <v>#REF!</v>
      </c>
    </row>
    <row r="151" spans="1:7" s="7" customFormat="1" ht="33.75" hidden="1" outlineLevel="4">
      <c r="A151" s="56" t="s">
        <v>62</v>
      </c>
      <c r="B151" s="58" t="s">
        <v>564</v>
      </c>
      <c r="C151" s="58" t="s">
        <v>58</v>
      </c>
      <c r="D151" s="54">
        <v>100</v>
      </c>
      <c r="E151" s="59">
        <f t="shared" si="1"/>
        <v>100</v>
      </c>
      <c r="F151" s="117" t="e">
        <f>#REF!</f>
        <v>#REF!</v>
      </c>
      <c r="G151" s="117" t="e">
        <f>#REF!</f>
        <v>#REF!</v>
      </c>
    </row>
    <row r="152" spans="1:7" s="7" customFormat="1" ht="15.75" hidden="1" outlineLevel="5">
      <c r="A152" s="56" t="s">
        <v>26</v>
      </c>
      <c r="B152" s="58" t="s">
        <v>564</v>
      </c>
      <c r="C152" s="58" t="s">
        <v>58</v>
      </c>
      <c r="D152" s="54">
        <v>100</v>
      </c>
      <c r="E152" s="59">
        <f t="shared" si="1"/>
        <v>100</v>
      </c>
      <c r="F152" s="117" t="e">
        <f>#REF!</f>
        <v>#REF!</v>
      </c>
      <c r="G152" s="117" t="e">
        <f>#REF!</f>
        <v>#REF!</v>
      </c>
    </row>
    <row r="153" spans="1:7" s="7" customFormat="1" ht="15.75" hidden="1" outlineLevel="6">
      <c r="A153" s="56" t="s">
        <v>28</v>
      </c>
      <c r="B153" s="58" t="s">
        <v>564</v>
      </c>
      <c r="C153" s="58" t="s">
        <v>58</v>
      </c>
      <c r="D153" s="54">
        <v>100</v>
      </c>
      <c r="E153" s="59">
        <f t="shared" si="1"/>
        <v>100</v>
      </c>
      <c r="F153" s="117" t="e">
        <f>#REF!</f>
        <v>#REF!</v>
      </c>
      <c r="G153" s="117" t="e">
        <f>#REF!</f>
        <v>#REF!</v>
      </c>
    </row>
    <row r="154" spans="1:7" s="7" customFormat="1" ht="15.75" hidden="1" outlineLevel="7">
      <c r="A154" s="30" t="s">
        <v>32</v>
      </c>
      <c r="B154" s="58" t="s">
        <v>564</v>
      </c>
      <c r="C154" s="61" t="s">
        <v>58</v>
      </c>
      <c r="D154" s="62">
        <v>100</v>
      </c>
      <c r="E154" s="59">
        <f t="shared" si="1"/>
        <v>100</v>
      </c>
      <c r="F154" s="117" t="e">
        <f>#REF!</f>
        <v>#REF!</v>
      </c>
      <c r="G154" s="117" t="e">
        <f>#REF!</f>
        <v>#REF!</v>
      </c>
    </row>
    <row r="155" spans="1:7" s="7" customFormat="1" ht="33.75" hidden="1" outlineLevel="4">
      <c r="A155" s="56" t="s">
        <v>63</v>
      </c>
      <c r="B155" s="58" t="s">
        <v>564</v>
      </c>
      <c r="C155" s="58" t="s">
        <v>58</v>
      </c>
      <c r="D155" s="54">
        <v>100</v>
      </c>
      <c r="E155" s="59">
        <f t="shared" si="1"/>
        <v>100</v>
      </c>
      <c r="F155" s="117" t="e">
        <f>#REF!</f>
        <v>#REF!</v>
      </c>
      <c r="G155" s="117" t="e">
        <f>#REF!</f>
        <v>#REF!</v>
      </c>
    </row>
    <row r="156" spans="1:7" s="7" customFormat="1" ht="15.75" hidden="1" outlineLevel="5">
      <c r="A156" s="56" t="s">
        <v>26</v>
      </c>
      <c r="B156" s="58" t="s">
        <v>564</v>
      </c>
      <c r="C156" s="58" t="s">
        <v>58</v>
      </c>
      <c r="D156" s="54">
        <v>100</v>
      </c>
      <c r="E156" s="59">
        <f t="shared" si="1"/>
        <v>100</v>
      </c>
      <c r="F156" s="117" t="e">
        <f>#REF!</f>
        <v>#REF!</v>
      </c>
      <c r="G156" s="117" t="e">
        <f>#REF!</f>
        <v>#REF!</v>
      </c>
    </row>
    <row r="157" spans="1:7" s="7" customFormat="1" ht="15.75" hidden="1" outlineLevel="6">
      <c r="A157" s="56" t="s">
        <v>28</v>
      </c>
      <c r="B157" s="58" t="s">
        <v>564</v>
      </c>
      <c r="C157" s="58" t="s">
        <v>58</v>
      </c>
      <c r="D157" s="54">
        <v>100</v>
      </c>
      <c r="E157" s="59">
        <f t="shared" si="1"/>
        <v>100</v>
      </c>
      <c r="F157" s="117" t="e">
        <f>#REF!</f>
        <v>#REF!</v>
      </c>
      <c r="G157" s="117" t="e">
        <f>#REF!</f>
        <v>#REF!</v>
      </c>
    </row>
    <row r="158" spans="1:7" s="7" customFormat="1" ht="15.75" hidden="1" outlineLevel="7">
      <c r="A158" s="30" t="s">
        <v>32</v>
      </c>
      <c r="B158" s="58" t="s">
        <v>564</v>
      </c>
      <c r="C158" s="61" t="s">
        <v>58</v>
      </c>
      <c r="D158" s="62">
        <v>100</v>
      </c>
      <c r="E158" s="59">
        <f t="shared" ref="E158:E170" si="2">D158</f>
        <v>100</v>
      </c>
      <c r="F158" s="117" t="e">
        <f>#REF!</f>
        <v>#REF!</v>
      </c>
      <c r="G158" s="117" t="e">
        <f>#REF!</f>
        <v>#REF!</v>
      </c>
    </row>
    <row r="159" spans="1:7" s="7" customFormat="1" ht="15.75" hidden="1" outlineLevel="2">
      <c r="A159" s="56" t="s">
        <v>64</v>
      </c>
      <c r="B159" s="58" t="s">
        <v>564</v>
      </c>
      <c r="C159" s="58" t="s">
        <v>58</v>
      </c>
      <c r="D159" s="54">
        <v>218237.9</v>
      </c>
      <c r="E159" s="59">
        <f t="shared" si="2"/>
        <v>218237.9</v>
      </c>
      <c r="F159" s="117" t="e">
        <f>#REF!</f>
        <v>#REF!</v>
      </c>
      <c r="G159" s="117" t="e">
        <f>#REF!</f>
        <v>#REF!</v>
      </c>
    </row>
    <row r="160" spans="1:7" s="7" customFormat="1" ht="22.5" hidden="1" outlineLevel="3">
      <c r="A160" s="56" t="s">
        <v>65</v>
      </c>
      <c r="B160" s="58" t="s">
        <v>564</v>
      </c>
      <c r="C160" s="58" t="s">
        <v>58</v>
      </c>
      <c r="D160" s="54">
        <v>837.9</v>
      </c>
      <c r="E160" s="59">
        <f t="shared" si="2"/>
        <v>837.9</v>
      </c>
      <c r="F160" s="117" t="e">
        <f>#REF!</f>
        <v>#REF!</v>
      </c>
      <c r="G160" s="117" t="e">
        <f>#REF!</f>
        <v>#REF!</v>
      </c>
    </row>
    <row r="161" spans="1:7" s="7" customFormat="1" ht="15.75" hidden="1" outlineLevel="5">
      <c r="A161" s="56" t="s">
        <v>26</v>
      </c>
      <c r="B161" s="58" t="s">
        <v>564</v>
      </c>
      <c r="C161" s="58" t="s">
        <v>58</v>
      </c>
      <c r="D161" s="54">
        <v>799.6</v>
      </c>
      <c r="E161" s="59">
        <f t="shared" si="2"/>
        <v>799.6</v>
      </c>
      <c r="F161" s="117" t="e">
        <f>#REF!</f>
        <v>#REF!</v>
      </c>
      <c r="G161" s="117" t="e">
        <f>#REF!</f>
        <v>#REF!</v>
      </c>
    </row>
    <row r="162" spans="1:7" s="7" customFormat="1" ht="15.75" hidden="1" outlineLevel="6">
      <c r="A162" s="56" t="s">
        <v>28</v>
      </c>
      <c r="B162" s="58" t="s">
        <v>564</v>
      </c>
      <c r="C162" s="58" t="s">
        <v>58</v>
      </c>
      <c r="D162" s="54">
        <v>799.6</v>
      </c>
      <c r="E162" s="59">
        <f t="shared" si="2"/>
        <v>799.6</v>
      </c>
      <c r="F162" s="117" t="e">
        <f>#REF!</f>
        <v>#REF!</v>
      </c>
      <c r="G162" s="117" t="e">
        <f>#REF!</f>
        <v>#REF!</v>
      </c>
    </row>
    <row r="163" spans="1:7" s="7" customFormat="1" ht="15.75" hidden="1" outlineLevel="7">
      <c r="A163" s="30" t="s">
        <v>32</v>
      </c>
      <c r="B163" s="58" t="s">
        <v>564</v>
      </c>
      <c r="C163" s="61" t="s">
        <v>58</v>
      </c>
      <c r="D163" s="62">
        <v>799.6</v>
      </c>
      <c r="E163" s="59">
        <f t="shared" si="2"/>
        <v>799.6</v>
      </c>
      <c r="F163" s="117" t="e">
        <f>#REF!</f>
        <v>#REF!</v>
      </c>
      <c r="G163" s="117" t="e">
        <f>#REF!</f>
        <v>#REF!</v>
      </c>
    </row>
    <row r="164" spans="1:7" s="7" customFormat="1" ht="15.75" hidden="1" outlineLevel="5">
      <c r="A164" s="56" t="s">
        <v>34</v>
      </c>
      <c r="B164" s="58" t="s">
        <v>564</v>
      </c>
      <c r="C164" s="58" t="s">
        <v>58</v>
      </c>
      <c r="D164" s="54">
        <v>38.299999999999997</v>
      </c>
      <c r="E164" s="59">
        <f t="shared" si="2"/>
        <v>38.299999999999997</v>
      </c>
      <c r="F164" s="117" t="e">
        <f>#REF!</f>
        <v>#REF!</v>
      </c>
      <c r="G164" s="117" t="e">
        <f>#REF!</f>
        <v>#REF!</v>
      </c>
    </row>
    <row r="165" spans="1:7" s="7" customFormat="1" ht="15.75" hidden="1" outlineLevel="6">
      <c r="A165" s="56" t="s">
        <v>66</v>
      </c>
      <c r="B165" s="58" t="s">
        <v>564</v>
      </c>
      <c r="C165" s="58" t="s">
        <v>58</v>
      </c>
      <c r="D165" s="54">
        <v>38.299999999999997</v>
      </c>
      <c r="E165" s="59">
        <f t="shared" si="2"/>
        <v>38.299999999999997</v>
      </c>
      <c r="F165" s="117" t="e">
        <f>#REF!</f>
        <v>#REF!</v>
      </c>
      <c r="G165" s="117" t="e">
        <f>#REF!</f>
        <v>#REF!</v>
      </c>
    </row>
    <row r="166" spans="1:7" s="7" customFormat="1" ht="15.75" hidden="1" outlineLevel="7">
      <c r="A166" s="30" t="s">
        <v>66</v>
      </c>
      <c r="B166" s="58" t="s">
        <v>564</v>
      </c>
      <c r="C166" s="61" t="s">
        <v>58</v>
      </c>
      <c r="D166" s="62">
        <v>38.299999999999997</v>
      </c>
      <c r="E166" s="59">
        <f t="shared" si="2"/>
        <v>38.299999999999997</v>
      </c>
      <c r="F166" s="117" t="e">
        <f>#REF!</f>
        <v>#REF!</v>
      </c>
      <c r="G166" s="117" t="e">
        <f>#REF!</f>
        <v>#REF!</v>
      </c>
    </row>
    <row r="167" spans="1:7" s="7" customFormat="1" ht="22.5" hidden="1" outlineLevel="3">
      <c r="A167" s="56" t="s">
        <v>67</v>
      </c>
      <c r="B167" s="58" t="s">
        <v>564</v>
      </c>
      <c r="C167" s="58" t="s">
        <v>58</v>
      </c>
      <c r="D167" s="54">
        <v>217400</v>
      </c>
      <c r="E167" s="59">
        <f t="shared" si="2"/>
        <v>217400</v>
      </c>
      <c r="F167" s="117" t="e">
        <f>#REF!</f>
        <v>#REF!</v>
      </c>
      <c r="G167" s="117" t="e">
        <f>#REF!</f>
        <v>#REF!</v>
      </c>
    </row>
    <row r="168" spans="1:7" s="7" customFormat="1" ht="15.75" hidden="1" outlineLevel="5">
      <c r="A168" s="56" t="s">
        <v>45</v>
      </c>
      <c r="B168" s="58" t="s">
        <v>564</v>
      </c>
      <c r="C168" s="58" t="s">
        <v>58</v>
      </c>
      <c r="D168" s="54">
        <v>217400</v>
      </c>
      <c r="E168" s="59">
        <f t="shared" si="2"/>
        <v>217400</v>
      </c>
      <c r="F168" s="117" t="e">
        <f>#REF!</f>
        <v>#REF!</v>
      </c>
      <c r="G168" s="117" t="e">
        <f>#REF!</f>
        <v>#REF!</v>
      </c>
    </row>
    <row r="169" spans="1:7" s="7" customFormat="1" ht="15.75" hidden="1" outlineLevel="6">
      <c r="A169" s="56" t="s">
        <v>68</v>
      </c>
      <c r="B169" s="58" t="s">
        <v>564</v>
      </c>
      <c r="C169" s="58" t="s">
        <v>58</v>
      </c>
      <c r="D169" s="54">
        <v>217400</v>
      </c>
      <c r="E169" s="59">
        <f t="shared" si="2"/>
        <v>217400</v>
      </c>
      <c r="F169" s="117" t="e">
        <f>#REF!</f>
        <v>#REF!</v>
      </c>
      <c r="G169" s="117" t="e">
        <f>#REF!</f>
        <v>#REF!</v>
      </c>
    </row>
    <row r="170" spans="1:7" s="7" customFormat="1" ht="15.75" hidden="1" outlineLevel="7">
      <c r="A170" s="30" t="s">
        <v>68</v>
      </c>
      <c r="B170" s="58" t="s">
        <v>564</v>
      </c>
      <c r="C170" s="61" t="s">
        <v>58</v>
      </c>
      <c r="D170" s="62">
        <v>217400</v>
      </c>
      <c r="E170" s="59">
        <f t="shared" si="2"/>
        <v>217400</v>
      </c>
      <c r="F170" s="117" t="e">
        <f>#REF!</f>
        <v>#REF!</v>
      </c>
      <c r="G170" s="117" t="e">
        <f>#REF!</f>
        <v>#REF!</v>
      </c>
    </row>
    <row r="171" spans="1:7" s="7" customFormat="1" ht="22.5" hidden="1" outlineLevel="7">
      <c r="A171" s="30" t="s">
        <v>561</v>
      </c>
      <c r="B171" s="58" t="s">
        <v>564</v>
      </c>
      <c r="C171" s="61" t="s">
        <v>40</v>
      </c>
      <c r="D171" s="64" t="s">
        <v>13</v>
      </c>
      <c r="E171" s="63"/>
      <c r="F171" s="118">
        <f>F172</f>
        <v>48706.200000000004</v>
      </c>
      <c r="G171" s="118">
        <f>G172</f>
        <v>50295.6</v>
      </c>
    </row>
    <row r="172" spans="1:7" s="7" customFormat="1" ht="23.25" outlineLevel="7">
      <c r="A172" s="83" t="s">
        <v>1033</v>
      </c>
      <c r="B172" s="61" t="s">
        <v>564</v>
      </c>
      <c r="C172" s="61" t="s">
        <v>40</v>
      </c>
      <c r="D172" s="64" t="s">
        <v>599</v>
      </c>
      <c r="E172" s="63"/>
      <c r="F172" s="118">
        <f>F173</f>
        <v>48706.200000000004</v>
      </c>
      <c r="G172" s="118">
        <f>G173</f>
        <v>50295.6</v>
      </c>
    </row>
    <row r="173" spans="1:7" s="7" customFormat="1" ht="15.75" outlineLevel="7">
      <c r="A173" s="35" t="s">
        <v>797</v>
      </c>
      <c r="B173" s="61" t="s">
        <v>564</v>
      </c>
      <c r="C173" s="61" t="s">
        <v>40</v>
      </c>
      <c r="D173" s="64" t="s">
        <v>801</v>
      </c>
      <c r="E173" s="63"/>
      <c r="F173" s="118">
        <f>F174+F195+F333+F331</f>
        <v>48706.200000000004</v>
      </c>
      <c r="G173" s="118">
        <f>G174+G195+G333+G331</f>
        <v>50295.6</v>
      </c>
    </row>
    <row r="174" spans="1:7" s="7" customFormat="1" ht="33.75" outlineLevel="7">
      <c r="A174" s="30" t="s">
        <v>798</v>
      </c>
      <c r="B174" s="61" t="s">
        <v>564</v>
      </c>
      <c r="C174" s="61" t="s">
        <v>40</v>
      </c>
      <c r="D174" s="64" t="s">
        <v>801</v>
      </c>
      <c r="E174" s="68" t="s">
        <v>16</v>
      </c>
      <c r="F174" s="118">
        <f>F175</f>
        <v>42241.8</v>
      </c>
      <c r="G174" s="118">
        <f>G175</f>
        <v>43831.199999999997</v>
      </c>
    </row>
    <row r="175" spans="1:7" s="7" customFormat="1" ht="15.75" outlineLevel="1">
      <c r="A175" s="30" t="s">
        <v>799</v>
      </c>
      <c r="B175" s="61" t="s">
        <v>564</v>
      </c>
      <c r="C175" s="61" t="s">
        <v>40</v>
      </c>
      <c r="D175" s="64" t="s">
        <v>801</v>
      </c>
      <c r="E175" s="68">
        <v>120</v>
      </c>
      <c r="F175" s="118">
        <f>F192+F193+F194</f>
        <v>42241.8</v>
      </c>
      <c r="G175" s="118">
        <f>G192+G193+G194</f>
        <v>43831.199999999997</v>
      </c>
    </row>
    <row r="176" spans="1:7" s="7" customFormat="1" ht="15.75" hidden="1" outlineLevel="2">
      <c r="A176" s="30" t="s">
        <v>600</v>
      </c>
      <c r="B176" s="61" t="s">
        <v>564</v>
      </c>
      <c r="C176" s="61" t="s">
        <v>70</v>
      </c>
      <c r="D176" s="64" t="s">
        <v>801</v>
      </c>
      <c r="E176" s="63" t="str">
        <f t="shared" ref="E176:E191" si="3">D176</f>
        <v>01002 20100</v>
      </c>
      <c r="F176" s="118" t="e">
        <f>#REF!</f>
        <v>#REF!</v>
      </c>
      <c r="G176" s="118" t="e">
        <f>#REF!</f>
        <v>#REF!</v>
      </c>
    </row>
    <row r="177" spans="1:7" s="7" customFormat="1" ht="22.5" hidden="1" outlineLevel="3">
      <c r="A177" s="30" t="s">
        <v>601</v>
      </c>
      <c r="B177" s="61" t="s">
        <v>564</v>
      </c>
      <c r="C177" s="61" t="s">
        <v>70</v>
      </c>
      <c r="D177" s="64" t="s">
        <v>801</v>
      </c>
      <c r="E177" s="63" t="str">
        <f t="shared" si="3"/>
        <v>01002 20100</v>
      </c>
      <c r="F177" s="118" t="e">
        <f>#REF!</f>
        <v>#REF!</v>
      </c>
      <c r="G177" s="118" t="e">
        <f>#REF!</f>
        <v>#REF!</v>
      </c>
    </row>
    <row r="178" spans="1:7" s="7" customFormat="1" ht="22.5" hidden="1" outlineLevel="5">
      <c r="A178" s="30" t="s">
        <v>622</v>
      </c>
      <c r="B178" s="61" t="s">
        <v>564</v>
      </c>
      <c r="C178" s="61" t="s">
        <v>70</v>
      </c>
      <c r="D178" s="64" t="s">
        <v>801</v>
      </c>
      <c r="E178" s="63" t="str">
        <f t="shared" si="3"/>
        <v>01002 20100</v>
      </c>
      <c r="F178" s="118" t="e">
        <f>#REF!</f>
        <v>#REF!</v>
      </c>
      <c r="G178" s="118" t="e">
        <f>#REF!</f>
        <v>#REF!</v>
      </c>
    </row>
    <row r="179" spans="1:7" s="7" customFormat="1" ht="15.75" hidden="1" outlineLevel="6">
      <c r="A179" s="56" t="s">
        <v>73</v>
      </c>
      <c r="B179" s="61" t="s">
        <v>564</v>
      </c>
      <c r="C179" s="61" t="s">
        <v>70</v>
      </c>
      <c r="D179" s="64" t="s">
        <v>801</v>
      </c>
      <c r="E179" s="63" t="str">
        <f t="shared" si="3"/>
        <v>01002 20100</v>
      </c>
      <c r="F179" s="118" t="e">
        <f>#REF!</f>
        <v>#REF!</v>
      </c>
      <c r="G179" s="118" t="e">
        <f>#REF!</f>
        <v>#REF!</v>
      </c>
    </row>
    <row r="180" spans="1:7" s="7" customFormat="1" ht="15.75" hidden="1" outlineLevel="7">
      <c r="A180" s="30" t="s">
        <v>73</v>
      </c>
      <c r="B180" s="61" t="s">
        <v>564</v>
      </c>
      <c r="C180" s="61" t="s">
        <v>70</v>
      </c>
      <c r="D180" s="64" t="s">
        <v>801</v>
      </c>
      <c r="E180" s="63" t="str">
        <f t="shared" si="3"/>
        <v>01002 20100</v>
      </c>
      <c r="F180" s="118" t="e">
        <f>#REF!</f>
        <v>#REF!</v>
      </c>
      <c r="G180" s="118" t="e">
        <f>#REF!</f>
        <v>#REF!</v>
      </c>
    </row>
    <row r="181" spans="1:7" s="7" customFormat="1" ht="15.75" hidden="1" outlineLevel="1">
      <c r="A181" s="56" t="s">
        <v>75</v>
      </c>
      <c r="B181" s="61" t="s">
        <v>564</v>
      </c>
      <c r="C181" s="61" t="s">
        <v>76</v>
      </c>
      <c r="D181" s="64" t="s">
        <v>801</v>
      </c>
      <c r="E181" s="63" t="str">
        <f t="shared" si="3"/>
        <v>01002 20100</v>
      </c>
      <c r="F181" s="118" t="e">
        <f>#REF!</f>
        <v>#REF!</v>
      </c>
      <c r="G181" s="118" t="e">
        <f>#REF!</f>
        <v>#REF!</v>
      </c>
    </row>
    <row r="182" spans="1:7" s="7" customFormat="1" ht="22.5" hidden="1" outlineLevel="2">
      <c r="A182" s="56" t="s">
        <v>12</v>
      </c>
      <c r="B182" s="61" t="s">
        <v>564</v>
      </c>
      <c r="C182" s="61" t="s">
        <v>76</v>
      </c>
      <c r="D182" s="64" t="s">
        <v>801</v>
      </c>
      <c r="E182" s="63" t="str">
        <f t="shared" si="3"/>
        <v>01002 20100</v>
      </c>
      <c r="F182" s="118" t="e">
        <f>#REF!</f>
        <v>#REF!</v>
      </c>
      <c r="G182" s="118" t="e">
        <f>#REF!</f>
        <v>#REF!</v>
      </c>
    </row>
    <row r="183" spans="1:7" s="7" customFormat="1" ht="15.75" hidden="1" outlineLevel="3">
      <c r="A183" s="56" t="s">
        <v>77</v>
      </c>
      <c r="B183" s="61" t="s">
        <v>564</v>
      </c>
      <c r="C183" s="61" t="s">
        <v>76</v>
      </c>
      <c r="D183" s="64" t="s">
        <v>801</v>
      </c>
      <c r="E183" s="63" t="str">
        <f t="shared" si="3"/>
        <v>01002 20100</v>
      </c>
      <c r="F183" s="118" t="e">
        <f>#REF!</f>
        <v>#REF!</v>
      </c>
      <c r="G183" s="118" t="e">
        <f>#REF!</f>
        <v>#REF!</v>
      </c>
    </row>
    <row r="184" spans="1:7" s="7" customFormat="1" ht="33.75" hidden="1" outlineLevel="5">
      <c r="A184" s="56" t="s">
        <v>15</v>
      </c>
      <c r="B184" s="61" t="s">
        <v>564</v>
      </c>
      <c r="C184" s="61" t="s">
        <v>76</v>
      </c>
      <c r="D184" s="64" t="s">
        <v>801</v>
      </c>
      <c r="E184" s="63" t="str">
        <f t="shared" si="3"/>
        <v>01002 20100</v>
      </c>
      <c r="F184" s="118" t="e">
        <f>#REF!</f>
        <v>#REF!</v>
      </c>
      <c r="G184" s="118" t="e">
        <f>#REF!</f>
        <v>#REF!</v>
      </c>
    </row>
    <row r="185" spans="1:7" s="7" customFormat="1" ht="15.75" hidden="1" outlineLevel="6">
      <c r="A185" s="56" t="s">
        <v>78</v>
      </c>
      <c r="B185" s="61" t="s">
        <v>564</v>
      </c>
      <c r="C185" s="61" t="s">
        <v>76</v>
      </c>
      <c r="D185" s="64" t="s">
        <v>801</v>
      </c>
      <c r="E185" s="63" t="str">
        <f t="shared" si="3"/>
        <v>01002 20100</v>
      </c>
      <c r="F185" s="118" t="e">
        <f>#REF!</f>
        <v>#REF!</v>
      </c>
      <c r="G185" s="118" t="e">
        <f>#REF!</f>
        <v>#REF!</v>
      </c>
    </row>
    <row r="186" spans="1:7" s="7" customFormat="1" ht="15.75" hidden="1" outlineLevel="7">
      <c r="A186" s="30" t="s">
        <v>19</v>
      </c>
      <c r="B186" s="61" t="s">
        <v>564</v>
      </c>
      <c r="C186" s="61" t="s">
        <v>76</v>
      </c>
      <c r="D186" s="64" t="s">
        <v>801</v>
      </c>
      <c r="E186" s="63" t="str">
        <f t="shared" si="3"/>
        <v>01002 20100</v>
      </c>
      <c r="F186" s="118" t="e">
        <f>#REF!</f>
        <v>#REF!</v>
      </c>
      <c r="G186" s="118" t="e">
        <f>#REF!</f>
        <v>#REF!</v>
      </c>
    </row>
    <row r="187" spans="1:7" s="7" customFormat="1" ht="15.75" hidden="1" outlineLevel="7">
      <c r="A187" s="30" t="s">
        <v>24</v>
      </c>
      <c r="B187" s="61" t="s">
        <v>564</v>
      </c>
      <c r="C187" s="61" t="s">
        <v>76</v>
      </c>
      <c r="D187" s="64" t="s">
        <v>801</v>
      </c>
      <c r="E187" s="63" t="str">
        <f t="shared" si="3"/>
        <v>01002 20100</v>
      </c>
      <c r="F187" s="118" t="e">
        <f>#REF!</f>
        <v>#REF!</v>
      </c>
      <c r="G187" s="118" t="e">
        <f>#REF!</f>
        <v>#REF!</v>
      </c>
    </row>
    <row r="188" spans="1:7" s="7" customFormat="1" ht="15.75" hidden="1" outlineLevel="5">
      <c r="A188" s="56" t="s">
        <v>26</v>
      </c>
      <c r="B188" s="61" t="s">
        <v>564</v>
      </c>
      <c r="C188" s="61" t="s">
        <v>76</v>
      </c>
      <c r="D188" s="64" t="s">
        <v>801</v>
      </c>
      <c r="E188" s="63" t="str">
        <f t="shared" si="3"/>
        <v>01002 20100</v>
      </c>
      <c r="F188" s="118" t="e">
        <f>#REF!</f>
        <v>#REF!</v>
      </c>
      <c r="G188" s="118" t="e">
        <f>#REF!</f>
        <v>#REF!</v>
      </c>
    </row>
    <row r="189" spans="1:7" s="7" customFormat="1" ht="15.75" hidden="1" outlineLevel="6">
      <c r="A189" s="56" t="s">
        <v>28</v>
      </c>
      <c r="B189" s="61" t="s">
        <v>564</v>
      </c>
      <c r="C189" s="61" t="s">
        <v>76</v>
      </c>
      <c r="D189" s="64" t="s">
        <v>801</v>
      </c>
      <c r="E189" s="63" t="str">
        <f t="shared" si="3"/>
        <v>01002 20100</v>
      </c>
      <c r="F189" s="118" t="e">
        <f>#REF!</f>
        <v>#REF!</v>
      </c>
      <c r="G189" s="118" t="e">
        <f>#REF!</f>
        <v>#REF!</v>
      </c>
    </row>
    <row r="190" spans="1:7" s="7" customFormat="1" ht="15.75" hidden="1" outlineLevel="7">
      <c r="A190" s="30" t="s">
        <v>30</v>
      </c>
      <c r="B190" s="61" t="s">
        <v>564</v>
      </c>
      <c r="C190" s="61" t="s">
        <v>76</v>
      </c>
      <c r="D190" s="64" t="s">
        <v>801</v>
      </c>
      <c r="E190" s="63" t="str">
        <f t="shared" si="3"/>
        <v>01002 20100</v>
      </c>
      <c r="F190" s="118" t="e">
        <f>#REF!</f>
        <v>#REF!</v>
      </c>
      <c r="G190" s="118" t="e">
        <f>#REF!</f>
        <v>#REF!</v>
      </c>
    </row>
    <row r="191" spans="1:7" s="7" customFormat="1" ht="15.75" hidden="1" outlineLevel="7">
      <c r="A191" s="30" t="s">
        <v>32</v>
      </c>
      <c r="B191" s="61" t="s">
        <v>564</v>
      </c>
      <c r="C191" s="61" t="s">
        <v>76</v>
      </c>
      <c r="D191" s="64" t="s">
        <v>801</v>
      </c>
      <c r="E191" s="63" t="str">
        <f t="shared" si="3"/>
        <v>01002 20100</v>
      </c>
      <c r="F191" s="118" t="e">
        <f>#REF!</f>
        <v>#REF!</v>
      </c>
      <c r="G191" s="118" t="e">
        <f>#REF!</f>
        <v>#REF!</v>
      </c>
    </row>
    <row r="192" spans="1:7" s="7" customFormat="1" ht="15.75" outlineLevel="7">
      <c r="A192" s="30" t="s">
        <v>600</v>
      </c>
      <c r="B192" s="61" t="s">
        <v>564</v>
      </c>
      <c r="C192" s="61" t="s">
        <v>40</v>
      </c>
      <c r="D192" s="64" t="s">
        <v>801</v>
      </c>
      <c r="E192" s="68">
        <v>121</v>
      </c>
      <c r="F192" s="118">
        <v>31760.2</v>
      </c>
      <c r="G192" s="118">
        <v>32980.9</v>
      </c>
    </row>
    <row r="193" spans="1:7" s="7" customFormat="1" ht="22.5" outlineLevel="7">
      <c r="A193" s="30" t="s">
        <v>601</v>
      </c>
      <c r="B193" s="61" t="s">
        <v>564</v>
      </c>
      <c r="C193" s="61" t="s">
        <v>40</v>
      </c>
      <c r="D193" s="64" t="s">
        <v>801</v>
      </c>
      <c r="E193" s="68" t="s">
        <v>604</v>
      </c>
      <c r="F193" s="118">
        <v>9591.6</v>
      </c>
      <c r="G193" s="118">
        <v>9960.2999999999993</v>
      </c>
    </row>
    <row r="194" spans="1:7" s="7" customFormat="1" ht="22.5" outlineLevel="7">
      <c r="A194" s="30" t="s">
        <v>622</v>
      </c>
      <c r="B194" s="61" t="s">
        <v>564</v>
      </c>
      <c r="C194" s="61" t="s">
        <v>40</v>
      </c>
      <c r="D194" s="64" t="s">
        <v>801</v>
      </c>
      <c r="E194" s="68" t="s">
        <v>25</v>
      </c>
      <c r="F194" s="118">
        <v>890</v>
      </c>
      <c r="G194" s="118">
        <v>890</v>
      </c>
    </row>
    <row r="195" spans="1:7" s="7" customFormat="1" ht="15.75" outlineLevel="7">
      <c r="A195" s="30" t="s">
        <v>623</v>
      </c>
      <c r="B195" s="61" t="s">
        <v>564</v>
      </c>
      <c r="C195" s="61" t="s">
        <v>40</v>
      </c>
      <c r="D195" s="64" t="s">
        <v>801</v>
      </c>
      <c r="E195" s="68" t="s">
        <v>27</v>
      </c>
      <c r="F195" s="118">
        <f>F196</f>
        <v>6460.5</v>
      </c>
      <c r="G195" s="118">
        <f>G196</f>
        <v>6460.4999999999991</v>
      </c>
    </row>
    <row r="196" spans="1:7" s="7" customFormat="1" ht="21" customHeight="1" outlineLevel="7">
      <c r="A196" s="30" t="s">
        <v>624</v>
      </c>
      <c r="B196" s="61" t="s">
        <v>564</v>
      </c>
      <c r="C196" s="61" t="s">
        <v>40</v>
      </c>
      <c r="D196" s="64" t="s">
        <v>801</v>
      </c>
      <c r="E196" s="68" t="s">
        <v>29</v>
      </c>
      <c r="F196" s="118">
        <f>F197+F198+F330</f>
        <v>6460.5</v>
      </c>
      <c r="G196" s="118">
        <f>G197+G198+G330</f>
        <v>6460.4999999999991</v>
      </c>
    </row>
    <row r="197" spans="1:7" s="7" customFormat="1" ht="15.75" outlineLevel="7">
      <c r="A197" s="30" t="s">
        <v>30</v>
      </c>
      <c r="B197" s="61" t="s">
        <v>564</v>
      </c>
      <c r="C197" s="61" t="s">
        <v>40</v>
      </c>
      <c r="D197" s="64" t="s">
        <v>801</v>
      </c>
      <c r="E197" s="68" t="s">
        <v>31</v>
      </c>
      <c r="F197" s="118">
        <v>2228.5</v>
      </c>
      <c r="G197" s="118">
        <v>2228.6</v>
      </c>
    </row>
    <row r="198" spans="1:7" s="7" customFormat="1" ht="15.75" outlineLevel="7">
      <c r="A198" s="30" t="s">
        <v>802</v>
      </c>
      <c r="B198" s="61" t="s">
        <v>564</v>
      </c>
      <c r="C198" s="61" t="s">
        <v>40</v>
      </c>
      <c r="D198" s="64" t="s">
        <v>801</v>
      </c>
      <c r="E198" s="68" t="s">
        <v>33</v>
      </c>
      <c r="F198" s="118">
        <v>3944.8</v>
      </c>
      <c r="G198" s="118">
        <v>3944.7</v>
      </c>
    </row>
    <row r="199" spans="1:7" s="7" customFormat="1" ht="22.5" hidden="1" outlineLevel="1">
      <c r="A199" s="56" t="s">
        <v>51</v>
      </c>
      <c r="B199" s="61" t="s">
        <v>564</v>
      </c>
      <c r="C199" s="58" t="s">
        <v>52</v>
      </c>
      <c r="D199" s="64" t="s">
        <v>801</v>
      </c>
      <c r="E199" s="59"/>
      <c r="F199" s="117">
        <f>F305</f>
        <v>922</v>
      </c>
      <c r="G199" s="117">
        <f>G305</f>
        <v>922</v>
      </c>
    </row>
    <row r="200" spans="1:7" s="7" customFormat="1" ht="22.5" hidden="1" outlineLevel="2">
      <c r="A200" s="56" t="s">
        <v>12</v>
      </c>
      <c r="B200" s="61" t="s">
        <v>564</v>
      </c>
      <c r="C200" s="58" t="s">
        <v>40</v>
      </c>
      <c r="D200" s="64" t="s">
        <v>801</v>
      </c>
      <c r="E200" s="59" t="str">
        <f t="shared" ref="E200:E277" si="4">D200</f>
        <v>01002 20100</v>
      </c>
      <c r="F200" s="117" t="e">
        <f>#REF!</f>
        <v>#REF!</v>
      </c>
      <c r="G200" s="117" t="e">
        <f>#REF!</f>
        <v>#REF!</v>
      </c>
    </row>
    <row r="201" spans="1:7" s="7" customFormat="1" ht="15.75" hidden="1" outlineLevel="3">
      <c r="A201" s="56" t="s">
        <v>23</v>
      </c>
      <c r="B201" s="61" t="s">
        <v>564</v>
      </c>
      <c r="C201" s="58" t="s">
        <v>40</v>
      </c>
      <c r="D201" s="64" t="s">
        <v>801</v>
      </c>
      <c r="E201" s="59" t="str">
        <f t="shared" si="4"/>
        <v>01002 20100</v>
      </c>
      <c r="F201" s="117" t="e">
        <f>#REF!</f>
        <v>#REF!</v>
      </c>
      <c r="G201" s="117" t="e">
        <f>#REF!</f>
        <v>#REF!</v>
      </c>
    </row>
    <row r="202" spans="1:7" s="7" customFormat="1" ht="33.75" hidden="1" outlineLevel="5">
      <c r="A202" s="56" t="s">
        <v>15</v>
      </c>
      <c r="B202" s="61" t="s">
        <v>564</v>
      </c>
      <c r="C202" s="58" t="s">
        <v>40</v>
      </c>
      <c r="D202" s="64" t="s">
        <v>801</v>
      </c>
      <c r="E202" s="59" t="str">
        <f t="shared" si="4"/>
        <v>01002 20100</v>
      </c>
      <c r="F202" s="117" t="e">
        <f>#REF!</f>
        <v>#REF!</v>
      </c>
      <c r="G202" s="117" t="e">
        <f>#REF!</f>
        <v>#REF!</v>
      </c>
    </row>
    <row r="203" spans="1:7" s="7" customFormat="1" ht="15.75" hidden="1" outlineLevel="6">
      <c r="A203" s="56" t="s">
        <v>17</v>
      </c>
      <c r="B203" s="61" t="s">
        <v>564</v>
      </c>
      <c r="C203" s="58" t="s">
        <v>40</v>
      </c>
      <c r="D203" s="64" t="s">
        <v>801</v>
      </c>
      <c r="E203" s="59" t="str">
        <f t="shared" si="4"/>
        <v>01002 20100</v>
      </c>
      <c r="F203" s="117" t="e">
        <f>#REF!</f>
        <v>#REF!</v>
      </c>
      <c r="G203" s="117" t="e">
        <f>#REF!</f>
        <v>#REF!</v>
      </c>
    </row>
    <row r="204" spans="1:7" s="7" customFormat="1" ht="15.75" hidden="1" outlineLevel="7">
      <c r="A204" s="30" t="s">
        <v>19</v>
      </c>
      <c r="B204" s="61" t="s">
        <v>564</v>
      </c>
      <c r="C204" s="61" t="s">
        <v>40</v>
      </c>
      <c r="D204" s="64" t="s">
        <v>801</v>
      </c>
      <c r="E204" s="59" t="str">
        <f t="shared" si="4"/>
        <v>01002 20100</v>
      </c>
      <c r="F204" s="117" t="e">
        <f>#REF!</f>
        <v>#REF!</v>
      </c>
      <c r="G204" s="117" t="e">
        <f>#REF!</f>
        <v>#REF!</v>
      </c>
    </row>
    <row r="205" spans="1:7" s="7" customFormat="1" ht="15.75" hidden="1" outlineLevel="7">
      <c r="A205" s="30" t="s">
        <v>24</v>
      </c>
      <c r="B205" s="61" t="s">
        <v>564</v>
      </c>
      <c r="C205" s="61" t="s">
        <v>40</v>
      </c>
      <c r="D205" s="64" t="s">
        <v>801</v>
      </c>
      <c r="E205" s="59" t="str">
        <f t="shared" si="4"/>
        <v>01002 20100</v>
      </c>
      <c r="F205" s="117" t="e">
        <f>#REF!</f>
        <v>#REF!</v>
      </c>
      <c r="G205" s="117" t="e">
        <f>#REF!</f>
        <v>#REF!</v>
      </c>
    </row>
    <row r="206" spans="1:7" s="7" customFormat="1" ht="15.75" hidden="1" outlineLevel="5">
      <c r="A206" s="56" t="s">
        <v>26</v>
      </c>
      <c r="B206" s="61" t="s">
        <v>564</v>
      </c>
      <c r="C206" s="58" t="s">
        <v>40</v>
      </c>
      <c r="D206" s="64" t="s">
        <v>801</v>
      </c>
      <c r="E206" s="59" t="str">
        <f t="shared" si="4"/>
        <v>01002 20100</v>
      </c>
      <c r="F206" s="117" t="e">
        <f>#REF!</f>
        <v>#REF!</v>
      </c>
      <c r="G206" s="117" t="e">
        <f>#REF!</f>
        <v>#REF!</v>
      </c>
    </row>
    <row r="207" spans="1:7" s="7" customFormat="1" ht="15.75" hidden="1" outlineLevel="6">
      <c r="A207" s="56" t="s">
        <v>28</v>
      </c>
      <c r="B207" s="61" t="s">
        <v>564</v>
      </c>
      <c r="C207" s="58" t="s">
        <v>40</v>
      </c>
      <c r="D207" s="64" t="s">
        <v>801</v>
      </c>
      <c r="E207" s="59" t="str">
        <f t="shared" si="4"/>
        <v>01002 20100</v>
      </c>
      <c r="F207" s="117" t="e">
        <f>#REF!</f>
        <v>#REF!</v>
      </c>
      <c r="G207" s="117" t="e">
        <f>#REF!</f>
        <v>#REF!</v>
      </c>
    </row>
    <row r="208" spans="1:7" s="7" customFormat="1" ht="15.75" hidden="1" outlineLevel="7">
      <c r="A208" s="30" t="s">
        <v>32</v>
      </c>
      <c r="B208" s="61" t="s">
        <v>564</v>
      </c>
      <c r="C208" s="61" t="s">
        <v>40</v>
      </c>
      <c r="D208" s="64" t="s">
        <v>801</v>
      </c>
      <c r="E208" s="59" t="str">
        <f t="shared" si="4"/>
        <v>01002 20100</v>
      </c>
      <c r="F208" s="117" t="e">
        <f>#REF!</f>
        <v>#REF!</v>
      </c>
      <c r="G208" s="117" t="e">
        <f>#REF!</f>
        <v>#REF!</v>
      </c>
    </row>
    <row r="209" spans="1:7" s="7" customFormat="1" ht="33.75" hidden="1" outlineLevel="3">
      <c r="A209" s="56" t="s">
        <v>41</v>
      </c>
      <c r="B209" s="61" t="s">
        <v>564</v>
      </c>
      <c r="C209" s="58" t="s">
        <v>40</v>
      </c>
      <c r="D209" s="64" t="s">
        <v>801</v>
      </c>
      <c r="E209" s="59" t="str">
        <f t="shared" si="4"/>
        <v>01002 20100</v>
      </c>
      <c r="F209" s="117" t="e">
        <f>#REF!</f>
        <v>#REF!</v>
      </c>
      <c r="G209" s="117" t="e">
        <f>#REF!</f>
        <v>#REF!</v>
      </c>
    </row>
    <row r="210" spans="1:7" s="7" customFormat="1" ht="33.75" hidden="1" outlineLevel="5">
      <c r="A210" s="56" t="s">
        <v>15</v>
      </c>
      <c r="B210" s="61" t="s">
        <v>564</v>
      </c>
      <c r="C210" s="58" t="s">
        <v>40</v>
      </c>
      <c r="D210" s="64" t="s">
        <v>801</v>
      </c>
      <c r="E210" s="59" t="str">
        <f t="shared" si="4"/>
        <v>01002 20100</v>
      </c>
      <c r="F210" s="117" t="e">
        <f>#REF!</f>
        <v>#REF!</v>
      </c>
      <c r="G210" s="117" t="e">
        <f>#REF!</f>
        <v>#REF!</v>
      </c>
    </row>
    <row r="211" spans="1:7" s="7" customFormat="1" ht="15.75" hidden="1" outlineLevel="6">
      <c r="A211" s="56" t="s">
        <v>17</v>
      </c>
      <c r="B211" s="61" t="s">
        <v>564</v>
      </c>
      <c r="C211" s="58" t="s">
        <v>40</v>
      </c>
      <c r="D211" s="64" t="s">
        <v>801</v>
      </c>
      <c r="E211" s="59" t="str">
        <f t="shared" si="4"/>
        <v>01002 20100</v>
      </c>
      <c r="F211" s="117" t="e">
        <f>#REF!</f>
        <v>#REF!</v>
      </c>
      <c r="G211" s="117" t="e">
        <f>#REF!</f>
        <v>#REF!</v>
      </c>
    </row>
    <row r="212" spans="1:7" s="7" customFormat="1" ht="15.75" hidden="1" outlineLevel="7">
      <c r="A212" s="30" t="s">
        <v>19</v>
      </c>
      <c r="B212" s="61" t="s">
        <v>564</v>
      </c>
      <c r="C212" s="61" t="s">
        <v>40</v>
      </c>
      <c r="D212" s="64" t="s">
        <v>801</v>
      </c>
      <c r="E212" s="59" t="str">
        <f t="shared" si="4"/>
        <v>01002 20100</v>
      </c>
      <c r="F212" s="117" t="e">
        <f>#REF!</f>
        <v>#REF!</v>
      </c>
      <c r="G212" s="117" t="e">
        <f>#REF!</f>
        <v>#REF!</v>
      </c>
    </row>
    <row r="213" spans="1:7" s="7" customFormat="1" ht="15.75" hidden="1" outlineLevel="7">
      <c r="A213" s="30" t="s">
        <v>24</v>
      </c>
      <c r="B213" s="61" t="s">
        <v>564</v>
      </c>
      <c r="C213" s="61" t="s">
        <v>40</v>
      </c>
      <c r="D213" s="64" t="s">
        <v>801</v>
      </c>
      <c r="E213" s="59" t="str">
        <f t="shared" si="4"/>
        <v>01002 20100</v>
      </c>
      <c r="F213" s="117" t="e">
        <f>#REF!</f>
        <v>#REF!</v>
      </c>
      <c r="G213" s="117" t="e">
        <f>#REF!</f>
        <v>#REF!</v>
      </c>
    </row>
    <row r="214" spans="1:7" s="7" customFormat="1" ht="15.75" hidden="1" outlineLevel="1">
      <c r="A214" s="56" t="s">
        <v>42</v>
      </c>
      <c r="B214" s="61" t="s">
        <v>564</v>
      </c>
      <c r="C214" s="58" t="s">
        <v>43</v>
      </c>
      <c r="D214" s="64" t="s">
        <v>801</v>
      </c>
      <c r="E214" s="59" t="str">
        <f t="shared" si="4"/>
        <v>01002 20100</v>
      </c>
      <c r="F214" s="117" t="e">
        <f>#REF!</f>
        <v>#REF!</v>
      </c>
      <c r="G214" s="117" t="e">
        <f>#REF!</f>
        <v>#REF!</v>
      </c>
    </row>
    <row r="215" spans="1:7" s="7" customFormat="1" ht="22.5" hidden="1" outlineLevel="2">
      <c r="A215" s="56" t="s">
        <v>12</v>
      </c>
      <c r="B215" s="61" t="s">
        <v>564</v>
      </c>
      <c r="C215" s="58" t="s">
        <v>43</v>
      </c>
      <c r="D215" s="64" t="s">
        <v>801</v>
      </c>
      <c r="E215" s="59" t="str">
        <f t="shared" si="4"/>
        <v>01002 20100</v>
      </c>
      <c r="F215" s="117" t="e">
        <f>#REF!</f>
        <v>#REF!</v>
      </c>
      <c r="G215" s="117" t="e">
        <f>#REF!</f>
        <v>#REF!</v>
      </c>
    </row>
    <row r="216" spans="1:7" s="7" customFormat="1" ht="15.75" hidden="1" outlineLevel="3">
      <c r="A216" s="56" t="s">
        <v>44</v>
      </c>
      <c r="B216" s="61" t="s">
        <v>564</v>
      </c>
      <c r="C216" s="58" t="s">
        <v>43</v>
      </c>
      <c r="D216" s="64" t="s">
        <v>801</v>
      </c>
      <c r="E216" s="59" t="str">
        <f t="shared" si="4"/>
        <v>01002 20100</v>
      </c>
      <c r="F216" s="117" t="e">
        <f>#REF!</f>
        <v>#REF!</v>
      </c>
      <c r="G216" s="117" t="e">
        <f>#REF!</f>
        <v>#REF!</v>
      </c>
    </row>
    <row r="217" spans="1:7" s="7" customFormat="1" ht="33.75" hidden="1" outlineLevel="5">
      <c r="A217" s="56" t="s">
        <v>15</v>
      </c>
      <c r="B217" s="61" t="s">
        <v>564</v>
      </c>
      <c r="C217" s="58" t="s">
        <v>43</v>
      </c>
      <c r="D217" s="64" t="s">
        <v>801</v>
      </c>
      <c r="E217" s="59" t="str">
        <f t="shared" si="4"/>
        <v>01002 20100</v>
      </c>
      <c r="F217" s="117" t="e">
        <f>#REF!</f>
        <v>#REF!</v>
      </c>
      <c r="G217" s="117" t="e">
        <f>#REF!</f>
        <v>#REF!</v>
      </c>
    </row>
    <row r="218" spans="1:7" s="7" customFormat="1" ht="15.75" hidden="1" outlineLevel="6">
      <c r="A218" s="56" t="s">
        <v>17</v>
      </c>
      <c r="B218" s="61" t="s">
        <v>564</v>
      </c>
      <c r="C218" s="58" t="s">
        <v>43</v>
      </c>
      <c r="D218" s="64" t="s">
        <v>801</v>
      </c>
      <c r="E218" s="59" t="str">
        <f t="shared" si="4"/>
        <v>01002 20100</v>
      </c>
      <c r="F218" s="117" t="e">
        <f>#REF!</f>
        <v>#REF!</v>
      </c>
      <c r="G218" s="117" t="e">
        <f>#REF!</f>
        <v>#REF!</v>
      </c>
    </row>
    <row r="219" spans="1:7" s="7" customFormat="1" ht="15.75" hidden="1" outlineLevel="7">
      <c r="A219" s="30" t="s">
        <v>19</v>
      </c>
      <c r="B219" s="61" t="s">
        <v>564</v>
      </c>
      <c r="C219" s="61" t="s">
        <v>43</v>
      </c>
      <c r="D219" s="64" t="s">
        <v>801</v>
      </c>
      <c r="E219" s="59" t="str">
        <f t="shared" si="4"/>
        <v>01002 20100</v>
      </c>
      <c r="F219" s="117" t="e">
        <f>#REF!</f>
        <v>#REF!</v>
      </c>
      <c r="G219" s="117" t="e">
        <f>#REF!</f>
        <v>#REF!</v>
      </c>
    </row>
    <row r="220" spans="1:7" s="7" customFormat="1" ht="15.75" hidden="1" outlineLevel="7">
      <c r="A220" s="30" t="s">
        <v>24</v>
      </c>
      <c r="B220" s="61" t="s">
        <v>564</v>
      </c>
      <c r="C220" s="61" t="s">
        <v>43</v>
      </c>
      <c r="D220" s="64" t="s">
        <v>801</v>
      </c>
      <c r="E220" s="59" t="str">
        <f t="shared" si="4"/>
        <v>01002 20100</v>
      </c>
      <c r="F220" s="117" t="e">
        <f>#REF!</f>
        <v>#REF!</v>
      </c>
      <c r="G220" s="117" t="e">
        <f>#REF!</f>
        <v>#REF!</v>
      </c>
    </row>
    <row r="221" spans="1:7" s="7" customFormat="1" ht="15.75" hidden="1" outlineLevel="5">
      <c r="A221" s="56" t="s">
        <v>26</v>
      </c>
      <c r="B221" s="61" t="s">
        <v>564</v>
      </c>
      <c r="C221" s="58" t="s">
        <v>43</v>
      </c>
      <c r="D221" s="64" t="s">
        <v>801</v>
      </c>
      <c r="E221" s="59" t="str">
        <f t="shared" si="4"/>
        <v>01002 20100</v>
      </c>
      <c r="F221" s="117" t="e">
        <f>#REF!</f>
        <v>#REF!</v>
      </c>
      <c r="G221" s="117" t="e">
        <f>#REF!</f>
        <v>#REF!</v>
      </c>
    </row>
    <row r="222" spans="1:7" s="7" customFormat="1" ht="15.75" hidden="1" outlineLevel="6">
      <c r="A222" s="56" t="s">
        <v>28</v>
      </c>
      <c r="B222" s="61" t="s">
        <v>564</v>
      </c>
      <c r="C222" s="58" t="s">
        <v>43</v>
      </c>
      <c r="D222" s="64" t="s">
        <v>801</v>
      </c>
      <c r="E222" s="59" t="str">
        <f t="shared" si="4"/>
        <v>01002 20100</v>
      </c>
      <c r="F222" s="117" t="e">
        <f>#REF!</f>
        <v>#REF!</v>
      </c>
      <c r="G222" s="117" t="e">
        <f>#REF!</f>
        <v>#REF!</v>
      </c>
    </row>
    <row r="223" spans="1:7" s="7" customFormat="1" ht="15.75" hidden="1" outlineLevel="7">
      <c r="A223" s="30" t="s">
        <v>30</v>
      </c>
      <c r="B223" s="61" t="s">
        <v>564</v>
      </c>
      <c r="C223" s="61" t="s">
        <v>43</v>
      </c>
      <c r="D223" s="64" t="s">
        <v>801</v>
      </c>
      <c r="E223" s="59" t="str">
        <f t="shared" si="4"/>
        <v>01002 20100</v>
      </c>
      <c r="F223" s="117" t="e">
        <f>#REF!</f>
        <v>#REF!</v>
      </c>
      <c r="G223" s="117" t="e">
        <f>#REF!</f>
        <v>#REF!</v>
      </c>
    </row>
    <row r="224" spans="1:7" s="7" customFormat="1" ht="15.75" hidden="1" outlineLevel="7">
      <c r="A224" s="30" t="s">
        <v>32</v>
      </c>
      <c r="B224" s="61" t="s">
        <v>564</v>
      </c>
      <c r="C224" s="61" t="s">
        <v>43</v>
      </c>
      <c r="D224" s="64" t="s">
        <v>801</v>
      </c>
      <c r="E224" s="59" t="str">
        <f t="shared" si="4"/>
        <v>01002 20100</v>
      </c>
      <c r="F224" s="117" t="e">
        <f>#REF!</f>
        <v>#REF!</v>
      </c>
      <c r="G224" s="117" t="e">
        <f>#REF!</f>
        <v>#REF!</v>
      </c>
    </row>
    <row r="225" spans="1:7" s="7" customFormat="1" ht="15.75" hidden="1" outlineLevel="5">
      <c r="A225" s="56" t="s">
        <v>45</v>
      </c>
      <c r="B225" s="61" t="s">
        <v>564</v>
      </c>
      <c r="C225" s="58" t="s">
        <v>43</v>
      </c>
      <c r="D225" s="64" t="s">
        <v>801</v>
      </c>
      <c r="E225" s="59" t="str">
        <f t="shared" si="4"/>
        <v>01002 20100</v>
      </c>
      <c r="F225" s="117" t="e">
        <f>#REF!</f>
        <v>#REF!</v>
      </c>
      <c r="G225" s="117" t="e">
        <f>#REF!</f>
        <v>#REF!</v>
      </c>
    </row>
    <row r="226" spans="1:7" s="7" customFormat="1" ht="15.75" hidden="1" outlineLevel="6">
      <c r="A226" s="56" t="s">
        <v>47</v>
      </c>
      <c r="B226" s="61" t="s">
        <v>564</v>
      </c>
      <c r="C226" s="58" t="s">
        <v>43</v>
      </c>
      <c r="D226" s="64" t="s">
        <v>801</v>
      </c>
      <c r="E226" s="59" t="str">
        <f t="shared" si="4"/>
        <v>01002 20100</v>
      </c>
      <c r="F226" s="117" t="e">
        <f>#REF!</f>
        <v>#REF!</v>
      </c>
      <c r="G226" s="117" t="e">
        <f>#REF!</f>
        <v>#REF!</v>
      </c>
    </row>
    <row r="227" spans="1:7" s="7" customFormat="1" ht="15.75" hidden="1" outlineLevel="7">
      <c r="A227" s="30" t="s">
        <v>49</v>
      </c>
      <c r="B227" s="61" t="s">
        <v>564</v>
      </c>
      <c r="C227" s="61" t="s">
        <v>43</v>
      </c>
      <c r="D227" s="64" t="s">
        <v>801</v>
      </c>
      <c r="E227" s="59" t="str">
        <f t="shared" si="4"/>
        <v>01002 20100</v>
      </c>
      <c r="F227" s="117" t="e">
        <f>#REF!</f>
        <v>#REF!</v>
      </c>
      <c r="G227" s="117" t="e">
        <f>#REF!</f>
        <v>#REF!</v>
      </c>
    </row>
    <row r="228" spans="1:7" s="7" customFormat="1" ht="22.5" hidden="1" outlineLevel="1">
      <c r="A228" s="56" t="s">
        <v>51</v>
      </c>
      <c r="B228" s="61" t="s">
        <v>564</v>
      </c>
      <c r="C228" s="58" t="s">
        <v>52</v>
      </c>
      <c r="D228" s="64" t="s">
        <v>801</v>
      </c>
      <c r="E228" s="59" t="str">
        <f t="shared" si="4"/>
        <v>01002 20100</v>
      </c>
      <c r="F228" s="117" t="e">
        <f>#REF!</f>
        <v>#REF!</v>
      </c>
      <c r="G228" s="117" t="e">
        <f>#REF!</f>
        <v>#REF!</v>
      </c>
    </row>
    <row r="229" spans="1:7" s="7" customFormat="1" ht="22.5" hidden="1" outlineLevel="2">
      <c r="A229" s="56" t="s">
        <v>12</v>
      </c>
      <c r="B229" s="61" t="s">
        <v>564</v>
      </c>
      <c r="C229" s="58" t="s">
        <v>52</v>
      </c>
      <c r="D229" s="64" t="s">
        <v>801</v>
      </c>
      <c r="E229" s="59" t="str">
        <f t="shared" si="4"/>
        <v>01002 20100</v>
      </c>
      <c r="F229" s="117" t="e">
        <f>#REF!</f>
        <v>#REF!</v>
      </c>
      <c r="G229" s="117" t="e">
        <f>#REF!</f>
        <v>#REF!</v>
      </c>
    </row>
    <row r="230" spans="1:7" s="7" customFormat="1" ht="22.5" hidden="1" outlineLevel="3">
      <c r="A230" s="56" t="s">
        <v>53</v>
      </c>
      <c r="B230" s="61" t="s">
        <v>564</v>
      </c>
      <c r="C230" s="58" t="s">
        <v>52</v>
      </c>
      <c r="D230" s="64" t="s">
        <v>801</v>
      </c>
      <c r="E230" s="59" t="str">
        <f t="shared" si="4"/>
        <v>01002 20100</v>
      </c>
      <c r="F230" s="117" t="e">
        <f>#REF!</f>
        <v>#REF!</v>
      </c>
      <c r="G230" s="117" t="e">
        <f>#REF!</f>
        <v>#REF!</v>
      </c>
    </row>
    <row r="231" spans="1:7" s="7" customFormat="1" ht="33.75" hidden="1" outlineLevel="5">
      <c r="A231" s="56" t="s">
        <v>15</v>
      </c>
      <c r="B231" s="61" t="s">
        <v>564</v>
      </c>
      <c r="C231" s="58" t="s">
        <v>52</v>
      </c>
      <c r="D231" s="64" t="s">
        <v>801</v>
      </c>
      <c r="E231" s="59" t="str">
        <f t="shared" si="4"/>
        <v>01002 20100</v>
      </c>
      <c r="F231" s="117" t="e">
        <f>#REF!</f>
        <v>#REF!</v>
      </c>
      <c r="G231" s="117" t="e">
        <f>#REF!</f>
        <v>#REF!</v>
      </c>
    </row>
    <row r="232" spans="1:7" s="7" customFormat="1" ht="15.75" hidden="1" outlineLevel="6">
      <c r="A232" s="56" t="s">
        <v>17</v>
      </c>
      <c r="B232" s="61" t="s">
        <v>564</v>
      </c>
      <c r="C232" s="58" t="s">
        <v>52</v>
      </c>
      <c r="D232" s="64" t="s">
        <v>801</v>
      </c>
      <c r="E232" s="59" t="str">
        <f t="shared" si="4"/>
        <v>01002 20100</v>
      </c>
      <c r="F232" s="117" t="e">
        <f>#REF!</f>
        <v>#REF!</v>
      </c>
      <c r="G232" s="117" t="e">
        <f>#REF!</f>
        <v>#REF!</v>
      </c>
    </row>
    <row r="233" spans="1:7" s="7" customFormat="1" ht="15.75" hidden="1" outlineLevel="7">
      <c r="A233" s="30" t="s">
        <v>19</v>
      </c>
      <c r="B233" s="61" t="s">
        <v>564</v>
      </c>
      <c r="C233" s="61" t="s">
        <v>52</v>
      </c>
      <c r="D233" s="64" t="s">
        <v>801</v>
      </c>
      <c r="E233" s="59" t="str">
        <f t="shared" si="4"/>
        <v>01002 20100</v>
      </c>
      <c r="F233" s="117" t="e">
        <f>#REF!</f>
        <v>#REF!</v>
      </c>
      <c r="G233" s="117" t="e">
        <f>#REF!</f>
        <v>#REF!</v>
      </c>
    </row>
    <row r="234" spans="1:7" s="7" customFormat="1" ht="15.75" hidden="1" outlineLevel="3">
      <c r="A234" s="56" t="s">
        <v>23</v>
      </c>
      <c r="B234" s="61" t="s">
        <v>564</v>
      </c>
      <c r="C234" s="58" t="s">
        <v>52</v>
      </c>
      <c r="D234" s="64" t="s">
        <v>801</v>
      </c>
      <c r="E234" s="59" t="str">
        <f t="shared" si="4"/>
        <v>01002 20100</v>
      </c>
      <c r="F234" s="117" t="e">
        <f>#REF!</f>
        <v>#REF!</v>
      </c>
      <c r="G234" s="117" t="e">
        <f>#REF!</f>
        <v>#REF!</v>
      </c>
    </row>
    <row r="235" spans="1:7" s="7" customFormat="1" ht="33.75" hidden="1" outlineLevel="5">
      <c r="A235" s="56" t="s">
        <v>15</v>
      </c>
      <c r="B235" s="61" t="s">
        <v>564</v>
      </c>
      <c r="C235" s="58" t="s">
        <v>52</v>
      </c>
      <c r="D235" s="64" t="s">
        <v>801</v>
      </c>
      <c r="E235" s="59" t="str">
        <f t="shared" si="4"/>
        <v>01002 20100</v>
      </c>
      <c r="F235" s="117" t="e">
        <f>#REF!</f>
        <v>#REF!</v>
      </c>
      <c r="G235" s="117" t="e">
        <f>#REF!</f>
        <v>#REF!</v>
      </c>
    </row>
    <row r="236" spans="1:7" s="7" customFormat="1" ht="15.75" hidden="1" outlineLevel="6">
      <c r="A236" s="56" t="s">
        <v>17</v>
      </c>
      <c r="B236" s="61" t="s">
        <v>564</v>
      </c>
      <c r="C236" s="58" t="s">
        <v>52</v>
      </c>
      <c r="D236" s="64" t="s">
        <v>801</v>
      </c>
      <c r="E236" s="59" t="str">
        <f t="shared" si="4"/>
        <v>01002 20100</v>
      </c>
      <c r="F236" s="117" t="e">
        <f>#REF!</f>
        <v>#REF!</v>
      </c>
      <c r="G236" s="117" t="e">
        <f>#REF!</f>
        <v>#REF!</v>
      </c>
    </row>
    <row r="237" spans="1:7" s="7" customFormat="1" ht="15.75" hidden="1" outlineLevel="7">
      <c r="A237" s="30" t="s">
        <v>19</v>
      </c>
      <c r="B237" s="61" t="s">
        <v>564</v>
      </c>
      <c r="C237" s="61" t="s">
        <v>52</v>
      </c>
      <c r="D237" s="64" t="s">
        <v>801</v>
      </c>
      <c r="E237" s="59" t="str">
        <f t="shared" si="4"/>
        <v>01002 20100</v>
      </c>
      <c r="F237" s="117" t="e">
        <f>#REF!</f>
        <v>#REF!</v>
      </c>
      <c r="G237" s="117" t="e">
        <f>#REF!</f>
        <v>#REF!</v>
      </c>
    </row>
    <row r="238" spans="1:7" s="7" customFormat="1" ht="15.75" hidden="1" outlineLevel="7">
      <c r="A238" s="30" t="s">
        <v>24</v>
      </c>
      <c r="B238" s="61" t="s">
        <v>564</v>
      </c>
      <c r="C238" s="61" t="s">
        <v>52</v>
      </c>
      <c r="D238" s="64" t="s">
        <v>801</v>
      </c>
      <c r="E238" s="59" t="str">
        <f t="shared" si="4"/>
        <v>01002 20100</v>
      </c>
      <c r="F238" s="117" t="e">
        <f>#REF!</f>
        <v>#REF!</v>
      </c>
      <c r="G238" s="117" t="e">
        <f>#REF!</f>
        <v>#REF!</v>
      </c>
    </row>
    <row r="239" spans="1:7" s="7" customFormat="1" ht="15.75" hidden="1" outlineLevel="5">
      <c r="A239" s="56" t="s">
        <v>26</v>
      </c>
      <c r="B239" s="61" t="s">
        <v>564</v>
      </c>
      <c r="C239" s="58" t="s">
        <v>52</v>
      </c>
      <c r="D239" s="64" t="s">
        <v>801</v>
      </c>
      <c r="E239" s="59" t="str">
        <f t="shared" si="4"/>
        <v>01002 20100</v>
      </c>
      <c r="F239" s="117" t="e">
        <f>#REF!</f>
        <v>#REF!</v>
      </c>
      <c r="G239" s="117" t="e">
        <f>#REF!</f>
        <v>#REF!</v>
      </c>
    </row>
    <row r="240" spans="1:7" s="7" customFormat="1" ht="15.75" hidden="1" outlineLevel="6">
      <c r="A240" s="56" t="s">
        <v>28</v>
      </c>
      <c r="B240" s="61" t="s">
        <v>564</v>
      </c>
      <c r="C240" s="58" t="s">
        <v>52</v>
      </c>
      <c r="D240" s="64" t="s">
        <v>801</v>
      </c>
      <c r="E240" s="59" t="str">
        <f t="shared" si="4"/>
        <v>01002 20100</v>
      </c>
      <c r="F240" s="117" t="e">
        <f>#REF!</f>
        <v>#REF!</v>
      </c>
      <c r="G240" s="117" t="e">
        <f>#REF!</f>
        <v>#REF!</v>
      </c>
    </row>
    <row r="241" spans="1:7" s="7" customFormat="1" ht="15.75" hidden="1" outlineLevel="7">
      <c r="A241" s="30" t="s">
        <v>30</v>
      </c>
      <c r="B241" s="61" t="s">
        <v>564</v>
      </c>
      <c r="C241" s="61" t="s">
        <v>52</v>
      </c>
      <c r="D241" s="64" t="s">
        <v>801</v>
      </c>
      <c r="E241" s="59" t="str">
        <f t="shared" si="4"/>
        <v>01002 20100</v>
      </c>
      <c r="F241" s="117" t="e">
        <f>#REF!</f>
        <v>#REF!</v>
      </c>
      <c r="G241" s="117" t="e">
        <f>#REF!</f>
        <v>#REF!</v>
      </c>
    </row>
    <row r="242" spans="1:7" s="7" customFormat="1" ht="15.75" hidden="1" outlineLevel="7">
      <c r="A242" s="30" t="s">
        <v>32</v>
      </c>
      <c r="B242" s="61" t="s">
        <v>564</v>
      </c>
      <c r="C242" s="61" t="s">
        <v>52</v>
      </c>
      <c r="D242" s="64" t="s">
        <v>801</v>
      </c>
      <c r="E242" s="59" t="str">
        <f t="shared" si="4"/>
        <v>01002 20100</v>
      </c>
      <c r="F242" s="117" t="e">
        <f>#REF!</f>
        <v>#REF!</v>
      </c>
      <c r="G242" s="117" t="e">
        <f>#REF!</f>
        <v>#REF!</v>
      </c>
    </row>
    <row r="243" spans="1:7" s="7" customFormat="1" ht="15.75" hidden="1" outlineLevel="5">
      <c r="A243" s="56" t="s">
        <v>45</v>
      </c>
      <c r="B243" s="61" t="s">
        <v>564</v>
      </c>
      <c r="C243" s="58" t="s">
        <v>52</v>
      </c>
      <c r="D243" s="64" t="s">
        <v>801</v>
      </c>
      <c r="E243" s="59" t="str">
        <f t="shared" si="4"/>
        <v>01002 20100</v>
      </c>
      <c r="F243" s="117" t="e">
        <f>#REF!</f>
        <v>#REF!</v>
      </c>
      <c r="G243" s="117" t="e">
        <f>#REF!</f>
        <v>#REF!</v>
      </c>
    </row>
    <row r="244" spans="1:7" s="7" customFormat="1" ht="15.75" hidden="1" outlineLevel="6">
      <c r="A244" s="56" t="s">
        <v>47</v>
      </c>
      <c r="B244" s="61" t="s">
        <v>564</v>
      </c>
      <c r="C244" s="58" t="s">
        <v>52</v>
      </c>
      <c r="D244" s="64" t="s">
        <v>801</v>
      </c>
      <c r="E244" s="59" t="str">
        <f t="shared" si="4"/>
        <v>01002 20100</v>
      </c>
      <c r="F244" s="117" t="e">
        <f>#REF!</f>
        <v>#REF!</v>
      </c>
      <c r="G244" s="117" t="e">
        <f>#REF!</f>
        <v>#REF!</v>
      </c>
    </row>
    <row r="245" spans="1:7" s="7" customFormat="1" ht="15.75" hidden="1" outlineLevel="7">
      <c r="A245" s="30" t="s">
        <v>54</v>
      </c>
      <c r="B245" s="61" t="s">
        <v>564</v>
      </c>
      <c r="C245" s="61" t="s">
        <v>52</v>
      </c>
      <c r="D245" s="64" t="s">
        <v>801</v>
      </c>
      <c r="E245" s="59" t="str">
        <f t="shared" si="4"/>
        <v>01002 20100</v>
      </c>
      <c r="F245" s="117" t="e">
        <f>#REF!</f>
        <v>#REF!</v>
      </c>
      <c r="G245" s="117" t="e">
        <f>#REF!</f>
        <v>#REF!</v>
      </c>
    </row>
    <row r="246" spans="1:7" s="7" customFormat="1" ht="15.75" hidden="1" outlineLevel="7">
      <c r="A246" s="30" t="s">
        <v>49</v>
      </c>
      <c r="B246" s="61" t="s">
        <v>564</v>
      </c>
      <c r="C246" s="61" t="s">
        <v>52</v>
      </c>
      <c r="D246" s="64" t="s">
        <v>801</v>
      </c>
      <c r="E246" s="59" t="str">
        <f t="shared" si="4"/>
        <v>01002 20100</v>
      </c>
      <c r="F246" s="117" t="e">
        <f>#REF!</f>
        <v>#REF!</v>
      </c>
      <c r="G246" s="117" t="e">
        <f>#REF!</f>
        <v>#REF!</v>
      </c>
    </row>
    <row r="247" spans="1:7" s="7" customFormat="1" ht="22.5" hidden="1" outlineLevel="3">
      <c r="A247" s="56" t="s">
        <v>55</v>
      </c>
      <c r="B247" s="61" t="s">
        <v>564</v>
      </c>
      <c r="C247" s="58" t="s">
        <v>52</v>
      </c>
      <c r="D247" s="64" t="s">
        <v>801</v>
      </c>
      <c r="E247" s="59" t="str">
        <f t="shared" si="4"/>
        <v>01002 20100</v>
      </c>
      <c r="F247" s="117" t="e">
        <f>#REF!</f>
        <v>#REF!</v>
      </c>
      <c r="G247" s="117" t="e">
        <f>#REF!</f>
        <v>#REF!</v>
      </c>
    </row>
    <row r="248" spans="1:7" s="7" customFormat="1" ht="33.75" hidden="1" outlineLevel="5">
      <c r="A248" s="56" t="s">
        <v>15</v>
      </c>
      <c r="B248" s="61" t="s">
        <v>564</v>
      </c>
      <c r="C248" s="58" t="s">
        <v>52</v>
      </c>
      <c r="D248" s="64" t="s">
        <v>801</v>
      </c>
      <c r="E248" s="59" t="str">
        <f t="shared" si="4"/>
        <v>01002 20100</v>
      </c>
      <c r="F248" s="117" t="e">
        <f>#REF!</f>
        <v>#REF!</v>
      </c>
      <c r="G248" s="117" t="e">
        <f>#REF!</f>
        <v>#REF!</v>
      </c>
    </row>
    <row r="249" spans="1:7" s="7" customFormat="1" ht="15.75" hidden="1" outlineLevel="6">
      <c r="A249" s="56" t="s">
        <v>17</v>
      </c>
      <c r="B249" s="61" t="s">
        <v>564</v>
      </c>
      <c r="C249" s="58" t="s">
        <v>52</v>
      </c>
      <c r="D249" s="64" t="s">
        <v>801</v>
      </c>
      <c r="E249" s="59" t="str">
        <f t="shared" si="4"/>
        <v>01002 20100</v>
      </c>
      <c r="F249" s="117" t="e">
        <f>#REF!</f>
        <v>#REF!</v>
      </c>
      <c r="G249" s="117" t="e">
        <f>#REF!</f>
        <v>#REF!</v>
      </c>
    </row>
    <row r="250" spans="1:7" s="7" customFormat="1" ht="15.75" hidden="1" outlineLevel="7">
      <c r="A250" s="30" t="s">
        <v>19</v>
      </c>
      <c r="B250" s="61" t="s">
        <v>564</v>
      </c>
      <c r="C250" s="61" t="s">
        <v>52</v>
      </c>
      <c r="D250" s="64" t="s">
        <v>801</v>
      </c>
      <c r="E250" s="59" t="str">
        <f t="shared" si="4"/>
        <v>01002 20100</v>
      </c>
      <c r="F250" s="117" t="e">
        <f>#REF!</f>
        <v>#REF!</v>
      </c>
      <c r="G250" s="117" t="e">
        <f>#REF!</f>
        <v>#REF!</v>
      </c>
    </row>
    <row r="251" spans="1:7" s="7" customFormat="1" ht="15.75" hidden="1" outlineLevel="7">
      <c r="A251" s="30" t="s">
        <v>24</v>
      </c>
      <c r="B251" s="61" t="s">
        <v>564</v>
      </c>
      <c r="C251" s="61" t="s">
        <v>52</v>
      </c>
      <c r="D251" s="64" t="s">
        <v>801</v>
      </c>
      <c r="E251" s="59" t="str">
        <f t="shared" si="4"/>
        <v>01002 20100</v>
      </c>
      <c r="F251" s="117" t="e">
        <f>#REF!</f>
        <v>#REF!</v>
      </c>
      <c r="G251" s="117" t="e">
        <f>#REF!</f>
        <v>#REF!</v>
      </c>
    </row>
    <row r="252" spans="1:7" s="7" customFormat="1" ht="15.75" hidden="1" outlineLevel="3">
      <c r="A252" s="56" t="s">
        <v>56</v>
      </c>
      <c r="B252" s="61" t="s">
        <v>564</v>
      </c>
      <c r="C252" s="58" t="s">
        <v>52</v>
      </c>
      <c r="D252" s="64" t="s">
        <v>801</v>
      </c>
      <c r="E252" s="59" t="str">
        <f t="shared" si="4"/>
        <v>01002 20100</v>
      </c>
      <c r="F252" s="117" t="e">
        <f>#REF!</f>
        <v>#REF!</v>
      </c>
      <c r="G252" s="117" t="e">
        <f>#REF!</f>
        <v>#REF!</v>
      </c>
    </row>
    <row r="253" spans="1:7" s="7" customFormat="1" ht="33.75" hidden="1" outlineLevel="5">
      <c r="A253" s="56" t="s">
        <v>15</v>
      </c>
      <c r="B253" s="61" t="s">
        <v>564</v>
      </c>
      <c r="C253" s="58" t="s">
        <v>52</v>
      </c>
      <c r="D253" s="64" t="s">
        <v>801</v>
      </c>
      <c r="E253" s="59" t="str">
        <f t="shared" si="4"/>
        <v>01002 20100</v>
      </c>
      <c r="F253" s="117" t="e">
        <f>#REF!</f>
        <v>#REF!</v>
      </c>
      <c r="G253" s="117" t="e">
        <f>#REF!</f>
        <v>#REF!</v>
      </c>
    </row>
    <row r="254" spans="1:7" s="7" customFormat="1" ht="15.75" hidden="1" outlineLevel="6">
      <c r="A254" s="56" t="s">
        <v>17</v>
      </c>
      <c r="B254" s="61" t="s">
        <v>564</v>
      </c>
      <c r="C254" s="58" t="s">
        <v>52</v>
      </c>
      <c r="D254" s="64" t="s">
        <v>801</v>
      </c>
      <c r="E254" s="59" t="str">
        <f t="shared" si="4"/>
        <v>01002 20100</v>
      </c>
      <c r="F254" s="117" t="e">
        <f>#REF!</f>
        <v>#REF!</v>
      </c>
      <c r="G254" s="117" t="e">
        <f>#REF!</f>
        <v>#REF!</v>
      </c>
    </row>
    <row r="255" spans="1:7" s="7" customFormat="1" ht="15.75" hidden="1" outlineLevel="7">
      <c r="A255" s="30" t="s">
        <v>19</v>
      </c>
      <c r="B255" s="61" t="s">
        <v>564</v>
      </c>
      <c r="C255" s="61" t="s">
        <v>52</v>
      </c>
      <c r="D255" s="64" t="s">
        <v>801</v>
      </c>
      <c r="E255" s="59" t="str">
        <f t="shared" si="4"/>
        <v>01002 20100</v>
      </c>
      <c r="F255" s="117" t="e">
        <f>#REF!</f>
        <v>#REF!</v>
      </c>
      <c r="G255" s="117" t="e">
        <f>#REF!</f>
        <v>#REF!</v>
      </c>
    </row>
    <row r="256" spans="1:7" s="7" customFormat="1" ht="15.75" hidden="1" outlineLevel="1">
      <c r="A256" s="56" t="s">
        <v>57</v>
      </c>
      <c r="B256" s="61" t="s">
        <v>564</v>
      </c>
      <c r="C256" s="58" t="s">
        <v>58</v>
      </c>
      <c r="D256" s="64" t="s">
        <v>801</v>
      </c>
      <c r="E256" s="59" t="str">
        <f t="shared" si="4"/>
        <v>01002 20100</v>
      </c>
      <c r="F256" s="117" t="e">
        <f>#REF!</f>
        <v>#REF!</v>
      </c>
      <c r="G256" s="117" t="e">
        <f>#REF!</f>
        <v>#REF!</v>
      </c>
    </row>
    <row r="257" spans="1:7" s="7" customFormat="1" ht="22.5" hidden="1" outlineLevel="2">
      <c r="A257" s="56" t="s">
        <v>12</v>
      </c>
      <c r="B257" s="61" t="s">
        <v>564</v>
      </c>
      <c r="C257" s="58" t="s">
        <v>58</v>
      </c>
      <c r="D257" s="64" t="s">
        <v>801</v>
      </c>
      <c r="E257" s="59" t="str">
        <f t="shared" si="4"/>
        <v>01002 20100</v>
      </c>
      <c r="F257" s="117" t="e">
        <f>#REF!</f>
        <v>#REF!</v>
      </c>
      <c r="G257" s="117" t="e">
        <f>#REF!</f>
        <v>#REF!</v>
      </c>
    </row>
    <row r="258" spans="1:7" s="7" customFormat="1" ht="15.75" hidden="1" outlineLevel="3">
      <c r="A258" s="56" t="s">
        <v>23</v>
      </c>
      <c r="B258" s="61" t="s">
        <v>564</v>
      </c>
      <c r="C258" s="58" t="s">
        <v>58</v>
      </c>
      <c r="D258" s="64" t="s">
        <v>801</v>
      </c>
      <c r="E258" s="59" t="str">
        <f t="shared" si="4"/>
        <v>01002 20100</v>
      </c>
      <c r="F258" s="117" t="e">
        <f>#REF!</f>
        <v>#REF!</v>
      </c>
      <c r="G258" s="117" t="e">
        <f>#REF!</f>
        <v>#REF!</v>
      </c>
    </row>
    <row r="259" spans="1:7" s="7" customFormat="1" ht="33.75" hidden="1" outlineLevel="5">
      <c r="A259" s="56" t="s">
        <v>15</v>
      </c>
      <c r="B259" s="61" t="s">
        <v>564</v>
      </c>
      <c r="C259" s="58" t="s">
        <v>58</v>
      </c>
      <c r="D259" s="64" t="s">
        <v>801</v>
      </c>
      <c r="E259" s="59" t="str">
        <f t="shared" si="4"/>
        <v>01002 20100</v>
      </c>
      <c r="F259" s="117" t="e">
        <f>#REF!</f>
        <v>#REF!</v>
      </c>
      <c r="G259" s="117" t="e">
        <f>#REF!</f>
        <v>#REF!</v>
      </c>
    </row>
    <row r="260" spans="1:7" s="7" customFormat="1" ht="15.75" hidden="1" outlineLevel="6">
      <c r="A260" s="56" t="s">
        <v>17</v>
      </c>
      <c r="B260" s="61" t="s">
        <v>564</v>
      </c>
      <c r="C260" s="58" t="s">
        <v>58</v>
      </c>
      <c r="D260" s="64" t="s">
        <v>801</v>
      </c>
      <c r="E260" s="59" t="str">
        <f t="shared" si="4"/>
        <v>01002 20100</v>
      </c>
      <c r="F260" s="117" t="e">
        <f>#REF!</f>
        <v>#REF!</v>
      </c>
      <c r="G260" s="117" t="e">
        <f>#REF!</f>
        <v>#REF!</v>
      </c>
    </row>
    <row r="261" spans="1:7" s="7" customFormat="1" ht="15.75" hidden="1" outlineLevel="7">
      <c r="A261" s="30" t="s">
        <v>19</v>
      </c>
      <c r="B261" s="61" t="s">
        <v>564</v>
      </c>
      <c r="C261" s="61" t="s">
        <v>58</v>
      </c>
      <c r="D261" s="64" t="s">
        <v>801</v>
      </c>
      <c r="E261" s="59" t="str">
        <f t="shared" si="4"/>
        <v>01002 20100</v>
      </c>
      <c r="F261" s="117" t="e">
        <f>#REF!</f>
        <v>#REF!</v>
      </c>
      <c r="G261" s="117" t="e">
        <f>#REF!</f>
        <v>#REF!</v>
      </c>
    </row>
    <row r="262" spans="1:7" s="7" customFormat="1" ht="15.75" hidden="1" outlineLevel="7">
      <c r="A262" s="30" t="s">
        <v>24</v>
      </c>
      <c r="B262" s="61" t="s">
        <v>564</v>
      </c>
      <c r="C262" s="61" t="s">
        <v>58</v>
      </c>
      <c r="D262" s="64" t="s">
        <v>801</v>
      </c>
      <c r="E262" s="59" t="str">
        <f t="shared" si="4"/>
        <v>01002 20100</v>
      </c>
      <c r="F262" s="117" t="e">
        <f>#REF!</f>
        <v>#REF!</v>
      </c>
      <c r="G262" s="117" t="e">
        <f>#REF!</f>
        <v>#REF!</v>
      </c>
    </row>
    <row r="263" spans="1:7" s="7" customFormat="1" ht="15.75" hidden="1" outlineLevel="5">
      <c r="A263" s="56" t="s">
        <v>26</v>
      </c>
      <c r="B263" s="61" t="s">
        <v>564</v>
      </c>
      <c r="C263" s="58" t="s">
        <v>58</v>
      </c>
      <c r="D263" s="64" t="s">
        <v>801</v>
      </c>
      <c r="E263" s="59" t="str">
        <f t="shared" si="4"/>
        <v>01002 20100</v>
      </c>
      <c r="F263" s="117" t="e">
        <f>#REF!</f>
        <v>#REF!</v>
      </c>
      <c r="G263" s="117" t="e">
        <f>#REF!</f>
        <v>#REF!</v>
      </c>
    </row>
    <row r="264" spans="1:7" s="7" customFormat="1" ht="15.75" hidden="1" outlineLevel="6">
      <c r="A264" s="56" t="s">
        <v>28</v>
      </c>
      <c r="B264" s="61" t="s">
        <v>564</v>
      </c>
      <c r="C264" s="58" t="s">
        <v>58</v>
      </c>
      <c r="D264" s="64" t="s">
        <v>801</v>
      </c>
      <c r="E264" s="59" t="str">
        <f t="shared" si="4"/>
        <v>01002 20100</v>
      </c>
      <c r="F264" s="117" t="e">
        <f>#REF!</f>
        <v>#REF!</v>
      </c>
      <c r="G264" s="117" t="e">
        <f>#REF!</f>
        <v>#REF!</v>
      </c>
    </row>
    <row r="265" spans="1:7" s="7" customFormat="1" ht="15.75" hidden="1" outlineLevel="7">
      <c r="A265" s="30" t="s">
        <v>30</v>
      </c>
      <c r="B265" s="61" t="s">
        <v>564</v>
      </c>
      <c r="C265" s="61" t="s">
        <v>58</v>
      </c>
      <c r="D265" s="64" t="s">
        <v>801</v>
      </c>
      <c r="E265" s="59" t="str">
        <f t="shared" si="4"/>
        <v>01002 20100</v>
      </c>
      <c r="F265" s="117" t="e">
        <f>#REF!</f>
        <v>#REF!</v>
      </c>
      <c r="G265" s="117" t="e">
        <f>#REF!</f>
        <v>#REF!</v>
      </c>
    </row>
    <row r="266" spans="1:7" s="7" customFormat="1" ht="15.75" hidden="1" outlineLevel="7">
      <c r="A266" s="30" t="s">
        <v>32</v>
      </c>
      <c r="B266" s="61" t="s">
        <v>564</v>
      </c>
      <c r="C266" s="61" t="s">
        <v>58</v>
      </c>
      <c r="D266" s="64" t="s">
        <v>801</v>
      </c>
      <c r="E266" s="59" t="str">
        <f t="shared" si="4"/>
        <v>01002 20100</v>
      </c>
      <c r="F266" s="117" t="e">
        <f>#REF!</f>
        <v>#REF!</v>
      </c>
      <c r="G266" s="117" t="e">
        <f>#REF!</f>
        <v>#REF!</v>
      </c>
    </row>
    <row r="267" spans="1:7" s="7" customFormat="1" ht="15.75" hidden="1" outlineLevel="3">
      <c r="A267" s="56" t="s">
        <v>59</v>
      </c>
      <c r="B267" s="61" t="s">
        <v>564</v>
      </c>
      <c r="C267" s="58" t="s">
        <v>58</v>
      </c>
      <c r="D267" s="64" t="s">
        <v>801</v>
      </c>
      <c r="E267" s="59" t="str">
        <f t="shared" si="4"/>
        <v>01002 20100</v>
      </c>
      <c r="F267" s="117" t="e">
        <f>#REF!</f>
        <v>#REF!</v>
      </c>
      <c r="G267" s="117" t="e">
        <f>#REF!</f>
        <v>#REF!</v>
      </c>
    </row>
    <row r="268" spans="1:7" s="7" customFormat="1" ht="33.75" hidden="1" outlineLevel="5">
      <c r="A268" s="56" t="s">
        <v>15</v>
      </c>
      <c r="B268" s="61" t="s">
        <v>564</v>
      </c>
      <c r="C268" s="58" t="s">
        <v>58</v>
      </c>
      <c r="D268" s="64" t="s">
        <v>801</v>
      </c>
      <c r="E268" s="59" t="str">
        <f t="shared" si="4"/>
        <v>01002 20100</v>
      </c>
      <c r="F268" s="117" t="e">
        <f>#REF!</f>
        <v>#REF!</v>
      </c>
      <c r="G268" s="117" t="e">
        <f>#REF!</f>
        <v>#REF!</v>
      </c>
    </row>
    <row r="269" spans="1:7" s="7" customFormat="1" ht="15.75" hidden="1" outlineLevel="6">
      <c r="A269" s="56" t="s">
        <v>17</v>
      </c>
      <c r="B269" s="61" t="s">
        <v>564</v>
      </c>
      <c r="C269" s="58" t="s">
        <v>58</v>
      </c>
      <c r="D269" s="64" t="s">
        <v>801</v>
      </c>
      <c r="E269" s="59" t="str">
        <f t="shared" si="4"/>
        <v>01002 20100</v>
      </c>
      <c r="F269" s="117" t="e">
        <f>#REF!</f>
        <v>#REF!</v>
      </c>
      <c r="G269" s="117" t="e">
        <f>#REF!</f>
        <v>#REF!</v>
      </c>
    </row>
    <row r="270" spans="1:7" s="7" customFormat="1" ht="15.75" hidden="1" outlineLevel="7">
      <c r="A270" s="30" t="s">
        <v>19</v>
      </c>
      <c r="B270" s="61" t="s">
        <v>564</v>
      </c>
      <c r="C270" s="61" t="s">
        <v>58</v>
      </c>
      <c r="D270" s="64" t="s">
        <v>801</v>
      </c>
      <c r="E270" s="59" t="str">
        <f t="shared" si="4"/>
        <v>01002 20100</v>
      </c>
      <c r="F270" s="117" t="e">
        <f>#REF!</f>
        <v>#REF!</v>
      </c>
      <c r="G270" s="117" t="e">
        <f>#REF!</f>
        <v>#REF!</v>
      </c>
    </row>
    <row r="271" spans="1:7" s="7" customFormat="1" ht="15.75" hidden="1" outlineLevel="7">
      <c r="A271" s="30" t="s">
        <v>24</v>
      </c>
      <c r="B271" s="61" t="s">
        <v>564</v>
      </c>
      <c r="C271" s="61" t="s">
        <v>58</v>
      </c>
      <c r="D271" s="64" t="s">
        <v>801</v>
      </c>
      <c r="E271" s="59" t="str">
        <f t="shared" si="4"/>
        <v>01002 20100</v>
      </c>
      <c r="F271" s="117" t="e">
        <f>#REF!</f>
        <v>#REF!</v>
      </c>
      <c r="G271" s="117" t="e">
        <f>#REF!</f>
        <v>#REF!</v>
      </c>
    </row>
    <row r="272" spans="1:7" s="7" customFormat="1" ht="15.75" hidden="1" outlineLevel="5">
      <c r="A272" s="56" t="s">
        <v>26</v>
      </c>
      <c r="B272" s="61" t="s">
        <v>564</v>
      </c>
      <c r="C272" s="58" t="s">
        <v>58</v>
      </c>
      <c r="D272" s="64" t="s">
        <v>801</v>
      </c>
      <c r="E272" s="59" t="str">
        <f t="shared" si="4"/>
        <v>01002 20100</v>
      </c>
      <c r="F272" s="117" t="e">
        <f>#REF!</f>
        <v>#REF!</v>
      </c>
      <c r="G272" s="117" t="e">
        <f>#REF!</f>
        <v>#REF!</v>
      </c>
    </row>
    <row r="273" spans="1:7" s="7" customFormat="1" ht="15.75" hidden="1" outlineLevel="6">
      <c r="A273" s="56" t="s">
        <v>28</v>
      </c>
      <c r="B273" s="61" t="s">
        <v>564</v>
      </c>
      <c r="C273" s="58" t="s">
        <v>58</v>
      </c>
      <c r="D273" s="64" t="s">
        <v>801</v>
      </c>
      <c r="E273" s="59" t="str">
        <f t="shared" si="4"/>
        <v>01002 20100</v>
      </c>
      <c r="F273" s="117" t="e">
        <f>#REF!</f>
        <v>#REF!</v>
      </c>
      <c r="G273" s="117" t="e">
        <f>#REF!</f>
        <v>#REF!</v>
      </c>
    </row>
    <row r="274" spans="1:7" s="7" customFormat="1" ht="15.75" hidden="1" outlineLevel="7">
      <c r="A274" s="30" t="s">
        <v>30</v>
      </c>
      <c r="B274" s="61" t="s">
        <v>564</v>
      </c>
      <c r="C274" s="61" t="s">
        <v>58</v>
      </c>
      <c r="D274" s="64" t="s">
        <v>801</v>
      </c>
      <c r="E274" s="59" t="str">
        <f t="shared" si="4"/>
        <v>01002 20100</v>
      </c>
      <c r="F274" s="117" t="e">
        <f>#REF!</f>
        <v>#REF!</v>
      </c>
      <c r="G274" s="117" t="e">
        <f>#REF!</f>
        <v>#REF!</v>
      </c>
    </row>
    <row r="275" spans="1:7" s="7" customFormat="1" ht="15.75" hidden="1" outlineLevel="7">
      <c r="A275" s="30" t="s">
        <v>32</v>
      </c>
      <c r="B275" s="61" t="s">
        <v>564</v>
      </c>
      <c r="C275" s="61" t="s">
        <v>58</v>
      </c>
      <c r="D275" s="64" t="s">
        <v>801</v>
      </c>
      <c r="E275" s="59" t="str">
        <f t="shared" si="4"/>
        <v>01002 20100</v>
      </c>
      <c r="F275" s="117" t="e">
        <f>#REF!</f>
        <v>#REF!</v>
      </c>
      <c r="G275" s="117" t="e">
        <f>#REF!</f>
        <v>#REF!</v>
      </c>
    </row>
    <row r="276" spans="1:7" s="7" customFormat="1" ht="15.75" hidden="1" outlineLevel="5">
      <c r="A276" s="56" t="s">
        <v>45</v>
      </c>
      <c r="B276" s="61" t="s">
        <v>564</v>
      </c>
      <c r="C276" s="58" t="s">
        <v>58</v>
      </c>
      <c r="D276" s="64" t="s">
        <v>801</v>
      </c>
      <c r="E276" s="59" t="str">
        <f t="shared" si="4"/>
        <v>01002 20100</v>
      </c>
      <c r="F276" s="117" t="e">
        <f>#REF!</f>
        <v>#REF!</v>
      </c>
      <c r="G276" s="117" t="e">
        <f>#REF!</f>
        <v>#REF!</v>
      </c>
    </row>
    <row r="277" spans="1:7" s="7" customFormat="1" ht="15.75" hidden="1" outlineLevel="6">
      <c r="A277" s="56" t="s">
        <v>47</v>
      </c>
      <c r="B277" s="61" t="s">
        <v>564</v>
      </c>
      <c r="C277" s="58" t="s">
        <v>58</v>
      </c>
      <c r="D277" s="64" t="s">
        <v>801</v>
      </c>
      <c r="E277" s="59" t="str">
        <f t="shared" si="4"/>
        <v>01002 20100</v>
      </c>
      <c r="F277" s="117" t="e">
        <f>#REF!</f>
        <v>#REF!</v>
      </c>
      <c r="G277" s="117" t="e">
        <f>#REF!</f>
        <v>#REF!</v>
      </c>
    </row>
    <row r="278" spans="1:7" s="7" customFormat="1" ht="15.75" hidden="1" outlineLevel="7">
      <c r="A278" s="30" t="s">
        <v>49</v>
      </c>
      <c r="B278" s="61" t="s">
        <v>564</v>
      </c>
      <c r="C278" s="61" t="s">
        <v>58</v>
      </c>
      <c r="D278" s="64" t="s">
        <v>801</v>
      </c>
      <c r="E278" s="59" t="str">
        <f t="shared" ref="E278:E304" si="5">D278</f>
        <v>01002 20100</v>
      </c>
      <c r="F278" s="117" t="e">
        <f>#REF!</f>
        <v>#REF!</v>
      </c>
      <c r="G278" s="117" t="e">
        <f>#REF!</f>
        <v>#REF!</v>
      </c>
    </row>
    <row r="279" spans="1:7" s="7" customFormat="1" ht="15.75" hidden="1" outlineLevel="3">
      <c r="A279" s="56" t="s">
        <v>60</v>
      </c>
      <c r="B279" s="61" t="s">
        <v>564</v>
      </c>
      <c r="C279" s="58" t="s">
        <v>58</v>
      </c>
      <c r="D279" s="64" t="s">
        <v>801</v>
      </c>
      <c r="E279" s="59" t="str">
        <f t="shared" si="5"/>
        <v>01002 20100</v>
      </c>
      <c r="F279" s="117" t="e">
        <f>#REF!</f>
        <v>#REF!</v>
      </c>
      <c r="G279" s="117" t="e">
        <f>#REF!</f>
        <v>#REF!</v>
      </c>
    </row>
    <row r="280" spans="1:7" s="7" customFormat="1" ht="33.75" hidden="1" outlineLevel="5">
      <c r="A280" s="56" t="s">
        <v>15</v>
      </c>
      <c r="B280" s="61" t="s">
        <v>564</v>
      </c>
      <c r="C280" s="58" t="s">
        <v>58</v>
      </c>
      <c r="D280" s="64" t="s">
        <v>801</v>
      </c>
      <c r="E280" s="59" t="str">
        <f t="shared" si="5"/>
        <v>01002 20100</v>
      </c>
      <c r="F280" s="117" t="e">
        <f>#REF!</f>
        <v>#REF!</v>
      </c>
      <c r="G280" s="117" t="e">
        <f>#REF!</f>
        <v>#REF!</v>
      </c>
    </row>
    <row r="281" spans="1:7" s="7" customFormat="1" ht="15.75" hidden="1" outlineLevel="6">
      <c r="A281" s="56" t="s">
        <v>17</v>
      </c>
      <c r="B281" s="61" t="s">
        <v>564</v>
      </c>
      <c r="C281" s="58" t="s">
        <v>58</v>
      </c>
      <c r="D281" s="64" t="s">
        <v>801</v>
      </c>
      <c r="E281" s="59" t="str">
        <f t="shared" si="5"/>
        <v>01002 20100</v>
      </c>
      <c r="F281" s="117" t="e">
        <f>#REF!</f>
        <v>#REF!</v>
      </c>
      <c r="G281" s="117" t="e">
        <f>#REF!</f>
        <v>#REF!</v>
      </c>
    </row>
    <row r="282" spans="1:7" s="7" customFormat="1" ht="15.75" hidden="1" outlineLevel="7">
      <c r="A282" s="30" t="s">
        <v>19</v>
      </c>
      <c r="B282" s="61" t="s">
        <v>564</v>
      </c>
      <c r="C282" s="61" t="s">
        <v>58</v>
      </c>
      <c r="D282" s="64" t="s">
        <v>801</v>
      </c>
      <c r="E282" s="59" t="str">
        <f t="shared" si="5"/>
        <v>01002 20100</v>
      </c>
      <c r="F282" s="117" t="e">
        <f>#REF!</f>
        <v>#REF!</v>
      </c>
      <c r="G282" s="117" t="e">
        <f>#REF!</f>
        <v>#REF!</v>
      </c>
    </row>
    <row r="283" spans="1:7" s="7" customFormat="1" ht="15.75" hidden="1" outlineLevel="7">
      <c r="A283" s="30" t="s">
        <v>24</v>
      </c>
      <c r="B283" s="61" t="s">
        <v>564</v>
      </c>
      <c r="C283" s="61" t="s">
        <v>58</v>
      </c>
      <c r="D283" s="64" t="s">
        <v>801</v>
      </c>
      <c r="E283" s="59" t="str">
        <f t="shared" si="5"/>
        <v>01002 20100</v>
      </c>
      <c r="F283" s="117" t="e">
        <f>#REF!</f>
        <v>#REF!</v>
      </c>
      <c r="G283" s="117" t="e">
        <f>#REF!</f>
        <v>#REF!</v>
      </c>
    </row>
    <row r="284" spans="1:7" s="7" customFormat="1" ht="45" hidden="1" outlineLevel="3">
      <c r="A284" s="76" t="s">
        <v>61</v>
      </c>
      <c r="B284" s="61" t="s">
        <v>564</v>
      </c>
      <c r="C284" s="58" t="s">
        <v>58</v>
      </c>
      <c r="D284" s="64" t="s">
        <v>801</v>
      </c>
      <c r="E284" s="59" t="str">
        <f t="shared" si="5"/>
        <v>01002 20100</v>
      </c>
      <c r="F284" s="117" t="e">
        <f>#REF!</f>
        <v>#REF!</v>
      </c>
      <c r="G284" s="117" t="e">
        <f>#REF!</f>
        <v>#REF!</v>
      </c>
    </row>
    <row r="285" spans="1:7" s="7" customFormat="1" ht="33.75" hidden="1" outlineLevel="4">
      <c r="A285" s="56" t="s">
        <v>62</v>
      </c>
      <c r="B285" s="61" t="s">
        <v>564</v>
      </c>
      <c r="C285" s="58" t="s">
        <v>58</v>
      </c>
      <c r="D285" s="64" t="s">
        <v>801</v>
      </c>
      <c r="E285" s="59" t="str">
        <f t="shared" si="5"/>
        <v>01002 20100</v>
      </c>
      <c r="F285" s="117" t="e">
        <f>#REF!</f>
        <v>#REF!</v>
      </c>
      <c r="G285" s="117" t="e">
        <f>#REF!</f>
        <v>#REF!</v>
      </c>
    </row>
    <row r="286" spans="1:7" s="7" customFormat="1" ht="15.75" hidden="1" outlineLevel="5">
      <c r="A286" s="56" t="s">
        <v>26</v>
      </c>
      <c r="B286" s="61" t="s">
        <v>564</v>
      </c>
      <c r="C286" s="58" t="s">
        <v>58</v>
      </c>
      <c r="D286" s="64" t="s">
        <v>801</v>
      </c>
      <c r="E286" s="59" t="str">
        <f t="shared" si="5"/>
        <v>01002 20100</v>
      </c>
      <c r="F286" s="117" t="e">
        <f>#REF!</f>
        <v>#REF!</v>
      </c>
      <c r="G286" s="117" t="e">
        <f>#REF!</f>
        <v>#REF!</v>
      </c>
    </row>
    <row r="287" spans="1:7" s="7" customFormat="1" ht="15.75" hidden="1" outlineLevel="6">
      <c r="A287" s="56" t="s">
        <v>28</v>
      </c>
      <c r="B287" s="61" t="s">
        <v>564</v>
      </c>
      <c r="C287" s="58" t="s">
        <v>58</v>
      </c>
      <c r="D287" s="64" t="s">
        <v>801</v>
      </c>
      <c r="E287" s="59" t="str">
        <f t="shared" si="5"/>
        <v>01002 20100</v>
      </c>
      <c r="F287" s="117" t="e">
        <f>#REF!</f>
        <v>#REF!</v>
      </c>
      <c r="G287" s="117" t="e">
        <f>#REF!</f>
        <v>#REF!</v>
      </c>
    </row>
    <row r="288" spans="1:7" s="7" customFormat="1" ht="15.75" hidden="1" outlineLevel="7">
      <c r="A288" s="30" t="s">
        <v>32</v>
      </c>
      <c r="B288" s="61" t="s">
        <v>564</v>
      </c>
      <c r="C288" s="61" t="s">
        <v>58</v>
      </c>
      <c r="D288" s="64" t="s">
        <v>801</v>
      </c>
      <c r="E288" s="59" t="str">
        <f t="shared" si="5"/>
        <v>01002 20100</v>
      </c>
      <c r="F288" s="117" t="e">
        <f>#REF!</f>
        <v>#REF!</v>
      </c>
      <c r="G288" s="117" t="e">
        <f>#REF!</f>
        <v>#REF!</v>
      </c>
    </row>
    <row r="289" spans="1:7" s="7" customFormat="1" ht="33.75" hidden="1" outlineLevel="4">
      <c r="A289" s="56" t="s">
        <v>63</v>
      </c>
      <c r="B289" s="61" t="s">
        <v>564</v>
      </c>
      <c r="C289" s="58" t="s">
        <v>58</v>
      </c>
      <c r="D289" s="64" t="s">
        <v>801</v>
      </c>
      <c r="E289" s="59" t="str">
        <f t="shared" si="5"/>
        <v>01002 20100</v>
      </c>
      <c r="F289" s="117" t="e">
        <f>#REF!</f>
        <v>#REF!</v>
      </c>
      <c r="G289" s="117" t="e">
        <f>#REF!</f>
        <v>#REF!</v>
      </c>
    </row>
    <row r="290" spans="1:7" s="7" customFormat="1" ht="15.75" hidden="1" outlineLevel="5">
      <c r="A290" s="56" t="s">
        <v>26</v>
      </c>
      <c r="B290" s="61" t="s">
        <v>564</v>
      </c>
      <c r="C290" s="58" t="s">
        <v>58</v>
      </c>
      <c r="D290" s="64" t="s">
        <v>801</v>
      </c>
      <c r="E290" s="59" t="str">
        <f t="shared" si="5"/>
        <v>01002 20100</v>
      </c>
      <c r="F290" s="117" t="e">
        <f>#REF!</f>
        <v>#REF!</v>
      </c>
      <c r="G290" s="117" t="e">
        <f>#REF!</f>
        <v>#REF!</v>
      </c>
    </row>
    <row r="291" spans="1:7" s="7" customFormat="1" ht="15.75" hidden="1" outlineLevel="6">
      <c r="A291" s="56" t="s">
        <v>28</v>
      </c>
      <c r="B291" s="61" t="s">
        <v>564</v>
      </c>
      <c r="C291" s="58" t="s">
        <v>58</v>
      </c>
      <c r="D291" s="64" t="s">
        <v>801</v>
      </c>
      <c r="E291" s="59" t="str">
        <f t="shared" si="5"/>
        <v>01002 20100</v>
      </c>
      <c r="F291" s="117" t="e">
        <f>#REF!</f>
        <v>#REF!</v>
      </c>
      <c r="G291" s="117" t="e">
        <f>#REF!</f>
        <v>#REF!</v>
      </c>
    </row>
    <row r="292" spans="1:7" s="7" customFormat="1" ht="15.75" hidden="1" outlineLevel="7">
      <c r="A292" s="30" t="s">
        <v>32</v>
      </c>
      <c r="B292" s="61" t="s">
        <v>564</v>
      </c>
      <c r="C292" s="61" t="s">
        <v>58</v>
      </c>
      <c r="D292" s="64" t="s">
        <v>801</v>
      </c>
      <c r="E292" s="59" t="str">
        <f t="shared" si="5"/>
        <v>01002 20100</v>
      </c>
      <c r="F292" s="117" t="e">
        <f>#REF!</f>
        <v>#REF!</v>
      </c>
      <c r="G292" s="117" t="e">
        <f>#REF!</f>
        <v>#REF!</v>
      </c>
    </row>
    <row r="293" spans="1:7" s="7" customFormat="1" ht="15.75" hidden="1" outlineLevel="2">
      <c r="A293" s="56" t="s">
        <v>64</v>
      </c>
      <c r="B293" s="61" t="s">
        <v>564</v>
      </c>
      <c r="C293" s="58" t="s">
        <v>58</v>
      </c>
      <c r="D293" s="64" t="s">
        <v>801</v>
      </c>
      <c r="E293" s="59" t="str">
        <f t="shared" si="5"/>
        <v>01002 20100</v>
      </c>
      <c r="F293" s="117" t="e">
        <f>#REF!</f>
        <v>#REF!</v>
      </c>
      <c r="G293" s="117" t="e">
        <f>#REF!</f>
        <v>#REF!</v>
      </c>
    </row>
    <row r="294" spans="1:7" s="7" customFormat="1" ht="22.5" hidden="1" outlineLevel="3">
      <c r="A294" s="56" t="s">
        <v>65</v>
      </c>
      <c r="B294" s="61" t="s">
        <v>564</v>
      </c>
      <c r="C294" s="58" t="s">
        <v>58</v>
      </c>
      <c r="D294" s="64" t="s">
        <v>801</v>
      </c>
      <c r="E294" s="59" t="str">
        <f t="shared" si="5"/>
        <v>01002 20100</v>
      </c>
      <c r="F294" s="117" t="e">
        <f>#REF!</f>
        <v>#REF!</v>
      </c>
      <c r="G294" s="117" t="e">
        <f>#REF!</f>
        <v>#REF!</v>
      </c>
    </row>
    <row r="295" spans="1:7" s="7" customFormat="1" ht="15.75" hidden="1" outlineLevel="5">
      <c r="A295" s="56" t="s">
        <v>26</v>
      </c>
      <c r="B295" s="61" t="s">
        <v>564</v>
      </c>
      <c r="C295" s="58" t="s">
        <v>58</v>
      </c>
      <c r="D295" s="64" t="s">
        <v>801</v>
      </c>
      <c r="E295" s="59" t="str">
        <f t="shared" si="5"/>
        <v>01002 20100</v>
      </c>
      <c r="F295" s="117" t="e">
        <f>#REF!</f>
        <v>#REF!</v>
      </c>
      <c r="G295" s="117" t="e">
        <f>#REF!</f>
        <v>#REF!</v>
      </c>
    </row>
    <row r="296" spans="1:7" s="7" customFormat="1" ht="15.75" hidden="1" outlineLevel="6">
      <c r="A296" s="56" t="s">
        <v>28</v>
      </c>
      <c r="B296" s="61" t="s">
        <v>564</v>
      </c>
      <c r="C296" s="58" t="s">
        <v>58</v>
      </c>
      <c r="D296" s="64" t="s">
        <v>801</v>
      </c>
      <c r="E296" s="59" t="str">
        <f t="shared" si="5"/>
        <v>01002 20100</v>
      </c>
      <c r="F296" s="117" t="e">
        <f>#REF!</f>
        <v>#REF!</v>
      </c>
      <c r="G296" s="117" t="e">
        <f>#REF!</f>
        <v>#REF!</v>
      </c>
    </row>
    <row r="297" spans="1:7" s="7" customFormat="1" ht="15.75" hidden="1" outlineLevel="7">
      <c r="A297" s="30" t="s">
        <v>32</v>
      </c>
      <c r="B297" s="61" t="s">
        <v>564</v>
      </c>
      <c r="C297" s="61" t="s">
        <v>58</v>
      </c>
      <c r="D297" s="64" t="s">
        <v>801</v>
      </c>
      <c r="E297" s="59" t="str">
        <f t="shared" si="5"/>
        <v>01002 20100</v>
      </c>
      <c r="F297" s="117" t="e">
        <f>#REF!</f>
        <v>#REF!</v>
      </c>
      <c r="G297" s="117" t="e">
        <f>#REF!</f>
        <v>#REF!</v>
      </c>
    </row>
    <row r="298" spans="1:7" s="7" customFormat="1" ht="15.75" hidden="1" outlineLevel="5">
      <c r="A298" s="56" t="s">
        <v>34</v>
      </c>
      <c r="B298" s="61" t="s">
        <v>564</v>
      </c>
      <c r="C298" s="58" t="s">
        <v>58</v>
      </c>
      <c r="D298" s="64" t="s">
        <v>801</v>
      </c>
      <c r="E298" s="59" t="str">
        <f t="shared" si="5"/>
        <v>01002 20100</v>
      </c>
      <c r="F298" s="117" t="e">
        <f>#REF!</f>
        <v>#REF!</v>
      </c>
      <c r="G298" s="117" t="e">
        <f>#REF!</f>
        <v>#REF!</v>
      </c>
    </row>
    <row r="299" spans="1:7" s="7" customFormat="1" ht="15.75" hidden="1" outlineLevel="6">
      <c r="A299" s="56" t="s">
        <v>66</v>
      </c>
      <c r="B299" s="61" t="s">
        <v>564</v>
      </c>
      <c r="C299" s="58" t="s">
        <v>58</v>
      </c>
      <c r="D299" s="64" t="s">
        <v>801</v>
      </c>
      <c r="E299" s="59" t="str">
        <f t="shared" si="5"/>
        <v>01002 20100</v>
      </c>
      <c r="F299" s="117" t="e">
        <f>#REF!</f>
        <v>#REF!</v>
      </c>
      <c r="G299" s="117" t="e">
        <f>#REF!</f>
        <v>#REF!</v>
      </c>
    </row>
    <row r="300" spans="1:7" s="7" customFormat="1" ht="15.75" hidden="1" outlineLevel="7">
      <c r="A300" s="30" t="s">
        <v>66</v>
      </c>
      <c r="B300" s="61" t="s">
        <v>564</v>
      </c>
      <c r="C300" s="61" t="s">
        <v>58</v>
      </c>
      <c r="D300" s="64" t="s">
        <v>801</v>
      </c>
      <c r="E300" s="59" t="str">
        <f t="shared" si="5"/>
        <v>01002 20100</v>
      </c>
      <c r="F300" s="117" t="e">
        <f>#REF!</f>
        <v>#REF!</v>
      </c>
      <c r="G300" s="117" t="e">
        <f>#REF!</f>
        <v>#REF!</v>
      </c>
    </row>
    <row r="301" spans="1:7" s="7" customFormat="1" ht="22.5" hidden="1" outlineLevel="3">
      <c r="A301" s="56" t="s">
        <v>67</v>
      </c>
      <c r="B301" s="61" t="s">
        <v>564</v>
      </c>
      <c r="C301" s="58" t="s">
        <v>58</v>
      </c>
      <c r="D301" s="64" t="s">
        <v>801</v>
      </c>
      <c r="E301" s="59" t="str">
        <f t="shared" si="5"/>
        <v>01002 20100</v>
      </c>
      <c r="F301" s="117" t="e">
        <f>#REF!</f>
        <v>#REF!</v>
      </c>
      <c r="G301" s="117" t="e">
        <f>#REF!</f>
        <v>#REF!</v>
      </c>
    </row>
    <row r="302" spans="1:7" s="7" customFormat="1" ht="15.75" hidden="1" outlineLevel="5">
      <c r="A302" s="56" t="s">
        <v>45</v>
      </c>
      <c r="B302" s="61" t="s">
        <v>564</v>
      </c>
      <c r="C302" s="58" t="s">
        <v>58</v>
      </c>
      <c r="D302" s="64" t="s">
        <v>801</v>
      </c>
      <c r="E302" s="59" t="str">
        <f t="shared" si="5"/>
        <v>01002 20100</v>
      </c>
      <c r="F302" s="117" t="e">
        <f>#REF!</f>
        <v>#REF!</v>
      </c>
      <c r="G302" s="117" t="e">
        <f>#REF!</f>
        <v>#REF!</v>
      </c>
    </row>
    <row r="303" spans="1:7" s="7" customFormat="1" ht="15.75" hidden="1" outlineLevel="6">
      <c r="A303" s="56" t="s">
        <v>68</v>
      </c>
      <c r="B303" s="61" t="s">
        <v>564</v>
      </c>
      <c r="C303" s="58" t="s">
        <v>58</v>
      </c>
      <c r="D303" s="64" t="s">
        <v>801</v>
      </c>
      <c r="E303" s="59" t="str">
        <f t="shared" si="5"/>
        <v>01002 20100</v>
      </c>
      <c r="F303" s="117" t="e">
        <f>#REF!</f>
        <v>#REF!</v>
      </c>
      <c r="G303" s="117" t="e">
        <f>#REF!</f>
        <v>#REF!</v>
      </c>
    </row>
    <row r="304" spans="1:7" s="7" customFormat="1" ht="15.75" hidden="1" outlineLevel="7">
      <c r="A304" s="30" t="s">
        <v>68</v>
      </c>
      <c r="B304" s="61" t="s">
        <v>564</v>
      </c>
      <c r="C304" s="61" t="s">
        <v>58</v>
      </c>
      <c r="D304" s="64" t="s">
        <v>801</v>
      </c>
      <c r="E304" s="59" t="str">
        <f t="shared" si="5"/>
        <v>01002 20100</v>
      </c>
      <c r="F304" s="117" t="e">
        <f>#REF!</f>
        <v>#REF!</v>
      </c>
      <c r="G304" s="117" t="e">
        <f>#REF!</f>
        <v>#REF!</v>
      </c>
    </row>
    <row r="305" spans="1:7" s="7" customFormat="1" ht="22.5" hidden="1" outlineLevel="7">
      <c r="A305" s="30" t="s">
        <v>561</v>
      </c>
      <c r="B305" s="61" t="s">
        <v>564</v>
      </c>
      <c r="C305" s="61" t="s">
        <v>52</v>
      </c>
      <c r="D305" s="64" t="s">
        <v>801</v>
      </c>
      <c r="E305" s="63"/>
      <c r="F305" s="118">
        <f>F306</f>
        <v>922</v>
      </c>
      <c r="G305" s="118">
        <f>G306</f>
        <v>922</v>
      </c>
    </row>
    <row r="306" spans="1:7" s="7" customFormat="1" ht="15.75" hidden="1" outlineLevel="7">
      <c r="A306" s="30" t="s">
        <v>23</v>
      </c>
      <c r="B306" s="61" t="s">
        <v>564</v>
      </c>
      <c r="C306" s="61" t="s">
        <v>52</v>
      </c>
      <c r="D306" s="64" t="s">
        <v>801</v>
      </c>
      <c r="E306" s="63"/>
      <c r="F306" s="118">
        <f>F307+F327</f>
        <v>922</v>
      </c>
      <c r="G306" s="118">
        <f>G307+G327</f>
        <v>922</v>
      </c>
    </row>
    <row r="307" spans="1:7" s="7" customFormat="1" ht="33.75" hidden="1" outlineLevel="7">
      <c r="A307" s="30" t="s">
        <v>15</v>
      </c>
      <c r="B307" s="61" t="s">
        <v>564</v>
      </c>
      <c r="C307" s="61" t="s">
        <v>52</v>
      </c>
      <c r="D307" s="64" t="s">
        <v>801</v>
      </c>
      <c r="E307" s="68" t="s">
        <v>16</v>
      </c>
      <c r="F307" s="118">
        <f>F308</f>
        <v>885.8</v>
      </c>
      <c r="G307" s="118">
        <f>G308</f>
        <v>885.8</v>
      </c>
    </row>
    <row r="308" spans="1:7" s="7" customFormat="1" ht="15.75" hidden="1" outlineLevel="1">
      <c r="A308" s="30" t="s">
        <v>17</v>
      </c>
      <c r="B308" s="61" t="s">
        <v>564</v>
      </c>
      <c r="C308" s="61" t="s">
        <v>52</v>
      </c>
      <c r="D308" s="64" t="s">
        <v>801</v>
      </c>
      <c r="E308" s="68">
        <v>120</v>
      </c>
      <c r="F308" s="118">
        <f>F325</f>
        <v>885.8</v>
      </c>
      <c r="G308" s="118">
        <f>G325</f>
        <v>885.8</v>
      </c>
    </row>
    <row r="309" spans="1:7" s="7" customFormat="1" ht="15.75" hidden="1" outlineLevel="2">
      <c r="A309" s="56" t="s">
        <v>69</v>
      </c>
      <c r="B309" s="61" t="s">
        <v>564</v>
      </c>
      <c r="C309" s="61" t="s">
        <v>52</v>
      </c>
      <c r="D309" s="64" t="s">
        <v>801</v>
      </c>
      <c r="E309" s="63" t="str">
        <f t="shared" ref="E309:E324" si="6">D309</f>
        <v>01002 20100</v>
      </c>
      <c r="F309" s="118" t="e">
        <f>#REF!</f>
        <v>#REF!</v>
      </c>
      <c r="G309" s="118" t="e">
        <f>#REF!</f>
        <v>#REF!</v>
      </c>
    </row>
    <row r="310" spans="1:7" s="7" customFormat="1" ht="22.5" hidden="1" outlineLevel="3">
      <c r="A310" s="56" t="s">
        <v>72</v>
      </c>
      <c r="B310" s="61" t="s">
        <v>564</v>
      </c>
      <c r="C310" s="61" t="s">
        <v>52</v>
      </c>
      <c r="D310" s="64" t="s">
        <v>801</v>
      </c>
      <c r="E310" s="63" t="str">
        <f t="shared" si="6"/>
        <v>01002 20100</v>
      </c>
      <c r="F310" s="118" t="e">
        <f>#REF!</f>
        <v>#REF!</v>
      </c>
      <c r="G310" s="118" t="e">
        <f>#REF!</f>
        <v>#REF!</v>
      </c>
    </row>
    <row r="311" spans="1:7" s="7" customFormat="1" ht="15.75" hidden="1" outlineLevel="5">
      <c r="A311" s="56" t="s">
        <v>45</v>
      </c>
      <c r="B311" s="61" t="s">
        <v>564</v>
      </c>
      <c r="C311" s="61" t="s">
        <v>52</v>
      </c>
      <c r="D311" s="64" t="s">
        <v>801</v>
      </c>
      <c r="E311" s="63" t="str">
        <f t="shared" si="6"/>
        <v>01002 20100</v>
      </c>
      <c r="F311" s="118" t="e">
        <f>#REF!</f>
        <v>#REF!</v>
      </c>
      <c r="G311" s="118" t="e">
        <f>#REF!</f>
        <v>#REF!</v>
      </c>
    </row>
    <row r="312" spans="1:7" s="7" customFormat="1" ht="15.75" hidden="1" outlineLevel="6">
      <c r="A312" s="56" t="s">
        <v>73</v>
      </c>
      <c r="B312" s="61" t="s">
        <v>564</v>
      </c>
      <c r="C312" s="61" t="s">
        <v>52</v>
      </c>
      <c r="D312" s="64" t="s">
        <v>801</v>
      </c>
      <c r="E312" s="63" t="str">
        <f t="shared" si="6"/>
        <v>01002 20100</v>
      </c>
      <c r="F312" s="118" t="e">
        <f>#REF!</f>
        <v>#REF!</v>
      </c>
      <c r="G312" s="118" t="e">
        <f>#REF!</f>
        <v>#REF!</v>
      </c>
    </row>
    <row r="313" spans="1:7" s="7" customFormat="1" ht="15.75" hidden="1" outlineLevel="7">
      <c r="A313" s="30" t="s">
        <v>73</v>
      </c>
      <c r="B313" s="61" t="s">
        <v>564</v>
      </c>
      <c r="C313" s="61" t="s">
        <v>52</v>
      </c>
      <c r="D313" s="64" t="s">
        <v>801</v>
      </c>
      <c r="E313" s="63" t="str">
        <f t="shared" si="6"/>
        <v>01002 20100</v>
      </c>
      <c r="F313" s="118" t="e">
        <f>#REF!</f>
        <v>#REF!</v>
      </c>
      <c r="G313" s="118" t="e">
        <f>#REF!</f>
        <v>#REF!</v>
      </c>
    </row>
    <row r="314" spans="1:7" s="7" customFormat="1" ht="15.75" hidden="1" outlineLevel="1">
      <c r="A314" s="56" t="s">
        <v>75</v>
      </c>
      <c r="B314" s="61" t="s">
        <v>564</v>
      </c>
      <c r="C314" s="61" t="s">
        <v>52</v>
      </c>
      <c r="D314" s="64" t="s">
        <v>801</v>
      </c>
      <c r="E314" s="63" t="str">
        <f t="shared" si="6"/>
        <v>01002 20100</v>
      </c>
      <c r="F314" s="118" t="e">
        <f>#REF!</f>
        <v>#REF!</v>
      </c>
      <c r="G314" s="118" t="e">
        <f>#REF!</f>
        <v>#REF!</v>
      </c>
    </row>
    <row r="315" spans="1:7" s="7" customFormat="1" ht="22.5" hidden="1" outlineLevel="2">
      <c r="A315" s="56" t="s">
        <v>12</v>
      </c>
      <c r="B315" s="61" t="s">
        <v>564</v>
      </c>
      <c r="C315" s="61" t="s">
        <v>52</v>
      </c>
      <c r="D315" s="64" t="s">
        <v>801</v>
      </c>
      <c r="E315" s="63" t="str">
        <f t="shared" si="6"/>
        <v>01002 20100</v>
      </c>
      <c r="F315" s="118" t="e">
        <f>#REF!</f>
        <v>#REF!</v>
      </c>
      <c r="G315" s="118" t="e">
        <f>#REF!</f>
        <v>#REF!</v>
      </c>
    </row>
    <row r="316" spans="1:7" s="7" customFormat="1" ht="15.75" hidden="1" outlineLevel="3">
      <c r="A316" s="56" t="s">
        <v>77</v>
      </c>
      <c r="B316" s="61" t="s">
        <v>564</v>
      </c>
      <c r="C316" s="61" t="s">
        <v>52</v>
      </c>
      <c r="D316" s="64" t="s">
        <v>801</v>
      </c>
      <c r="E316" s="63" t="str">
        <f t="shared" si="6"/>
        <v>01002 20100</v>
      </c>
      <c r="F316" s="118" t="e">
        <f>#REF!</f>
        <v>#REF!</v>
      </c>
      <c r="G316" s="118" t="e">
        <f>#REF!</f>
        <v>#REF!</v>
      </c>
    </row>
    <row r="317" spans="1:7" s="7" customFormat="1" ht="33.75" hidden="1" outlineLevel="5">
      <c r="A317" s="56" t="s">
        <v>15</v>
      </c>
      <c r="B317" s="61" t="s">
        <v>564</v>
      </c>
      <c r="C317" s="61" t="s">
        <v>52</v>
      </c>
      <c r="D317" s="64" t="s">
        <v>801</v>
      </c>
      <c r="E317" s="63" t="str">
        <f t="shared" si="6"/>
        <v>01002 20100</v>
      </c>
      <c r="F317" s="118" t="e">
        <f>#REF!</f>
        <v>#REF!</v>
      </c>
      <c r="G317" s="118" t="e">
        <f>#REF!</f>
        <v>#REF!</v>
      </c>
    </row>
    <row r="318" spans="1:7" s="7" customFormat="1" ht="15.75" hidden="1" outlineLevel="6">
      <c r="A318" s="56" t="s">
        <v>78</v>
      </c>
      <c r="B318" s="61" t="s">
        <v>564</v>
      </c>
      <c r="C318" s="61" t="s">
        <v>52</v>
      </c>
      <c r="D318" s="64" t="s">
        <v>801</v>
      </c>
      <c r="E318" s="63" t="str">
        <f t="shared" si="6"/>
        <v>01002 20100</v>
      </c>
      <c r="F318" s="118" t="e">
        <f>#REF!</f>
        <v>#REF!</v>
      </c>
      <c r="G318" s="118" t="e">
        <f>#REF!</f>
        <v>#REF!</v>
      </c>
    </row>
    <row r="319" spans="1:7" s="7" customFormat="1" ht="15.75" hidden="1" outlineLevel="7">
      <c r="A319" s="30" t="s">
        <v>19</v>
      </c>
      <c r="B319" s="61" t="s">
        <v>564</v>
      </c>
      <c r="C319" s="61" t="s">
        <v>52</v>
      </c>
      <c r="D319" s="64" t="s">
        <v>801</v>
      </c>
      <c r="E319" s="63" t="str">
        <f t="shared" si="6"/>
        <v>01002 20100</v>
      </c>
      <c r="F319" s="118" t="e">
        <f>#REF!</f>
        <v>#REF!</v>
      </c>
      <c r="G319" s="118" t="e">
        <f>#REF!</f>
        <v>#REF!</v>
      </c>
    </row>
    <row r="320" spans="1:7" s="7" customFormat="1" ht="15.75" hidden="1" outlineLevel="7">
      <c r="A320" s="30" t="s">
        <v>24</v>
      </c>
      <c r="B320" s="61" t="s">
        <v>564</v>
      </c>
      <c r="C320" s="61" t="s">
        <v>52</v>
      </c>
      <c r="D320" s="64" t="s">
        <v>801</v>
      </c>
      <c r="E320" s="63" t="str">
        <f t="shared" si="6"/>
        <v>01002 20100</v>
      </c>
      <c r="F320" s="118" t="e">
        <f>#REF!</f>
        <v>#REF!</v>
      </c>
      <c r="G320" s="118" t="e">
        <f>#REF!</f>
        <v>#REF!</v>
      </c>
    </row>
    <row r="321" spans="1:7" s="7" customFormat="1" ht="15.75" hidden="1" outlineLevel="5">
      <c r="A321" s="56" t="s">
        <v>26</v>
      </c>
      <c r="B321" s="61" t="s">
        <v>564</v>
      </c>
      <c r="C321" s="61" t="s">
        <v>52</v>
      </c>
      <c r="D321" s="64" t="s">
        <v>801</v>
      </c>
      <c r="E321" s="63" t="str">
        <f t="shared" si="6"/>
        <v>01002 20100</v>
      </c>
      <c r="F321" s="118" t="e">
        <f>#REF!</f>
        <v>#REF!</v>
      </c>
      <c r="G321" s="118" t="e">
        <f>#REF!</f>
        <v>#REF!</v>
      </c>
    </row>
    <row r="322" spans="1:7" s="7" customFormat="1" ht="15.75" hidden="1" outlineLevel="6">
      <c r="A322" s="56" t="s">
        <v>28</v>
      </c>
      <c r="B322" s="61" t="s">
        <v>564</v>
      </c>
      <c r="C322" s="61" t="s">
        <v>52</v>
      </c>
      <c r="D322" s="64" t="s">
        <v>801</v>
      </c>
      <c r="E322" s="63" t="str">
        <f t="shared" si="6"/>
        <v>01002 20100</v>
      </c>
      <c r="F322" s="118" t="e">
        <f>#REF!</f>
        <v>#REF!</v>
      </c>
      <c r="G322" s="118" t="e">
        <f>#REF!</f>
        <v>#REF!</v>
      </c>
    </row>
    <row r="323" spans="1:7" s="7" customFormat="1" ht="15.75" hidden="1" outlineLevel="7">
      <c r="A323" s="30" t="s">
        <v>30</v>
      </c>
      <c r="B323" s="61" t="s">
        <v>564</v>
      </c>
      <c r="C323" s="61" t="s">
        <v>52</v>
      </c>
      <c r="D323" s="64" t="s">
        <v>801</v>
      </c>
      <c r="E323" s="63" t="str">
        <f t="shared" si="6"/>
        <v>01002 20100</v>
      </c>
      <c r="F323" s="118" t="e">
        <f>#REF!</f>
        <v>#REF!</v>
      </c>
      <c r="G323" s="118" t="e">
        <f>#REF!</f>
        <v>#REF!</v>
      </c>
    </row>
    <row r="324" spans="1:7" s="7" customFormat="1" ht="15.75" hidden="1" outlineLevel="7">
      <c r="A324" s="30" t="s">
        <v>32</v>
      </c>
      <c r="B324" s="61" t="s">
        <v>564</v>
      </c>
      <c r="C324" s="61" t="s">
        <v>52</v>
      </c>
      <c r="D324" s="64" t="s">
        <v>801</v>
      </c>
      <c r="E324" s="63" t="str">
        <f t="shared" si="6"/>
        <v>01002 20100</v>
      </c>
      <c r="F324" s="118" t="e">
        <f>#REF!</f>
        <v>#REF!</v>
      </c>
      <c r="G324" s="118" t="e">
        <f>#REF!</f>
        <v>#REF!</v>
      </c>
    </row>
    <row r="325" spans="1:7" s="7" customFormat="1" ht="15.75" hidden="1" outlineLevel="7">
      <c r="A325" s="30" t="s">
        <v>19</v>
      </c>
      <c r="B325" s="61" t="s">
        <v>564</v>
      </c>
      <c r="C325" s="61" t="s">
        <v>52</v>
      </c>
      <c r="D325" s="64" t="s">
        <v>801</v>
      </c>
      <c r="E325" s="68">
        <v>121</v>
      </c>
      <c r="F325" s="118">
        <v>885.8</v>
      </c>
      <c r="G325" s="118">
        <v>885.8</v>
      </c>
    </row>
    <row r="326" spans="1:7" s="7" customFormat="1" ht="15.75" hidden="1" outlineLevel="7">
      <c r="A326" s="30" t="s">
        <v>23</v>
      </c>
      <c r="B326" s="61" t="s">
        <v>564</v>
      </c>
      <c r="C326" s="61" t="s">
        <v>52</v>
      </c>
      <c r="D326" s="64" t="s">
        <v>801</v>
      </c>
      <c r="E326" s="63"/>
      <c r="F326" s="118">
        <f t="shared" ref="F326:G328" si="7">F327</f>
        <v>36.200000000000003</v>
      </c>
      <c r="G326" s="118">
        <f t="shared" si="7"/>
        <v>36.200000000000003</v>
      </c>
    </row>
    <row r="327" spans="1:7" s="7" customFormat="1" ht="15.75" hidden="1" outlineLevel="7">
      <c r="A327" s="30" t="s">
        <v>26</v>
      </c>
      <c r="B327" s="61" t="s">
        <v>564</v>
      </c>
      <c r="C327" s="61" t="s">
        <v>52</v>
      </c>
      <c r="D327" s="64" t="s">
        <v>801</v>
      </c>
      <c r="E327" s="68" t="s">
        <v>27</v>
      </c>
      <c r="F327" s="118">
        <f t="shared" si="7"/>
        <v>36.200000000000003</v>
      </c>
      <c r="G327" s="118">
        <f t="shared" si="7"/>
        <v>36.200000000000003</v>
      </c>
    </row>
    <row r="328" spans="1:7" s="7" customFormat="1" ht="15.75" hidden="1" outlineLevel="7">
      <c r="A328" s="30" t="s">
        <v>28</v>
      </c>
      <c r="B328" s="61" t="s">
        <v>564</v>
      </c>
      <c r="C328" s="61" t="s">
        <v>52</v>
      </c>
      <c r="D328" s="64" t="s">
        <v>801</v>
      </c>
      <c r="E328" s="68" t="s">
        <v>29</v>
      </c>
      <c r="F328" s="118">
        <f t="shared" si="7"/>
        <v>36.200000000000003</v>
      </c>
      <c r="G328" s="118">
        <f t="shared" si="7"/>
        <v>36.200000000000003</v>
      </c>
    </row>
    <row r="329" spans="1:7" s="7" customFormat="1" ht="15.75" hidden="1" outlineLevel="7">
      <c r="A329" s="30" t="s">
        <v>32</v>
      </c>
      <c r="B329" s="61" t="s">
        <v>564</v>
      </c>
      <c r="C329" s="61" t="s">
        <v>52</v>
      </c>
      <c r="D329" s="64" t="s">
        <v>801</v>
      </c>
      <c r="E329" s="68" t="s">
        <v>33</v>
      </c>
      <c r="F329" s="118">
        <v>36.200000000000003</v>
      </c>
      <c r="G329" s="118">
        <v>36.200000000000003</v>
      </c>
    </row>
    <row r="330" spans="1:7" s="7" customFormat="1" ht="15.75" outlineLevel="7">
      <c r="A330" s="30" t="s">
        <v>941</v>
      </c>
      <c r="B330" s="61" t="s">
        <v>564</v>
      </c>
      <c r="C330" s="61" t="s">
        <v>40</v>
      </c>
      <c r="D330" s="64" t="s">
        <v>801</v>
      </c>
      <c r="E330" s="68" t="s">
        <v>940</v>
      </c>
      <c r="F330" s="118">
        <v>287.2</v>
      </c>
      <c r="G330" s="118">
        <v>287.2</v>
      </c>
    </row>
    <row r="331" spans="1:7" s="7" customFormat="1" ht="15.75" outlineLevel="7">
      <c r="A331" s="30" t="s">
        <v>112</v>
      </c>
      <c r="B331" s="61" t="s">
        <v>564</v>
      </c>
      <c r="C331" s="61" t="s">
        <v>40</v>
      </c>
      <c r="D331" s="64" t="s">
        <v>801</v>
      </c>
      <c r="E331" s="68" t="s">
        <v>909</v>
      </c>
      <c r="F331" s="118">
        <f>F332</f>
        <v>0</v>
      </c>
      <c r="G331" s="118">
        <f>G332</f>
        <v>0</v>
      </c>
    </row>
    <row r="332" spans="1:7" s="7" customFormat="1" ht="22.5" outlineLevel="7">
      <c r="A332" s="112" t="s">
        <v>746</v>
      </c>
      <c r="B332" s="61" t="s">
        <v>564</v>
      </c>
      <c r="C332" s="61" t="s">
        <v>40</v>
      </c>
      <c r="D332" s="64" t="s">
        <v>801</v>
      </c>
      <c r="E332" s="68" t="s">
        <v>629</v>
      </c>
      <c r="F332" s="118">
        <v>0</v>
      </c>
      <c r="G332" s="118">
        <v>0</v>
      </c>
    </row>
    <row r="333" spans="1:7" s="7" customFormat="1" ht="15.75" outlineLevel="7">
      <c r="A333" s="30" t="s">
        <v>47</v>
      </c>
      <c r="B333" s="61" t="s">
        <v>564</v>
      </c>
      <c r="C333" s="61" t="s">
        <v>40</v>
      </c>
      <c r="D333" s="64" t="s">
        <v>801</v>
      </c>
      <c r="E333" s="68" t="s">
        <v>48</v>
      </c>
      <c r="F333" s="118">
        <f>F334+F335</f>
        <v>3.9</v>
      </c>
      <c r="G333" s="118">
        <f>G334+G335</f>
        <v>3.9</v>
      </c>
    </row>
    <row r="334" spans="1:7" s="7" customFormat="1" ht="15.75" outlineLevel="7">
      <c r="A334" s="30" t="s">
        <v>625</v>
      </c>
      <c r="B334" s="61" t="s">
        <v>564</v>
      </c>
      <c r="C334" s="61" t="s">
        <v>40</v>
      </c>
      <c r="D334" s="64" t="s">
        <v>801</v>
      </c>
      <c r="E334" s="68" t="s">
        <v>50</v>
      </c>
      <c r="F334" s="118">
        <v>3.9</v>
      </c>
      <c r="G334" s="118">
        <v>3.9</v>
      </c>
    </row>
    <row r="335" spans="1:7" s="7" customFormat="1" ht="15.75" outlineLevel="7">
      <c r="A335" s="30" t="s">
        <v>747</v>
      </c>
      <c r="B335" s="61" t="s">
        <v>564</v>
      </c>
      <c r="C335" s="61" t="s">
        <v>40</v>
      </c>
      <c r="D335" s="64" t="s">
        <v>801</v>
      </c>
      <c r="E335" s="68" t="s">
        <v>628</v>
      </c>
      <c r="F335" s="118"/>
      <c r="G335" s="118"/>
    </row>
    <row r="336" spans="1:7" s="7" customFormat="1" ht="15.75" outlineLevel="7">
      <c r="A336" s="56" t="s">
        <v>57</v>
      </c>
      <c r="B336" s="67">
        <v>951</v>
      </c>
      <c r="C336" s="58" t="s">
        <v>58</v>
      </c>
      <c r="D336" s="77"/>
      <c r="E336" s="78"/>
      <c r="F336" s="117">
        <f>F337</f>
        <v>0</v>
      </c>
      <c r="G336" s="117">
        <f>G337</f>
        <v>0</v>
      </c>
    </row>
    <row r="337" spans="1:7" s="7" customFormat="1" ht="15.75" outlineLevel="7">
      <c r="A337" s="65" t="s">
        <v>602</v>
      </c>
      <c r="B337" s="67">
        <v>951</v>
      </c>
      <c r="C337" s="58" t="s">
        <v>58</v>
      </c>
      <c r="D337" s="64" t="s">
        <v>603</v>
      </c>
      <c r="E337" s="68"/>
      <c r="F337" s="118">
        <f>F339</f>
        <v>0</v>
      </c>
      <c r="G337" s="118">
        <f>G339</f>
        <v>0</v>
      </c>
    </row>
    <row r="338" spans="1:7" s="7" customFormat="1" ht="15.75" outlineLevel="7">
      <c r="A338" s="30" t="s">
        <v>910</v>
      </c>
      <c r="B338" s="23">
        <v>951</v>
      </c>
      <c r="C338" s="61" t="s">
        <v>58</v>
      </c>
      <c r="D338" s="64" t="s">
        <v>911</v>
      </c>
      <c r="E338" s="68"/>
      <c r="F338" s="118">
        <f>F339</f>
        <v>0</v>
      </c>
      <c r="G338" s="118">
        <f>G339</f>
        <v>0</v>
      </c>
    </row>
    <row r="339" spans="1:7" s="7" customFormat="1" ht="15.75" outlineLevel="7">
      <c r="A339" s="30" t="s">
        <v>68</v>
      </c>
      <c r="B339" s="23">
        <v>951</v>
      </c>
      <c r="C339" s="61" t="s">
        <v>58</v>
      </c>
      <c r="D339" s="64" t="s">
        <v>911</v>
      </c>
      <c r="E339" s="68" t="s">
        <v>912</v>
      </c>
      <c r="F339" s="118">
        <v>0</v>
      </c>
      <c r="G339" s="118">
        <v>0</v>
      </c>
    </row>
    <row r="340" spans="1:7" s="7" customFormat="1" ht="22.5" outlineLevel="7">
      <c r="A340" s="56" t="s">
        <v>791</v>
      </c>
      <c r="B340" s="58" t="s">
        <v>564</v>
      </c>
      <c r="C340" s="58" t="s">
        <v>70</v>
      </c>
      <c r="D340" s="77"/>
      <c r="E340" s="78"/>
      <c r="F340" s="117">
        <f t="shared" ref="F340:G343" si="8">F341</f>
        <v>250</v>
      </c>
      <c r="G340" s="117">
        <f t="shared" si="8"/>
        <v>250</v>
      </c>
    </row>
    <row r="341" spans="1:7" s="7" customFormat="1" ht="15.75" hidden="1" outlineLevel="7">
      <c r="A341" s="30" t="s">
        <v>69</v>
      </c>
      <c r="B341" s="58" t="s">
        <v>564</v>
      </c>
      <c r="C341" s="61" t="s">
        <v>70</v>
      </c>
      <c r="D341" s="64" t="s">
        <v>71</v>
      </c>
      <c r="E341" s="68"/>
      <c r="F341" s="118">
        <f t="shared" si="8"/>
        <v>250</v>
      </c>
      <c r="G341" s="118">
        <f t="shared" si="8"/>
        <v>250</v>
      </c>
    </row>
    <row r="342" spans="1:7" s="7" customFormat="1" ht="15.75" outlineLevel="7">
      <c r="A342" s="65" t="s">
        <v>602</v>
      </c>
      <c r="B342" s="61" t="s">
        <v>564</v>
      </c>
      <c r="C342" s="61" t="s">
        <v>70</v>
      </c>
      <c r="D342" s="64" t="s">
        <v>603</v>
      </c>
      <c r="E342" s="68"/>
      <c r="F342" s="118">
        <f t="shared" si="8"/>
        <v>250</v>
      </c>
      <c r="G342" s="118">
        <f t="shared" si="8"/>
        <v>250</v>
      </c>
    </row>
    <row r="343" spans="1:7" s="7" customFormat="1" ht="15.75" outlineLevel="7">
      <c r="A343" s="65" t="s">
        <v>804</v>
      </c>
      <c r="B343" s="61" t="s">
        <v>564</v>
      </c>
      <c r="C343" s="61" t="s">
        <v>70</v>
      </c>
      <c r="D343" s="102" t="s">
        <v>803</v>
      </c>
      <c r="E343" s="68"/>
      <c r="F343" s="118">
        <f t="shared" si="8"/>
        <v>250</v>
      </c>
      <c r="G343" s="118">
        <f t="shared" si="8"/>
        <v>250</v>
      </c>
    </row>
    <row r="344" spans="1:7" s="7" customFormat="1" ht="15.75" outlineLevel="1">
      <c r="A344" s="30" t="s">
        <v>45</v>
      </c>
      <c r="B344" s="61" t="s">
        <v>564</v>
      </c>
      <c r="C344" s="61" t="s">
        <v>70</v>
      </c>
      <c r="D344" s="102" t="s">
        <v>783</v>
      </c>
      <c r="E344" s="68">
        <v>800</v>
      </c>
      <c r="F344" s="118">
        <f>F529</f>
        <v>250</v>
      </c>
      <c r="G344" s="118">
        <f>G529</f>
        <v>250</v>
      </c>
    </row>
    <row r="345" spans="1:7" s="7" customFormat="1" ht="15.75" hidden="1" outlineLevel="2">
      <c r="A345" s="56" t="s">
        <v>84</v>
      </c>
      <c r="B345" s="61" t="s">
        <v>564</v>
      </c>
      <c r="C345" s="61" t="s">
        <v>83</v>
      </c>
      <c r="D345" s="102" t="s">
        <v>597</v>
      </c>
      <c r="E345" s="63" t="str">
        <f t="shared" ref="E345:E408" si="9">D345</f>
        <v>0100400</v>
      </c>
      <c r="F345" s="118">
        <v>350000</v>
      </c>
      <c r="G345" s="118">
        <v>350000</v>
      </c>
    </row>
    <row r="346" spans="1:7" s="7" customFormat="1" ht="15.75" hidden="1" outlineLevel="3">
      <c r="A346" s="56" t="s">
        <v>85</v>
      </c>
      <c r="B346" s="61" t="s">
        <v>564</v>
      </c>
      <c r="C346" s="61" t="s">
        <v>83</v>
      </c>
      <c r="D346" s="102" t="s">
        <v>597</v>
      </c>
      <c r="E346" s="63" t="str">
        <f t="shared" si="9"/>
        <v>0100400</v>
      </c>
      <c r="F346" s="118">
        <v>350000</v>
      </c>
      <c r="G346" s="118">
        <v>350000</v>
      </c>
    </row>
    <row r="347" spans="1:7" s="7" customFormat="1" ht="22.5" hidden="1" outlineLevel="4">
      <c r="A347" s="56" t="s">
        <v>86</v>
      </c>
      <c r="B347" s="61" t="s">
        <v>564</v>
      </c>
      <c r="C347" s="61" t="s">
        <v>83</v>
      </c>
      <c r="D347" s="102" t="s">
        <v>597</v>
      </c>
      <c r="E347" s="63" t="str">
        <f t="shared" si="9"/>
        <v>0100400</v>
      </c>
      <c r="F347" s="118">
        <v>350000</v>
      </c>
      <c r="G347" s="118">
        <v>350000</v>
      </c>
    </row>
    <row r="348" spans="1:7" s="7" customFormat="1" ht="33.75" hidden="1" outlineLevel="5">
      <c r="A348" s="56" t="s">
        <v>15</v>
      </c>
      <c r="B348" s="61" t="s">
        <v>564</v>
      </c>
      <c r="C348" s="61" t="s">
        <v>83</v>
      </c>
      <c r="D348" s="102" t="s">
        <v>597</v>
      </c>
      <c r="E348" s="63" t="str">
        <f t="shared" si="9"/>
        <v>0100400</v>
      </c>
      <c r="F348" s="118">
        <v>350000</v>
      </c>
      <c r="G348" s="118">
        <v>350000</v>
      </c>
    </row>
    <row r="349" spans="1:7" s="7" customFormat="1" ht="15.75" hidden="1" outlineLevel="6">
      <c r="A349" s="56" t="s">
        <v>17</v>
      </c>
      <c r="B349" s="61" t="s">
        <v>564</v>
      </c>
      <c r="C349" s="61" t="s">
        <v>83</v>
      </c>
      <c r="D349" s="102" t="s">
        <v>597</v>
      </c>
      <c r="E349" s="63" t="str">
        <f t="shared" si="9"/>
        <v>0100400</v>
      </c>
      <c r="F349" s="118">
        <v>350000</v>
      </c>
      <c r="G349" s="118">
        <v>350000</v>
      </c>
    </row>
    <row r="350" spans="1:7" s="7" customFormat="1" ht="15.75" hidden="1" outlineLevel="7">
      <c r="A350" s="30" t="s">
        <v>19</v>
      </c>
      <c r="B350" s="61" t="s">
        <v>564</v>
      </c>
      <c r="C350" s="61" t="s">
        <v>83</v>
      </c>
      <c r="D350" s="102" t="s">
        <v>597</v>
      </c>
      <c r="E350" s="63" t="str">
        <f t="shared" si="9"/>
        <v>0100400</v>
      </c>
      <c r="F350" s="118">
        <v>350000</v>
      </c>
      <c r="G350" s="118">
        <v>350000</v>
      </c>
    </row>
    <row r="351" spans="1:7" s="7" customFormat="1" ht="15.75" hidden="1" outlineLevel="7">
      <c r="A351" s="30" t="s">
        <v>24</v>
      </c>
      <c r="B351" s="61" t="s">
        <v>564</v>
      </c>
      <c r="C351" s="61" t="s">
        <v>83</v>
      </c>
      <c r="D351" s="102" t="s">
        <v>597</v>
      </c>
      <c r="E351" s="63" t="str">
        <f t="shared" si="9"/>
        <v>0100400</v>
      </c>
      <c r="F351" s="118">
        <v>350000</v>
      </c>
      <c r="G351" s="118">
        <v>350000</v>
      </c>
    </row>
    <row r="352" spans="1:7" s="7" customFormat="1" ht="15.75" hidden="1" outlineLevel="5">
      <c r="A352" s="56" t="s">
        <v>26</v>
      </c>
      <c r="B352" s="61" t="s">
        <v>564</v>
      </c>
      <c r="C352" s="61" t="s">
        <v>83</v>
      </c>
      <c r="D352" s="102" t="s">
        <v>597</v>
      </c>
      <c r="E352" s="63" t="str">
        <f t="shared" si="9"/>
        <v>0100400</v>
      </c>
      <c r="F352" s="118">
        <v>350000</v>
      </c>
      <c r="G352" s="118">
        <v>350000</v>
      </c>
    </row>
    <row r="353" spans="1:7" s="7" customFormat="1" ht="15.75" hidden="1" outlineLevel="6">
      <c r="A353" s="56" t="s">
        <v>28</v>
      </c>
      <c r="B353" s="61" t="s">
        <v>564</v>
      </c>
      <c r="C353" s="61" t="s">
        <v>83</v>
      </c>
      <c r="D353" s="102" t="s">
        <v>597</v>
      </c>
      <c r="E353" s="63" t="str">
        <f t="shared" si="9"/>
        <v>0100400</v>
      </c>
      <c r="F353" s="118">
        <v>350000</v>
      </c>
      <c r="G353" s="118">
        <v>350000</v>
      </c>
    </row>
    <row r="354" spans="1:7" s="7" customFormat="1" ht="15.75" hidden="1" outlineLevel="7">
      <c r="A354" s="30" t="s">
        <v>30</v>
      </c>
      <c r="B354" s="61" t="s">
        <v>564</v>
      </c>
      <c r="C354" s="61" t="s">
        <v>83</v>
      </c>
      <c r="D354" s="102" t="s">
        <v>597</v>
      </c>
      <c r="E354" s="63" t="str">
        <f t="shared" si="9"/>
        <v>0100400</v>
      </c>
      <c r="F354" s="118">
        <v>350000</v>
      </c>
      <c r="G354" s="118">
        <v>350000</v>
      </c>
    </row>
    <row r="355" spans="1:7" s="7" customFormat="1" ht="15.75" hidden="1" outlineLevel="7">
      <c r="A355" s="30" t="s">
        <v>87</v>
      </c>
      <c r="B355" s="61" t="s">
        <v>564</v>
      </c>
      <c r="C355" s="61" t="s">
        <v>83</v>
      </c>
      <c r="D355" s="102" t="s">
        <v>597</v>
      </c>
      <c r="E355" s="63" t="str">
        <f t="shared" si="9"/>
        <v>0100400</v>
      </c>
      <c r="F355" s="118">
        <v>350000</v>
      </c>
      <c r="G355" s="118">
        <v>350000</v>
      </c>
    </row>
    <row r="356" spans="1:7" s="7" customFormat="1" ht="15.75" hidden="1" outlineLevel="7">
      <c r="A356" s="30" t="s">
        <v>32</v>
      </c>
      <c r="B356" s="61" t="s">
        <v>564</v>
      </c>
      <c r="C356" s="61" t="s">
        <v>83</v>
      </c>
      <c r="D356" s="102" t="s">
        <v>597</v>
      </c>
      <c r="E356" s="63" t="str">
        <f t="shared" si="9"/>
        <v>0100400</v>
      </c>
      <c r="F356" s="118">
        <v>350000</v>
      </c>
      <c r="G356" s="118">
        <v>350000</v>
      </c>
    </row>
    <row r="357" spans="1:7" s="7" customFormat="1" ht="22.5" hidden="1" outlineLevel="4">
      <c r="A357" s="56" t="s">
        <v>88</v>
      </c>
      <c r="B357" s="61" t="s">
        <v>564</v>
      </c>
      <c r="C357" s="61" t="s">
        <v>83</v>
      </c>
      <c r="D357" s="102" t="s">
        <v>597</v>
      </c>
      <c r="E357" s="63" t="str">
        <f t="shared" si="9"/>
        <v>0100400</v>
      </c>
      <c r="F357" s="118">
        <v>350000</v>
      </c>
      <c r="G357" s="118">
        <v>350000</v>
      </c>
    </row>
    <row r="358" spans="1:7" s="7" customFormat="1" ht="33.75" hidden="1" outlineLevel="5">
      <c r="A358" s="56" t="s">
        <v>15</v>
      </c>
      <c r="B358" s="61" t="s">
        <v>564</v>
      </c>
      <c r="C358" s="61" t="s">
        <v>83</v>
      </c>
      <c r="D358" s="102" t="s">
        <v>597</v>
      </c>
      <c r="E358" s="63" t="str">
        <f t="shared" si="9"/>
        <v>0100400</v>
      </c>
      <c r="F358" s="118">
        <v>350000</v>
      </c>
      <c r="G358" s="118">
        <v>350000</v>
      </c>
    </row>
    <row r="359" spans="1:7" s="7" customFormat="1" ht="15.75" hidden="1" outlineLevel="6">
      <c r="A359" s="56" t="s">
        <v>17</v>
      </c>
      <c r="B359" s="61" t="s">
        <v>564</v>
      </c>
      <c r="C359" s="61" t="s">
        <v>83</v>
      </c>
      <c r="D359" s="102" t="s">
        <v>597</v>
      </c>
      <c r="E359" s="63" t="str">
        <f t="shared" si="9"/>
        <v>0100400</v>
      </c>
      <c r="F359" s="118">
        <v>350000</v>
      </c>
      <c r="G359" s="118">
        <v>350000</v>
      </c>
    </row>
    <row r="360" spans="1:7" s="7" customFormat="1" ht="15.75" hidden="1" outlineLevel="7">
      <c r="A360" s="30" t="s">
        <v>19</v>
      </c>
      <c r="B360" s="61" t="s">
        <v>564</v>
      </c>
      <c r="C360" s="61" t="s">
        <v>83</v>
      </c>
      <c r="D360" s="102" t="s">
        <v>597</v>
      </c>
      <c r="E360" s="63" t="str">
        <f t="shared" si="9"/>
        <v>0100400</v>
      </c>
      <c r="F360" s="118">
        <v>350000</v>
      </c>
      <c r="G360" s="118">
        <v>350000</v>
      </c>
    </row>
    <row r="361" spans="1:7" s="7" customFormat="1" ht="22.5" hidden="1" outlineLevel="2">
      <c r="A361" s="56" t="s">
        <v>12</v>
      </c>
      <c r="B361" s="61" t="s">
        <v>564</v>
      </c>
      <c r="C361" s="61" t="s">
        <v>83</v>
      </c>
      <c r="D361" s="102" t="s">
        <v>597</v>
      </c>
      <c r="E361" s="63" t="str">
        <f t="shared" si="9"/>
        <v>0100400</v>
      </c>
      <c r="F361" s="118">
        <v>350000</v>
      </c>
      <c r="G361" s="118">
        <v>350000</v>
      </c>
    </row>
    <row r="362" spans="1:7" s="7" customFormat="1" ht="22.5" hidden="1" outlineLevel="3">
      <c r="A362" s="56" t="s">
        <v>53</v>
      </c>
      <c r="B362" s="61" t="s">
        <v>564</v>
      </c>
      <c r="C362" s="61" t="s">
        <v>83</v>
      </c>
      <c r="D362" s="102" t="s">
        <v>597</v>
      </c>
      <c r="E362" s="63" t="str">
        <f t="shared" si="9"/>
        <v>0100400</v>
      </c>
      <c r="F362" s="118">
        <v>350000</v>
      </c>
      <c r="G362" s="118">
        <v>350000</v>
      </c>
    </row>
    <row r="363" spans="1:7" s="7" customFormat="1" ht="33.75" hidden="1" outlineLevel="5">
      <c r="A363" s="56" t="s">
        <v>15</v>
      </c>
      <c r="B363" s="61" t="s">
        <v>564</v>
      </c>
      <c r="C363" s="61" t="s">
        <v>83</v>
      </c>
      <c r="D363" s="102" t="s">
        <v>597</v>
      </c>
      <c r="E363" s="63" t="str">
        <f t="shared" si="9"/>
        <v>0100400</v>
      </c>
      <c r="F363" s="118">
        <v>350000</v>
      </c>
      <c r="G363" s="118">
        <v>350000</v>
      </c>
    </row>
    <row r="364" spans="1:7" s="7" customFormat="1" ht="15.75" hidden="1" outlineLevel="6">
      <c r="A364" s="56" t="s">
        <v>17</v>
      </c>
      <c r="B364" s="61" t="s">
        <v>564</v>
      </c>
      <c r="C364" s="61" t="s">
        <v>83</v>
      </c>
      <c r="D364" s="102" t="s">
        <v>597</v>
      </c>
      <c r="E364" s="63" t="str">
        <f t="shared" si="9"/>
        <v>0100400</v>
      </c>
      <c r="F364" s="118">
        <v>350000</v>
      </c>
      <c r="G364" s="118">
        <v>350000</v>
      </c>
    </row>
    <row r="365" spans="1:7" s="7" customFormat="1" ht="15.75" hidden="1" outlineLevel="7">
      <c r="A365" s="30" t="s">
        <v>19</v>
      </c>
      <c r="B365" s="61" t="s">
        <v>564</v>
      </c>
      <c r="C365" s="61" t="s">
        <v>83</v>
      </c>
      <c r="D365" s="102" t="s">
        <v>597</v>
      </c>
      <c r="E365" s="63" t="str">
        <f t="shared" si="9"/>
        <v>0100400</v>
      </c>
      <c r="F365" s="118">
        <v>350000</v>
      </c>
      <c r="G365" s="118">
        <v>350000</v>
      </c>
    </row>
    <row r="366" spans="1:7" s="7" customFormat="1" ht="15.75" hidden="1" outlineLevel="3">
      <c r="A366" s="56" t="s">
        <v>23</v>
      </c>
      <c r="B366" s="61" t="s">
        <v>564</v>
      </c>
      <c r="C366" s="61" t="s">
        <v>83</v>
      </c>
      <c r="D366" s="102" t="s">
        <v>597</v>
      </c>
      <c r="E366" s="63" t="str">
        <f t="shared" si="9"/>
        <v>0100400</v>
      </c>
      <c r="F366" s="118">
        <v>350000</v>
      </c>
      <c r="G366" s="118">
        <v>350000</v>
      </c>
    </row>
    <row r="367" spans="1:7" s="7" customFormat="1" ht="33.75" hidden="1" outlineLevel="5">
      <c r="A367" s="56" t="s">
        <v>15</v>
      </c>
      <c r="B367" s="61" t="s">
        <v>564</v>
      </c>
      <c r="C367" s="61" t="s">
        <v>83</v>
      </c>
      <c r="D367" s="102" t="s">
        <v>597</v>
      </c>
      <c r="E367" s="63" t="str">
        <f t="shared" si="9"/>
        <v>0100400</v>
      </c>
      <c r="F367" s="118">
        <v>350000</v>
      </c>
      <c r="G367" s="118">
        <v>350000</v>
      </c>
    </row>
    <row r="368" spans="1:7" s="7" customFormat="1" ht="15.75" hidden="1" outlineLevel="6">
      <c r="A368" s="56" t="s">
        <v>17</v>
      </c>
      <c r="B368" s="61" t="s">
        <v>564</v>
      </c>
      <c r="C368" s="61" t="s">
        <v>83</v>
      </c>
      <c r="D368" s="102" t="s">
        <v>597</v>
      </c>
      <c r="E368" s="63" t="str">
        <f t="shared" si="9"/>
        <v>0100400</v>
      </c>
      <c r="F368" s="118">
        <v>350000</v>
      </c>
      <c r="G368" s="118">
        <v>350000</v>
      </c>
    </row>
    <row r="369" spans="1:7" s="7" customFormat="1" ht="15.75" hidden="1" outlineLevel="7">
      <c r="A369" s="30" t="s">
        <v>19</v>
      </c>
      <c r="B369" s="61" t="s">
        <v>564</v>
      </c>
      <c r="C369" s="61" t="s">
        <v>83</v>
      </c>
      <c r="D369" s="102" t="s">
        <v>597</v>
      </c>
      <c r="E369" s="63" t="str">
        <f t="shared" si="9"/>
        <v>0100400</v>
      </c>
      <c r="F369" s="118">
        <v>350000</v>
      </c>
      <c r="G369" s="118">
        <v>350000</v>
      </c>
    </row>
    <row r="370" spans="1:7" s="7" customFormat="1" ht="15.75" hidden="1" outlineLevel="7">
      <c r="A370" s="30" t="s">
        <v>24</v>
      </c>
      <c r="B370" s="61" t="s">
        <v>564</v>
      </c>
      <c r="C370" s="61" t="s">
        <v>83</v>
      </c>
      <c r="D370" s="102" t="s">
        <v>597</v>
      </c>
      <c r="E370" s="63" t="str">
        <f t="shared" si="9"/>
        <v>0100400</v>
      </c>
      <c r="F370" s="118">
        <v>350000</v>
      </c>
      <c r="G370" s="118">
        <v>350000</v>
      </c>
    </row>
    <row r="371" spans="1:7" s="7" customFormat="1" ht="15.75" hidden="1" outlineLevel="5">
      <c r="A371" s="56" t="s">
        <v>26</v>
      </c>
      <c r="B371" s="61" t="s">
        <v>564</v>
      </c>
      <c r="C371" s="61" t="s">
        <v>83</v>
      </c>
      <c r="D371" s="102" t="s">
        <v>597</v>
      </c>
      <c r="E371" s="63" t="str">
        <f t="shared" si="9"/>
        <v>0100400</v>
      </c>
      <c r="F371" s="118">
        <v>350000</v>
      </c>
      <c r="G371" s="118">
        <v>350000</v>
      </c>
    </row>
    <row r="372" spans="1:7" s="7" customFormat="1" ht="15.75" hidden="1" outlineLevel="6">
      <c r="A372" s="56" t="s">
        <v>28</v>
      </c>
      <c r="B372" s="61" t="s">
        <v>564</v>
      </c>
      <c r="C372" s="61" t="s">
        <v>83</v>
      </c>
      <c r="D372" s="102" t="s">
        <v>597</v>
      </c>
      <c r="E372" s="63" t="str">
        <f t="shared" si="9"/>
        <v>0100400</v>
      </c>
      <c r="F372" s="118">
        <v>350000</v>
      </c>
      <c r="G372" s="118">
        <v>350000</v>
      </c>
    </row>
    <row r="373" spans="1:7" s="7" customFormat="1" ht="15.75" hidden="1" outlineLevel="7">
      <c r="A373" s="30" t="s">
        <v>30</v>
      </c>
      <c r="B373" s="61" t="s">
        <v>564</v>
      </c>
      <c r="C373" s="61" t="s">
        <v>83</v>
      </c>
      <c r="D373" s="102" t="s">
        <v>597</v>
      </c>
      <c r="E373" s="63" t="str">
        <f t="shared" si="9"/>
        <v>0100400</v>
      </c>
      <c r="F373" s="118">
        <v>350000</v>
      </c>
      <c r="G373" s="118">
        <v>350000</v>
      </c>
    </row>
    <row r="374" spans="1:7" s="7" customFormat="1" ht="15.75" hidden="1" outlineLevel="7">
      <c r="A374" s="30" t="s">
        <v>87</v>
      </c>
      <c r="B374" s="61" t="s">
        <v>564</v>
      </c>
      <c r="C374" s="61" t="s">
        <v>83</v>
      </c>
      <c r="D374" s="102" t="s">
        <v>597</v>
      </c>
      <c r="E374" s="63" t="str">
        <f t="shared" si="9"/>
        <v>0100400</v>
      </c>
      <c r="F374" s="118">
        <v>350000</v>
      </c>
      <c r="G374" s="118">
        <v>350000</v>
      </c>
    </row>
    <row r="375" spans="1:7" s="7" customFormat="1" ht="15.75" hidden="1" outlineLevel="7">
      <c r="A375" s="30" t="s">
        <v>32</v>
      </c>
      <c r="B375" s="61" t="s">
        <v>564</v>
      </c>
      <c r="C375" s="61" t="s">
        <v>83</v>
      </c>
      <c r="D375" s="102" t="s">
        <v>597</v>
      </c>
      <c r="E375" s="63" t="str">
        <f t="shared" si="9"/>
        <v>0100400</v>
      </c>
      <c r="F375" s="118">
        <v>350000</v>
      </c>
      <c r="G375" s="118">
        <v>350000</v>
      </c>
    </row>
    <row r="376" spans="1:7" s="7" customFormat="1" ht="15.75" hidden="1" outlineLevel="5">
      <c r="A376" s="56" t="s">
        <v>45</v>
      </c>
      <c r="B376" s="61" t="s">
        <v>564</v>
      </c>
      <c r="C376" s="61" t="s">
        <v>83</v>
      </c>
      <c r="D376" s="102" t="s">
        <v>597</v>
      </c>
      <c r="E376" s="63" t="str">
        <f t="shared" si="9"/>
        <v>0100400</v>
      </c>
      <c r="F376" s="118">
        <v>350000</v>
      </c>
      <c r="G376" s="118">
        <v>350000</v>
      </c>
    </row>
    <row r="377" spans="1:7" s="7" customFormat="1" ht="15.75" hidden="1" outlineLevel="6">
      <c r="A377" s="56" t="s">
        <v>47</v>
      </c>
      <c r="B377" s="61" t="s">
        <v>564</v>
      </c>
      <c r="C377" s="61" t="s">
        <v>83</v>
      </c>
      <c r="D377" s="102" t="s">
        <v>597</v>
      </c>
      <c r="E377" s="63" t="str">
        <f t="shared" si="9"/>
        <v>0100400</v>
      </c>
      <c r="F377" s="118">
        <v>350000</v>
      </c>
      <c r="G377" s="118">
        <v>350000</v>
      </c>
    </row>
    <row r="378" spans="1:7" s="7" customFormat="1" ht="15.75" hidden="1" outlineLevel="7">
      <c r="A378" s="30" t="s">
        <v>54</v>
      </c>
      <c r="B378" s="61" t="s">
        <v>564</v>
      </c>
      <c r="C378" s="61" t="s">
        <v>83</v>
      </c>
      <c r="D378" s="102" t="s">
        <v>597</v>
      </c>
      <c r="E378" s="63" t="str">
        <f t="shared" si="9"/>
        <v>0100400</v>
      </c>
      <c r="F378" s="118">
        <v>350000</v>
      </c>
      <c r="G378" s="118">
        <v>350000</v>
      </c>
    </row>
    <row r="379" spans="1:7" s="7" customFormat="1" ht="15.75" hidden="1" outlineLevel="7">
      <c r="A379" s="30" t="s">
        <v>49</v>
      </c>
      <c r="B379" s="61" t="s">
        <v>564</v>
      </c>
      <c r="C379" s="61" t="s">
        <v>83</v>
      </c>
      <c r="D379" s="102" t="s">
        <v>597</v>
      </c>
      <c r="E379" s="63" t="str">
        <f t="shared" si="9"/>
        <v>0100400</v>
      </c>
      <c r="F379" s="118">
        <v>350000</v>
      </c>
      <c r="G379" s="118">
        <v>350000</v>
      </c>
    </row>
    <row r="380" spans="1:7" s="7" customFormat="1" ht="22.5" hidden="1" outlineLevel="3">
      <c r="A380" s="56" t="s">
        <v>89</v>
      </c>
      <c r="B380" s="61" t="s">
        <v>564</v>
      </c>
      <c r="C380" s="61" t="s">
        <v>83</v>
      </c>
      <c r="D380" s="102" t="s">
        <v>597</v>
      </c>
      <c r="E380" s="63" t="str">
        <f t="shared" si="9"/>
        <v>0100400</v>
      </c>
      <c r="F380" s="118">
        <v>350000</v>
      </c>
      <c r="G380" s="118">
        <v>350000</v>
      </c>
    </row>
    <row r="381" spans="1:7" s="7" customFormat="1" ht="15.75" hidden="1" outlineLevel="5">
      <c r="A381" s="56" t="s">
        <v>26</v>
      </c>
      <c r="B381" s="61" t="s">
        <v>564</v>
      </c>
      <c r="C381" s="61" t="s">
        <v>83</v>
      </c>
      <c r="D381" s="102" t="s">
        <v>597</v>
      </c>
      <c r="E381" s="63" t="str">
        <f t="shared" si="9"/>
        <v>0100400</v>
      </c>
      <c r="F381" s="118">
        <v>350000</v>
      </c>
      <c r="G381" s="118">
        <v>350000</v>
      </c>
    </row>
    <row r="382" spans="1:7" s="7" customFormat="1" ht="15.75" hidden="1" outlineLevel="6">
      <c r="A382" s="56" t="s">
        <v>28</v>
      </c>
      <c r="B382" s="61" t="s">
        <v>564</v>
      </c>
      <c r="C382" s="61" t="s">
        <v>83</v>
      </c>
      <c r="D382" s="102" t="s">
        <v>597</v>
      </c>
      <c r="E382" s="63" t="str">
        <f t="shared" si="9"/>
        <v>0100400</v>
      </c>
      <c r="F382" s="118">
        <v>350000</v>
      </c>
      <c r="G382" s="118">
        <v>350000</v>
      </c>
    </row>
    <row r="383" spans="1:7" s="7" customFormat="1" ht="15.75" hidden="1" outlineLevel="7">
      <c r="A383" s="30" t="s">
        <v>32</v>
      </c>
      <c r="B383" s="61" t="s">
        <v>564</v>
      </c>
      <c r="C383" s="61" t="s">
        <v>83</v>
      </c>
      <c r="D383" s="102" t="s">
        <v>597</v>
      </c>
      <c r="E383" s="63" t="str">
        <f t="shared" si="9"/>
        <v>0100400</v>
      </c>
      <c r="F383" s="118">
        <v>350000</v>
      </c>
      <c r="G383" s="118">
        <v>350000</v>
      </c>
    </row>
    <row r="384" spans="1:7" s="7" customFormat="1" ht="22.5" hidden="1" outlineLevel="3">
      <c r="A384" s="56" t="s">
        <v>90</v>
      </c>
      <c r="B384" s="61" t="s">
        <v>564</v>
      </c>
      <c r="C384" s="61" t="s">
        <v>83</v>
      </c>
      <c r="D384" s="102" t="s">
        <v>597</v>
      </c>
      <c r="E384" s="63" t="str">
        <f t="shared" si="9"/>
        <v>0100400</v>
      </c>
      <c r="F384" s="118">
        <v>350000</v>
      </c>
      <c r="G384" s="118">
        <v>350000</v>
      </c>
    </row>
    <row r="385" spans="1:7" s="7" customFormat="1" ht="15.75" hidden="1" outlineLevel="4">
      <c r="A385" s="56" t="s">
        <v>91</v>
      </c>
      <c r="B385" s="61" t="s">
        <v>564</v>
      </c>
      <c r="C385" s="61" t="s">
        <v>83</v>
      </c>
      <c r="D385" s="102" t="s">
        <v>597</v>
      </c>
      <c r="E385" s="63" t="str">
        <f t="shared" si="9"/>
        <v>0100400</v>
      </c>
      <c r="F385" s="118">
        <v>350000</v>
      </c>
      <c r="G385" s="118">
        <v>350000</v>
      </c>
    </row>
    <row r="386" spans="1:7" s="7" customFormat="1" ht="33.75" hidden="1" outlineLevel="5">
      <c r="A386" s="56" t="s">
        <v>15</v>
      </c>
      <c r="B386" s="61" t="s">
        <v>564</v>
      </c>
      <c r="C386" s="61" t="s">
        <v>83</v>
      </c>
      <c r="D386" s="102" t="s">
        <v>597</v>
      </c>
      <c r="E386" s="63" t="str">
        <f t="shared" si="9"/>
        <v>0100400</v>
      </c>
      <c r="F386" s="118">
        <v>350000</v>
      </c>
      <c r="G386" s="118">
        <v>350000</v>
      </c>
    </row>
    <row r="387" spans="1:7" s="7" customFormat="1" ht="15.75" hidden="1" outlineLevel="6">
      <c r="A387" s="56" t="s">
        <v>17</v>
      </c>
      <c r="B387" s="61" t="s">
        <v>564</v>
      </c>
      <c r="C387" s="61" t="s">
        <v>83</v>
      </c>
      <c r="D387" s="102" t="s">
        <v>597</v>
      </c>
      <c r="E387" s="63" t="str">
        <f t="shared" si="9"/>
        <v>0100400</v>
      </c>
      <c r="F387" s="118">
        <v>350000</v>
      </c>
      <c r="G387" s="118">
        <v>350000</v>
      </c>
    </row>
    <row r="388" spans="1:7" s="7" customFormat="1" ht="15.75" hidden="1" outlineLevel="7">
      <c r="A388" s="30" t="s">
        <v>19</v>
      </c>
      <c r="B388" s="61" t="s">
        <v>564</v>
      </c>
      <c r="C388" s="61" t="s">
        <v>83</v>
      </c>
      <c r="D388" s="102" t="s">
        <v>597</v>
      </c>
      <c r="E388" s="63" t="str">
        <f t="shared" si="9"/>
        <v>0100400</v>
      </c>
      <c r="F388" s="118">
        <v>350000</v>
      </c>
      <c r="G388" s="118">
        <v>350000</v>
      </c>
    </row>
    <row r="389" spans="1:7" s="7" customFormat="1" ht="22.5" hidden="1" outlineLevel="4">
      <c r="A389" s="56" t="s">
        <v>92</v>
      </c>
      <c r="B389" s="61" t="s">
        <v>564</v>
      </c>
      <c r="C389" s="61" t="s">
        <v>83</v>
      </c>
      <c r="D389" s="102" t="s">
        <v>597</v>
      </c>
      <c r="E389" s="63" t="str">
        <f t="shared" si="9"/>
        <v>0100400</v>
      </c>
      <c r="F389" s="118">
        <v>350000</v>
      </c>
      <c r="G389" s="118">
        <v>350000</v>
      </c>
    </row>
    <row r="390" spans="1:7" s="7" customFormat="1" ht="33.75" hidden="1" outlineLevel="5">
      <c r="A390" s="56" t="s">
        <v>15</v>
      </c>
      <c r="B390" s="61" t="s">
        <v>564</v>
      </c>
      <c r="C390" s="61" t="s">
        <v>83</v>
      </c>
      <c r="D390" s="102" t="s">
        <v>597</v>
      </c>
      <c r="E390" s="63" t="str">
        <f t="shared" si="9"/>
        <v>0100400</v>
      </c>
      <c r="F390" s="118">
        <v>350000</v>
      </c>
      <c r="G390" s="118">
        <v>350000</v>
      </c>
    </row>
    <row r="391" spans="1:7" s="7" customFormat="1" ht="15.75" hidden="1" outlineLevel="6">
      <c r="A391" s="56" t="s">
        <v>17</v>
      </c>
      <c r="B391" s="61" t="s">
        <v>564</v>
      </c>
      <c r="C391" s="61" t="s">
        <v>83</v>
      </c>
      <c r="D391" s="102" t="s">
        <v>597</v>
      </c>
      <c r="E391" s="63" t="str">
        <f t="shared" si="9"/>
        <v>0100400</v>
      </c>
      <c r="F391" s="118">
        <v>350000</v>
      </c>
      <c r="G391" s="118">
        <v>350000</v>
      </c>
    </row>
    <row r="392" spans="1:7" s="7" customFormat="1" ht="15.75" hidden="1" outlineLevel="7">
      <c r="A392" s="30" t="s">
        <v>19</v>
      </c>
      <c r="B392" s="61" t="s">
        <v>564</v>
      </c>
      <c r="C392" s="61" t="s">
        <v>83</v>
      </c>
      <c r="D392" s="102" t="s">
        <v>597</v>
      </c>
      <c r="E392" s="63" t="str">
        <f t="shared" si="9"/>
        <v>0100400</v>
      </c>
      <c r="F392" s="118">
        <v>350000</v>
      </c>
      <c r="G392" s="118">
        <v>350000</v>
      </c>
    </row>
    <row r="393" spans="1:7" s="7" customFormat="1" ht="15.75" hidden="1" outlineLevel="7">
      <c r="A393" s="30" t="s">
        <v>24</v>
      </c>
      <c r="B393" s="61" t="s">
        <v>564</v>
      </c>
      <c r="C393" s="61" t="s">
        <v>83</v>
      </c>
      <c r="D393" s="102" t="s">
        <v>597</v>
      </c>
      <c r="E393" s="63" t="str">
        <f t="shared" si="9"/>
        <v>0100400</v>
      </c>
      <c r="F393" s="118">
        <v>350000</v>
      </c>
      <c r="G393" s="118">
        <v>350000</v>
      </c>
    </row>
    <row r="394" spans="1:7" s="7" customFormat="1" ht="15.75" hidden="1" outlineLevel="5">
      <c r="A394" s="56" t="s">
        <v>26</v>
      </c>
      <c r="B394" s="61" t="s">
        <v>564</v>
      </c>
      <c r="C394" s="61" t="s">
        <v>83</v>
      </c>
      <c r="D394" s="102" t="s">
        <v>597</v>
      </c>
      <c r="E394" s="63" t="str">
        <f t="shared" si="9"/>
        <v>0100400</v>
      </c>
      <c r="F394" s="118">
        <v>350000</v>
      </c>
      <c r="G394" s="118">
        <v>350000</v>
      </c>
    </row>
    <row r="395" spans="1:7" s="7" customFormat="1" ht="15.75" hidden="1" outlineLevel="6">
      <c r="A395" s="56" t="s">
        <v>28</v>
      </c>
      <c r="B395" s="61" t="s">
        <v>564</v>
      </c>
      <c r="C395" s="61" t="s">
        <v>83</v>
      </c>
      <c r="D395" s="102" t="s">
        <v>597</v>
      </c>
      <c r="E395" s="63" t="str">
        <f t="shared" si="9"/>
        <v>0100400</v>
      </c>
      <c r="F395" s="118">
        <v>350000</v>
      </c>
      <c r="G395" s="118">
        <v>350000</v>
      </c>
    </row>
    <row r="396" spans="1:7" s="7" customFormat="1" ht="15.75" hidden="1" outlineLevel="7">
      <c r="A396" s="30" t="s">
        <v>30</v>
      </c>
      <c r="B396" s="61" t="s">
        <v>564</v>
      </c>
      <c r="C396" s="61" t="s">
        <v>83</v>
      </c>
      <c r="D396" s="102" t="s">
        <v>597</v>
      </c>
      <c r="E396" s="63" t="str">
        <f t="shared" si="9"/>
        <v>0100400</v>
      </c>
      <c r="F396" s="118">
        <v>350000</v>
      </c>
      <c r="G396" s="118">
        <v>350000</v>
      </c>
    </row>
    <row r="397" spans="1:7" s="7" customFormat="1" ht="15.75" hidden="1" outlineLevel="7">
      <c r="A397" s="30" t="s">
        <v>32</v>
      </c>
      <c r="B397" s="61" t="s">
        <v>564</v>
      </c>
      <c r="C397" s="61" t="s">
        <v>83</v>
      </c>
      <c r="D397" s="102" t="s">
        <v>597</v>
      </c>
      <c r="E397" s="63" t="str">
        <f t="shared" si="9"/>
        <v>0100400</v>
      </c>
      <c r="F397" s="118">
        <v>350000</v>
      </c>
      <c r="G397" s="118">
        <v>350000</v>
      </c>
    </row>
    <row r="398" spans="1:7" s="7" customFormat="1" ht="22.5" hidden="1" outlineLevel="3">
      <c r="A398" s="56" t="s">
        <v>93</v>
      </c>
      <c r="B398" s="61" t="s">
        <v>564</v>
      </c>
      <c r="C398" s="61" t="s">
        <v>83</v>
      </c>
      <c r="D398" s="102" t="s">
        <v>597</v>
      </c>
      <c r="E398" s="63" t="str">
        <f t="shared" si="9"/>
        <v>0100400</v>
      </c>
      <c r="F398" s="118">
        <v>350000</v>
      </c>
      <c r="G398" s="118">
        <v>350000</v>
      </c>
    </row>
    <row r="399" spans="1:7" s="7" customFormat="1" ht="15.75" hidden="1" outlineLevel="4">
      <c r="A399" s="56" t="s">
        <v>94</v>
      </c>
      <c r="B399" s="61" t="s">
        <v>564</v>
      </c>
      <c r="C399" s="61" t="s">
        <v>83</v>
      </c>
      <c r="D399" s="102" t="s">
        <v>597</v>
      </c>
      <c r="E399" s="63" t="str">
        <f t="shared" si="9"/>
        <v>0100400</v>
      </c>
      <c r="F399" s="118">
        <v>350000</v>
      </c>
      <c r="G399" s="118">
        <v>350000</v>
      </c>
    </row>
    <row r="400" spans="1:7" s="7" customFormat="1" ht="33.75" hidden="1" outlineLevel="5">
      <c r="A400" s="56" t="s">
        <v>15</v>
      </c>
      <c r="B400" s="61" t="s">
        <v>564</v>
      </c>
      <c r="C400" s="61" t="s">
        <v>83</v>
      </c>
      <c r="D400" s="102" t="s">
        <v>597</v>
      </c>
      <c r="E400" s="63" t="str">
        <f t="shared" si="9"/>
        <v>0100400</v>
      </c>
      <c r="F400" s="118">
        <v>350000</v>
      </c>
      <c r="G400" s="118">
        <v>350000</v>
      </c>
    </row>
    <row r="401" spans="1:7" s="7" customFormat="1" ht="15.75" hidden="1" outlineLevel="6">
      <c r="A401" s="56" t="s">
        <v>17</v>
      </c>
      <c r="B401" s="61" t="s">
        <v>564</v>
      </c>
      <c r="C401" s="61" t="s">
        <v>83</v>
      </c>
      <c r="D401" s="102" t="s">
        <v>597</v>
      </c>
      <c r="E401" s="63" t="str">
        <f t="shared" si="9"/>
        <v>0100400</v>
      </c>
      <c r="F401" s="118">
        <v>350000</v>
      </c>
      <c r="G401" s="118">
        <v>350000</v>
      </c>
    </row>
    <row r="402" spans="1:7" s="7" customFormat="1" ht="15.75" hidden="1" outlineLevel="7">
      <c r="A402" s="30" t="s">
        <v>19</v>
      </c>
      <c r="B402" s="61" t="s">
        <v>564</v>
      </c>
      <c r="C402" s="61" t="s">
        <v>83</v>
      </c>
      <c r="D402" s="102" t="s">
        <v>597</v>
      </c>
      <c r="E402" s="63" t="str">
        <f t="shared" si="9"/>
        <v>0100400</v>
      </c>
      <c r="F402" s="118">
        <v>350000</v>
      </c>
      <c r="G402" s="118">
        <v>350000</v>
      </c>
    </row>
    <row r="403" spans="1:7" s="7" customFormat="1" ht="22.5" hidden="1" outlineLevel="4">
      <c r="A403" s="56" t="s">
        <v>95</v>
      </c>
      <c r="B403" s="61" t="s">
        <v>564</v>
      </c>
      <c r="C403" s="61" t="s">
        <v>83</v>
      </c>
      <c r="D403" s="102" t="s">
        <v>597</v>
      </c>
      <c r="E403" s="63" t="str">
        <f t="shared" si="9"/>
        <v>0100400</v>
      </c>
      <c r="F403" s="118">
        <v>350000</v>
      </c>
      <c r="G403" s="118">
        <v>350000</v>
      </c>
    </row>
    <row r="404" spans="1:7" s="7" customFormat="1" ht="33.75" hidden="1" outlineLevel="5">
      <c r="A404" s="56" t="s">
        <v>15</v>
      </c>
      <c r="B404" s="61" t="s">
        <v>564</v>
      </c>
      <c r="C404" s="61" t="s">
        <v>83</v>
      </c>
      <c r="D404" s="102" t="s">
        <v>597</v>
      </c>
      <c r="E404" s="63" t="str">
        <f t="shared" si="9"/>
        <v>0100400</v>
      </c>
      <c r="F404" s="118">
        <v>350000</v>
      </c>
      <c r="G404" s="118">
        <v>350000</v>
      </c>
    </row>
    <row r="405" spans="1:7" s="7" customFormat="1" ht="15.75" hidden="1" outlineLevel="6">
      <c r="A405" s="56" t="s">
        <v>17</v>
      </c>
      <c r="B405" s="61" t="s">
        <v>564</v>
      </c>
      <c r="C405" s="61" t="s">
        <v>83</v>
      </c>
      <c r="D405" s="102" t="s">
        <v>597</v>
      </c>
      <c r="E405" s="63" t="str">
        <f t="shared" si="9"/>
        <v>0100400</v>
      </c>
      <c r="F405" s="118">
        <v>350000</v>
      </c>
      <c r="G405" s="118">
        <v>350000</v>
      </c>
    </row>
    <row r="406" spans="1:7" s="7" customFormat="1" ht="15.75" hidden="1" outlineLevel="7">
      <c r="A406" s="30" t="s">
        <v>19</v>
      </c>
      <c r="B406" s="61" t="s">
        <v>564</v>
      </c>
      <c r="C406" s="61" t="s">
        <v>83</v>
      </c>
      <c r="D406" s="102" t="s">
        <v>597</v>
      </c>
      <c r="E406" s="63" t="str">
        <f t="shared" si="9"/>
        <v>0100400</v>
      </c>
      <c r="F406" s="118">
        <v>350000</v>
      </c>
      <c r="G406" s="118">
        <v>350000</v>
      </c>
    </row>
    <row r="407" spans="1:7" s="7" customFormat="1" ht="15.75" hidden="1" outlineLevel="7">
      <c r="A407" s="30" t="s">
        <v>24</v>
      </c>
      <c r="B407" s="61" t="s">
        <v>564</v>
      </c>
      <c r="C407" s="61" t="s">
        <v>83</v>
      </c>
      <c r="D407" s="102" t="s">
        <v>597</v>
      </c>
      <c r="E407" s="63" t="str">
        <f t="shared" si="9"/>
        <v>0100400</v>
      </c>
      <c r="F407" s="118">
        <v>350000</v>
      </c>
      <c r="G407" s="118">
        <v>350000</v>
      </c>
    </row>
    <row r="408" spans="1:7" s="7" customFormat="1" ht="15.75" hidden="1" outlineLevel="5">
      <c r="A408" s="56" t="s">
        <v>26</v>
      </c>
      <c r="B408" s="61" t="s">
        <v>564</v>
      </c>
      <c r="C408" s="61" t="s">
        <v>83</v>
      </c>
      <c r="D408" s="102" t="s">
        <v>597</v>
      </c>
      <c r="E408" s="63" t="str">
        <f t="shared" si="9"/>
        <v>0100400</v>
      </c>
      <c r="F408" s="118">
        <v>350000</v>
      </c>
      <c r="G408" s="118">
        <v>350000</v>
      </c>
    </row>
    <row r="409" spans="1:7" s="7" customFormat="1" ht="15.75" hidden="1" outlineLevel="6">
      <c r="A409" s="56" t="s">
        <v>28</v>
      </c>
      <c r="B409" s="61" t="s">
        <v>564</v>
      </c>
      <c r="C409" s="61" t="s">
        <v>83</v>
      </c>
      <c r="D409" s="102" t="s">
        <v>597</v>
      </c>
      <c r="E409" s="63" t="str">
        <f t="shared" ref="E409:E472" si="10">D409</f>
        <v>0100400</v>
      </c>
      <c r="F409" s="118">
        <v>350000</v>
      </c>
      <c r="G409" s="118">
        <v>350000</v>
      </c>
    </row>
    <row r="410" spans="1:7" s="7" customFormat="1" ht="15.75" hidden="1" outlineLevel="7">
      <c r="A410" s="30" t="s">
        <v>30</v>
      </c>
      <c r="B410" s="61" t="s">
        <v>564</v>
      </c>
      <c r="C410" s="61" t="s">
        <v>83</v>
      </c>
      <c r="D410" s="102" t="s">
        <v>597</v>
      </c>
      <c r="E410" s="63" t="str">
        <f t="shared" si="10"/>
        <v>0100400</v>
      </c>
      <c r="F410" s="118">
        <v>350000</v>
      </c>
      <c r="G410" s="118">
        <v>350000</v>
      </c>
    </row>
    <row r="411" spans="1:7" s="7" customFormat="1" ht="15.75" hidden="1" outlineLevel="7">
      <c r="A411" s="30" t="s">
        <v>32</v>
      </c>
      <c r="B411" s="61" t="s">
        <v>564</v>
      </c>
      <c r="C411" s="61" t="s">
        <v>83</v>
      </c>
      <c r="D411" s="102" t="s">
        <v>597</v>
      </c>
      <c r="E411" s="63" t="str">
        <f t="shared" si="10"/>
        <v>0100400</v>
      </c>
      <c r="F411" s="118">
        <v>350000</v>
      </c>
      <c r="G411" s="118">
        <v>350000</v>
      </c>
    </row>
    <row r="412" spans="1:7" s="7" customFormat="1" ht="15.75" hidden="1" outlineLevel="3">
      <c r="A412" s="56" t="s">
        <v>96</v>
      </c>
      <c r="B412" s="61" t="s">
        <v>564</v>
      </c>
      <c r="C412" s="61" t="s">
        <v>83</v>
      </c>
      <c r="D412" s="102" t="s">
        <v>597</v>
      </c>
      <c r="E412" s="63" t="str">
        <f t="shared" si="10"/>
        <v>0100400</v>
      </c>
      <c r="F412" s="118">
        <v>350000</v>
      </c>
      <c r="G412" s="118">
        <v>350000</v>
      </c>
    </row>
    <row r="413" spans="1:7" s="7" customFormat="1" ht="33.75" hidden="1" outlineLevel="5">
      <c r="A413" s="56" t="s">
        <v>15</v>
      </c>
      <c r="B413" s="61" t="s">
        <v>564</v>
      </c>
      <c r="C413" s="61" t="s">
        <v>83</v>
      </c>
      <c r="D413" s="102" t="s">
        <v>597</v>
      </c>
      <c r="E413" s="63" t="str">
        <f t="shared" si="10"/>
        <v>0100400</v>
      </c>
      <c r="F413" s="118">
        <v>350000</v>
      </c>
      <c r="G413" s="118">
        <v>350000</v>
      </c>
    </row>
    <row r="414" spans="1:7" s="7" customFormat="1" ht="15.75" hidden="1" outlineLevel="6">
      <c r="A414" s="56" t="s">
        <v>78</v>
      </c>
      <c r="B414" s="61" t="s">
        <v>564</v>
      </c>
      <c r="C414" s="61" t="s">
        <v>83</v>
      </c>
      <c r="D414" s="102" t="s">
        <v>597</v>
      </c>
      <c r="E414" s="63" t="str">
        <f t="shared" si="10"/>
        <v>0100400</v>
      </c>
      <c r="F414" s="118">
        <v>350000</v>
      </c>
      <c r="G414" s="118">
        <v>350000</v>
      </c>
    </row>
    <row r="415" spans="1:7" s="7" customFormat="1" ht="15.75" hidden="1" outlineLevel="7">
      <c r="A415" s="30" t="s">
        <v>19</v>
      </c>
      <c r="B415" s="61" t="s">
        <v>564</v>
      </c>
      <c r="C415" s="61" t="s">
        <v>83</v>
      </c>
      <c r="D415" s="102" t="s">
        <v>597</v>
      </c>
      <c r="E415" s="63" t="str">
        <f t="shared" si="10"/>
        <v>0100400</v>
      </c>
      <c r="F415" s="118">
        <v>350000</v>
      </c>
      <c r="G415" s="118">
        <v>350000</v>
      </c>
    </row>
    <row r="416" spans="1:7" s="7" customFormat="1" ht="15.75" hidden="1" outlineLevel="7">
      <c r="A416" s="30" t="s">
        <v>24</v>
      </c>
      <c r="B416" s="61" t="s">
        <v>564</v>
      </c>
      <c r="C416" s="61" t="s">
        <v>83</v>
      </c>
      <c r="D416" s="102" t="s">
        <v>597</v>
      </c>
      <c r="E416" s="63" t="str">
        <f t="shared" si="10"/>
        <v>0100400</v>
      </c>
      <c r="F416" s="118">
        <v>350000</v>
      </c>
      <c r="G416" s="118">
        <v>350000</v>
      </c>
    </row>
    <row r="417" spans="1:7" s="7" customFormat="1" ht="15.75" hidden="1" outlineLevel="5">
      <c r="A417" s="56" t="s">
        <v>26</v>
      </c>
      <c r="B417" s="61" t="s">
        <v>564</v>
      </c>
      <c r="C417" s="61" t="s">
        <v>83</v>
      </c>
      <c r="D417" s="102" t="s">
        <v>597</v>
      </c>
      <c r="E417" s="63" t="str">
        <f t="shared" si="10"/>
        <v>0100400</v>
      </c>
      <c r="F417" s="118">
        <v>350000</v>
      </c>
      <c r="G417" s="118">
        <v>350000</v>
      </c>
    </row>
    <row r="418" spans="1:7" s="7" customFormat="1" ht="15.75" hidden="1" outlineLevel="6">
      <c r="A418" s="56" t="s">
        <v>28</v>
      </c>
      <c r="B418" s="61" t="s">
        <v>564</v>
      </c>
      <c r="C418" s="61" t="s">
        <v>83</v>
      </c>
      <c r="D418" s="102" t="s">
        <v>597</v>
      </c>
      <c r="E418" s="63" t="str">
        <f t="shared" si="10"/>
        <v>0100400</v>
      </c>
      <c r="F418" s="118">
        <v>350000</v>
      </c>
      <c r="G418" s="118">
        <v>350000</v>
      </c>
    </row>
    <row r="419" spans="1:7" s="7" customFormat="1" ht="15.75" hidden="1" outlineLevel="7">
      <c r="A419" s="30" t="s">
        <v>30</v>
      </c>
      <c r="B419" s="61" t="s">
        <v>564</v>
      </c>
      <c r="C419" s="61" t="s">
        <v>83</v>
      </c>
      <c r="D419" s="102" t="s">
        <v>597</v>
      </c>
      <c r="E419" s="63" t="str">
        <f t="shared" si="10"/>
        <v>0100400</v>
      </c>
      <c r="F419" s="118">
        <v>350000</v>
      </c>
      <c r="G419" s="118">
        <v>350000</v>
      </c>
    </row>
    <row r="420" spans="1:7" s="7" customFormat="1" ht="15.75" hidden="1" outlineLevel="7">
      <c r="A420" s="30" t="s">
        <v>32</v>
      </c>
      <c r="B420" s="61" t="s">
        <v>564</v>
      </c>
      <c r="C420" s="61" t="s">
        <v>83</v>
      </c>
      <c r="D420" s="102" t="s">
        <v>597</v>
      </c>
      <c r="E420" s="63" t="str">
        <f t="shared" si="10"/>
        <v>0100400</v>
      </c>
      <c r="F420" s="118">
        <v>350000</v>
      </c>
      <c r="G420" s="118">
        <v>350000</v>
      </c>
    </row>
    <row r="421" spans="1:7" s="7" customFormat="1" ht="15.75" hidden="1" outlineLevel="5">
      <c r="A421" s="56" t="s">
        <v>45</v>
      </c>
      <c r="B421" s="61" t="s">
        <v>564</v>
      </c>
      <c r="C421" s="61" t="s">
        <v>83</v>
      </c>
      <c r="D421" s="102" t="s">
        <v>597</v>
      </c>
      <c r="E421" s="63" t="str">
        <f t="shared" si="10"/>
        <v>0100400</v>
      </c>
      <c r="F421" s="118">
        <v>350000</v>
      </c>
      <c r="G421" s="118">
        <v>350000</v>
      </c>
    </row>
    <row r="422" spans="1:7" s="7" customFormat="1" ht="15.75" hidden="1" outlineLevel="6">
      <c r="A422" s="56" t="s">
        <v>47</v>
      </c>
      <c r="B422" s="61" t="s">
        <v>564</v>
      </c>
      <c r="C422" s="61" t="s">
        <v>83</v>
      </c>
      <c r="D422" s="102" t="s">
        <v>597</v>
      </c>
      <c r="E422" s="63" t="str">
        <f t="shared" si="10"/>
        <v>0100400</v>
      </c>
      <c r="F422" s="118">
        <v>350000</v>
      </c>
      <c r="G422" s="118">
        <v>350000</v>
      </c>
    </row>
    <row r="423" spans="1:7" s="7" customFormat="1" ht="15.75" hidden="1" outlineLevel="7">
      <c r="A423" s="30" t="s">
        <v>49</v>
      </c>
      <c r="B423" s="61" t="s">
        <v>564</v>
      </c>
      <c r="C423" s="61" t="s">
        <v>83</v>
      </c>
      <c r="D423" s="102" t="s">
        <v>597</v>
      </c>
      <c r="E423" s="63" t="str">
        <f t="shared" si="10"/>
        <v>0100400</v>
      </c>
      <c r="F423" s="118">
        <v>350000</v>
      </c>
      <c r="G423" s="118">
        <v>350000</v>
      </c>
    </row>
    <row r="424" spans="1:7" s="7" customFormat="1" ht="33.75" hidden="1" outlineLevel="3">
      <c r="A424" s="56" t="s">
        <v>97</v>
      </c>
      <c r="B424" s="61" t="s">
        <v>564</v>
      </c>
      <c r="C424" s="61" t="s">
        <v>83</v>
      </c>
      <c r="D424" s="102" t="s">
        <v>597</v>
      </c>
      <c r="E424" s="63" t="str">
        <f t="shared" si="10"/>
        <v>0100400</v>
      </c>
      <c r="F424" s="118">
        <v>350000</v>
      </c>
      <c r="G424" s="118">
        <v>350000</v>
      </c>
    </row>
    <row r="425" spans="1:7" s="7" customFormat="1" ht="15.75" hidden="1" outlineLevel="5">
      <c r="A425" s="56" t="s">
        <v>98</v>
      </c>
      <c r="B425" s="61" t="s">
        <v>564</v>
      </c>
      <c r="C425" s="61" t="s">
        <v>83</v>
      </c>
      <c r="D425" s="102" t="s">
        <v>597</v>
      </c>
      <c r="E425" s="63" t="str">
        <f t="shared" si="10"/>
        <v>0100400</v>
      </c>
      <c r="F425" s="118">
        <v>350000</v>
      </c>
      <c r="G425" s="118">
        <v>350000</v>
      </c>
    </row>
    <row r="426" spans="1:7" s="7" customFormat="1" ht="15.75" hidden="1" outlineLevel="6">
      <c r="A426" s="56" t="s">
        <v>99</v>
      </c>
      <c r="B426" s="61" t="s">
        <v>564</v>
      </c>
      <c r="C426" s="61" t="s">
        <v>83</v>
      </c>
      <c r="D426" s="102" t="s">
        <v>597</v>
      </c>
      <c r="E426" s="63" t="str">
        <f t="shared" si="10"/>
        <v>0100400</v>
      </c>
      <c r="F426" s="118">
        <v>350000</v>
      </c>
      <c r="G426" s="118">
        <v>350000</v>
      </c>
    </row>
    <row r="427" spans="1:7" s="7" customFormat="1" ht="15.75" hidden="1" outlineLevel="7">
      <c r="A427" s="30" t="s">
        <v>99</v>
      </c>
      <c r="B427" s="61" t="s">
        <v>564</v>
      </c>
      <c r="C427" s="61" t="s">
        <v>83</v>
      </c>
      <c r="D427" s="102" t="s">
        <v>597</v>
      </c>
      <c r="E427" s="63" t="str">
        <f t="shared" si="10"/>
        <v>0100400</v>
      </c>
      <c r="F427" s="118">
        <v>350000</v>
      </c>
      <c r="G427" s="118">
        <v>350000</v>
      </c>
    </row>
    <row r="428" spans="1:7" s="7" customFormat="1" ht="22.5" hidden="1" outlineLevel="3">
      <c r="A428" s="56" t="s">
        <v>100</v>
      </c>
      <c r="B428" s="61" t="s">
        <v>564</v>
      </c>
      <c r="C428" s="61" t="s">
        <v>83</v>
      </c>
      <c r="D428" s="102" t="s">
        <v>597</v>
      </c>
      <c r="E428" s="63" t="str">
        <f t="shared" si="10"/>
        <v>0100400</v>
      </c>
      <c r="F428" s="118">
        <v>350000</v>
      </c>
      <c r="G428" s="118">
        <v>350000</v>
      </c>
    </row>
    <row r="429" spans="1:7" s="7" customFormat="1" ht="15.75" hidden="1" outlineLevel="5">
      <c r="A429" s="56" t="s">
        <v>98</v>
      </c>
      <c r="B429" s="61" t="s">
        <v>564</v>
      </c>
      <c r="C429" s="61" t="s">
        <v>83</v>
      </c>
      <c r="D429" s="102" t="s">
        <v>597</v>
      </c>
      <c r="E429" s="63" t="str">
        <f t="shared" si="10"/>
        <v>0100400</v>
      </c>
      <c r="F429" s="118">
        <v>350000</v>
      </c>
      <c r="G429" s="118">
        <v>350000</v>
      </c>
    </row>
    <row r="430" spans="1:7" s="7" customFormat="1" ht="15.75" hidden="1" outlineLevel="6">
      <c r="A430" s="56" t="s">
        <v>99</v>
      </c>
      <c r="B430" s="61" t="s">
        <v>564</v>
      </c>
      <c r="C430" s="61" t="s">
        <v>83</v>
      </c>
      <c r="D430" s="102" t="s">
        <v>597</v>
      </c>
      <c r="E430" s="63" t="str">
        <f t="shared" si="10"/>
        <v>0100400</v>
      </c>
      <c r="F430" s="118">
        <v>350000</v>
      </c>
      <c r="G430" s="118">
        <v>350000</v>
      </c>
    </row>
    <row r="431" spans="1:7" s="7" customFormat="1" ht="15.75" hidden="1" outlineLevel="7">
      <c r="A431" s="30" t="s">
        <v>99</v>
      </c>
      <c r="B431" s="61" t="s">
        <v>564</v>
      </c>
      <c r="C431" s="61" t="s">
        <v>83</v>
      </c>
      <c r="D431" s="102" t="s">
        <v>597</v>
      </c>
      <c r="E431" s="63" t="str">
        <f t="shared" si="10"/>
        <v>0100400</v>
      </c>
      <c r="F431" s="118">
        <v>350000</v>
      </c>
      <c r="G431" s="118">
        <v>350000</v>
      </c>
    </row>
    <row r="432" spans="1:7" s="7" customFormat="1" ht="22.5" hidden="1" outlineLevel="3">
      <c r="A432" s="56" t="s">
        <v>101</v>
      </c>
      <c r="B432" s="61" t="s">
        <v>564</v>
      </c>
      <c r="C432" s="61" t="s">
        <v>83</v>
      </c>
      <c r="D432" s="102" t="s">
        <v>597</v>
      </c>
      <c r="E432" s="63" t="str">
        <f t="shared" si="10"/>
        <v>0100400</v>
      </c>
      <c r="F432" s="118">
        <v>350000</v>
      </c>
      <c r="G432" s="118">
        <v>350000</v>
      </c>
    </row>
    <row r="433" spans="1:7" s="7" customFormat="1" ht="15.75" hidden="1" outlineLevel="5">
      <c r="A433" s="56" t="s">
        <v>98</v>
      </c>
      <c r="B433" s="61" t="s">
        <v>564</v>
      </c>
      <c r="C433" s="61" t="s">
        <v>83</v>
      </c>
      <c r="D433" s="102" t="s">
        <v>597</v>
      </c>
      <c r="E433" s="63" t="str">
        <f t="shared" si="10"/>
        <v>0100400</v>
      </c>
      <c r="F433" s="118">
        <v>350000</v>
      </c>
      <c r="G433" s="118">
        <v>350000</v>
      </c>
    </row>
    <row r="434" spans="1:7" s="7" customFormat="1" ht="15.75" hidden="1" outlineLevel="6">
      <c r="A434" s="56" t="s">
        <v>99</v>
      </c>
      <c r="B434" s="61" t="s">
        <v>564</v>
      </c>
      <c r="C434" s="61" t="s">
        <v>83</v>
      </c>
      <c r="D434" s="102" t="s">
        <v>597</v>
      </c>
      <c r="E434" s="63" t="str">
        <f t="shared" si="10"/>
        <v>0100400</v>
      </c>
      <c r="F434" s="118">
        <v>350000</v>
      </c>
      <c r="G434" s="118">
        <v>350000</v>
      </c>
    </row>
    <row r="435" spans="1:7" s="7" customFormat="1" ht="15.75" hidden="1" outlineLevel="7">
      <c r="A435" s="30" t="s">
        <v>99</v>
      </c>
      <c r="B435" s="61" t="s">
        <v>564</v>
      </c>
      <c r="C435" s="61" t="s">
        <v>83</v>
      </c>
      <c r="D435" s="102" t="s">
        <v>597</v>
      </c>
      <c r="E435" s="63" t="str">
        <f t="shared" si="10"/>
        <v>0100400</v>
      </c>
      <c r="F435" s="118">
        <v>350000</v>
      </c>
      <c r="G435" s="118">
        <v>350000</v>
      </c>
    </row>
    <row r="436" spans="1:7" s="7" customFormat="1" ht="22.5" hidden="1" outlineLevel="3">
      <c r="A436" s="56" t="s">
        <v>102</v>
      </c>
      <c r="B436" s="61" t="s">
        <v>564</v>
      </c>
      <c r="C436" s="61" t="s">
        <v>83</v>
      </c>
      <c r="D436" s="102" t="s">
        <v>597</v>
      </c>
      <c r="E436" s="63" t="str">
        <f t="shared" si="10"/>
        <v>0100400</v>
      </c>
      <c r="F436" s="118">
        <v>350000</v>
      </c>
      <c r="G436" s="118">
        <v>350000</v>
      </c>
    </row>
    <row r="437" spans="1:7" s="7" customFormat="1" ht="15.75" hidden="1" outlineLevel="5">
      <c r="A437" s="56" t="s">
        <v>98</v>
      </c>
      <c r="B437" s="61" t="s">
        <v>564</v>
      </c>
      <c r="C437" s="61" t="s">
        <v>83</v>
      </c>
      <c r="D437" s="102" t="s">
        <v>597</v>
      </c>
      <c r="E437" s="63" t="str">
        <f t="shared" si="10"/>
        <v>0100400</v>
      </c>
      <c r="F437" s="118">
        <v>350000</v>
      </c>
      <c r="G437" s="118">
        <v>350000</v>
      </c>
    </row>
    <row r="438" spans="1:7" s="7" customFormat="1" ht="15.75" hidden="1" outlineLevel="6">
      <c r="A438" s="56" t="s">
        <v>99</v>
      </c>
      <c r="B438" s="61" t="s">
        <v>564</v>
      </c>
      <c r="C438" s="61" t="s">
        <v>83</v>
      </c>
      <c r="D438" s="102" t="s">
        <v>597</v>
      </c>
      <c r="E438" s="63" t="str">
        <f t="shared" si="10"/>
        <v>0100400</v>
      </c>
      <c r="F438" s="118">
        <v>350000</v>
      </c>
      <c r="G438" s="118">
        <v>350000</v>
      </c>
    </row>
    <row r="439" spans="1:7" s="7" customFormat="1" ht="15.75" hidden="1" outlineLevel="7">
      <c r="A439" s="30" t="s">
        <v>99</v>
      </c>
      <c r="B439" s="61" t="s">
        <v>564</v>
      </c>
      <c r="C439" s="61" t="s">
        <v>83</v>
      </c>
      <c r="D439" s="102" t="s">
        <v>597</v>
      </c>
      <c r="E439" s="63" t="str">
        <f t="shared" si="10"/>
        <v>0100400</v>
      </c>
      <c r="F439" s="118">
        <v>350000</v>
      </c>
      <c r="G439" s="118">
        <v>350000</v>
      </c>
    </row>
    <row r="440" spans="1:7" s="7" customFormat="1" ht="15.75" hidden="1" outlineLevel="3">
      <c r="A440" s="56" t="s">
        <v>77</v>
      </c>
      <c r="B440" s="61" t="s">
        <v>564</v>
      </c>
      <c r="C440" s="61" t="s">
        <v>83</v>
      </c>
      <c r="D440" s="102" t="s">
        <v>597</v>
      </c>
      <c r="E440" s="63" t="str">
        <f t="shared" si="10"/>
        <v>0100400</v>
      </c>
      <c r="F440" s="118">
        <v>350000</v>
      </c>
      <c r="G440" s="118">
        <v>350000</v>
      </c>
    </row>
    <row r="441" spans="1:7" s="7" customFormat="1" ht="33.75" hidden="1" outlineLevel="5">
      <c r="A441" s="56" t="s">
        <v>15</v>
      </c>
      <c r="B441" s="61" t="s">
        <v>564</v>
      </c>
      <c r="C441" s="61" t="s">
        <v>83</v>
      </c>
      <c r="D441" s="102" t="s">
        <v>597</v>
      </c>
      <c r="E441" s="63" t="str">
        <f t="shared" si="10"/>
        <v>0100400</v>
      </c>
      <c r="F441" s="118">
        <v>350000</v>
      </c>
      <c r="G441" s="118">
        <v>350000</v>
      </c>
    </row>
    <row r="442" spans="1:7" s="7" customFormat="1" ht="15.75" hidden="1" outlineLevel="6">
      <c r="A442" s="56" t="s">
        <v>78</v>
      </c>
      <c r="B442" s="61" t="s">
        <v>564</v>
      </c>
      <c r="C442" s="61" t="s">
        <v>83</v>
      </c>
      <c r="D442" s="102" t="s">
        <v>597</v>
      </c>
      <c r="E442" s="63" t="str">
        <f t="shared" si="10"/>
        <v>0100400</v>
      </c>
      <c r="F442" s="118">
        <v>350000</v>
      </c>
      <c r="G442" s="118">
        <v>350000</v>
      </c>
    </row>
    <row r="443" spans="1:7" s="7" customFormat="1" ht="15.75" hidden="1" outlineLevel="7">
      <c r="A443" s="30" t="s">
        <v>19</v>
      </c>
      <c r="B443" s="61" t="s">
        <v>564</v>
      </c>
      <c r="C443" s="61" t="s">
        <v>83</v>
      </c>
      <c r="D443" s="102" t="s">
        <v>597</v>
      </c>
      <c r="E443" s="63" t="str">
        <f t="shared" si="10"/>
        <v>0100400</v>
      </c>
      <c r="F443" s="118">
        <v>350000</v>
      </c>
      <c r="G443" s="118">
        <v>350000</v>
      </c>
    </row>
    <row r="444" spans="1:7" s="7" customFormat="1" ht="15.75" hidden="1" outlineLevel="7">
      <c r="A444" s="30" t="s">
        <v>24</v>
      </c>
      <c r="B444" s="61" t="s">
        <v>564</v>
      </c>
      <c r="C444" s="61" t="s">
        <v>83</v>
      </c>
      <c r="D444" s="102" t="s">
        <v>597</v>
      </c>
      <c r="E444" s="63" t="str">
        <f t="shared" si="10"/>
        <v>0100400</v>
      </c>
      <c r="F444" s="118">
        <v>350000</v>
      </c>
      <c r="G444" s="118">
        <v>350000</v>
      </c>
    </row>
    <row r="445" spans="1:7" s="7" customFormat="1" ht="15.75" hidden="1" outlineLevel="5">
      <c r="A445" s="56" t="s">
        <v>26</v>
      </c>
      <c r="B445" s="61" t="s">
        <v>564</v>
      </c>
      <c r="C445" s="61" t="s">
        <v>83</v>
      </c>
      <c r="D445" s="102" t="s">
        <v>597</v>
      </c>
      <c r="E445" s="63" t="str">
        <f t="shared" si="10"/>
        <v>0100400</v>
      </c>
      <c r="F445" s="118">
        <v>350000</v>
      </c>
      <c r="G445" s="118">
        <v>350000</v>
      </c>
    </row>
    <row r="446" spans="1:7" s="7" customFormat="1" ht="15.75" hidden="1" outlineLevel="6">
      <c r="A446" s="56" t="s">
        <v>28</v>
      </c>
      <c r="B446" s="61" t="s">
        <v>564</v>
      </c>
      <c r="C446" s="61" t="s">
        <v>83</v>
      </c>
      <c r="D446" s="102" t="s">
        <v>597</v>
      </c>
      <c r="E446" s="63" t="str">
        <f t="shared" si="10"/>
        <v>0100400</v>
      </c>
      <c r="F446" s="118">
        <v>350000</v>
      </c>
      <c r="G446" s="118">
        <v>350000</v>
      </c>
    </row>
    <row r="447" spans="1:7" s="7" customFormat="1" ht="15.75" hidden="1" outlineLevel="7">
      <c r="A447" s="30" t="s">
        <v>30</v>
      </c>
      <c r="B447" s="61" t="s">
        <v>564</v>
      </c>
      <c r="C447" s="61" t="s">
        <v>83</v>
      </c>
      <c r="D447" s="102" t="s">
        <v>597</v>
      </c>
      <c r="E447" s="63" t="str">
        <f t="shared" si="10"/>
        <v>0100400</v>
      </c>
      <c r="F447" s="118">
        <v>350000</v>
      </c>
      <c r="G447" s="118">
        <v>350000</v>
      </c>
    </row>
    <row r="448" spans="1:7" s="7" customFormat="1" ht="15.75" hidden="1" outlineLevel="7">
      <c r="A448" s="30" t="s">
        <v>32</v>
      </c>
      <c r="B448" s="61" t="s">
        <v>564</v>
      </c>
      <c r="C448" s="61" t="s">
        <v>83</v>
      </c>
      <c r="D448" s="102" t="s">
        <v>597</v>
      </c>
      <c r="E448" s="63" t="str">
        <f t="shared" si="10"/>
        <v>0100400</v>
      </c>
      <c r="F448" s="118">
        <v>350000</v>
      </c>
      <c r="G448" s="118">
        <v>350000</v>
      </c>
    </row>
    <row r="449" spans="1:7" s="7" customFormat="1" ht="22.5" hidden="1" outlineLevel="5">
      <c r="A449" s="56" t="s">
        <v>103</v>
      </c>
      <c r="B449" s="61" t="s">
        <v>564</v>
      </c>
      <c r="C449" s="61" t="s">
        <v>83</v>
      </c>
      <c r="D449" s="102" t="s">
        <v>597</v>
      </c>
      <c r="E449" s="63" t="str">
        <f t="shared" si="10"/>
        <v>0100400</v>
      </c>
      <c r="F449" s="118">
        <v>350000</v>
      </c>
      <c r="G449" s="118">
        <v>350000</v>
      </c>
    </row>
    <row r="450" spans="1:7" s="7" customFormat="1" ht="15.75" hidden="1" outlineLevel="6">
      <c r="A450" s="56" t="s">
        <v>104</v>
      </c>
      <c r="B450" s="61" t="s">
        <v>564</v>
      </c>
      <c r="C450" s="61" t="s">
        <v>83</v>
      </c>
      <c r="D450" s="102" t="s">
        <v>597</v>
      </c>
      <c r="E450" s="63" t="str">
        <f t="shared" si="10"/>
        <v>0100400</v>
      </c>
      <c r="F450" s="118">
        <v>350000</v>
      </c>
      <c r="G450" s="118">
        <v>350000</v>
      </c>
    </row>
    <row r="451" spans="1:7" s="7" customFormat="1" ht="22.5" hidden="1" outlineLevel="7">
      <c r="A451" s="30" t="s">
        <v>105</v>
      </c>
      <c r="B451" s="61" t="s">
        <v>564</v>
      </c>
      <c r="C451" s="61" t="s">
        <v>83</v>
      </c>
      <c r="D451" s="102" t="s">
        <v>597</v>
      </c>
      <c r="E451" s="63" t="str">
        <f t="shared" si="10"/>
        <v>0100400</v>
      </c>
      <c r="F451" s="118">
        <v>350000</v>
      </c>
      <c r="G451" s="118">
        <v>350000</v>
      </c>
    </row>
    <row r="452" spans="1:7" s="7" customFormat="1" ht="15.75" hidden="1" outlineLevel="5">
      <c r="A452" s="56" t="s">
        <v>45</v>
      </c>
      <c r="B452" s="61" t="s">
        <v>564</v>
      </c>
      <c r="C452" s="61" t="s">
        <v>83</v>
      </c>
      <c r="D452" s="102" t="s">
        <v>597</v>
      </c>
      <c r="E452" s="63" t="str">
        <f t="shared" si="10"/>
        <v>0100400</v>
      </c>
      <c r="F452" s="118">
        <v>350000</v>
      </c>
      <c r="G452" s="118">
        <v>350000</v>
      </c>
    </row>
    <row r="453" spans="1:7" s="7" customFormat="1" ht="15.75" hidden="1" outlineLevel="6">
      <c r="A453" s="56" t="s">
        <v>47</v>
      </c>
      <c r="B453" s="61" t="s">
        <v>564</v>
      </c>
      <c r="C453" s="61" t="s">
        <v>83</v>
      </c>
      <c r="D453" s="102" t="s">
        <v>597</v>
      </c>
      <c r="E453" s="63" t="str">
        <f t="shared" si="10"/>
        <v>0100400</v>
      </c>
      <c r="F453" s="118">
        <v>350000</v>
      </c>
      <c r="G453" s="118">
        <v>350000</v>
      </c>
    </row>
    <row r="454" spans="1:7" s="7" customFormat="1" ht="15.75" hidden="1" outlineLevel="7">
      <c r="A454" s="30" t="s">
        <v>54</v>
      </c>
      <c r="B454" s="61" t="s">
        <v>564</v>
      </c>
      <c r="C454" s="61" t="s">
        <v>83</v>
      </c>
      <c r="D454" s="102" t="s">
        <v>597</v>
      </c>
      <c r="E454" s="63" t="str">
        <f t="shared" si="10"/>
        <v>0100400</v>
      </c>
      <c r="F454" s="118">
        <v>350000</v>
      </c>
      <c r="G454" s="118">
        <v>350000</v>
      </c>
    </row>
    <row r="455" spans="1:7" s="7" customFormat="1" ht="15.75" hidden="1" outlineLevel="7">
      <c r="A455" s="30" t="s">
        <v>49</v>
      </c>
      <c r="B455" s="61" t="s">
        <v>564</v>
      </c>
      <c r="C455" s="61" t="s">
        <v>83</v>
      </c>
      <c r="D455" s="102" t="s">
        <v>597</v>
      </c>
      <c r="E455" s="63" t="str">
        <f t="shared" si="10"/>
        <v>0100400</v>
      </c>
      <c r="F455" s="118">
        <v>350000</v>
      </c>
      <c r="G455" s="118">
        <v>350000</v>
      </c>
    </row>
    <row r="456" spans="1:7" s="7" customFormat="1" ht="22.5" hidden="1" outlineLevel="2" collapsed="1">
      <c r="A456" s="56" t="s">
        <v>106</v>
      </c>
      <c r="B456" s="61" t="s">
        <v>564</v>
      </c>
      <c r="C456" s="61" t="s">
        <v>83</v>
      </c>
      <c r="D456" s="102" t="s">
        <v>597</v>
      </c>
      <c r="E456" s="63" t="str">
        <f t="shared" si="10"/>
        <v>0100400</v>
      </c>
      <c r="F456" s="118">
        <v>350000</v>
      </c>
      <c r="G456" s="118">
        <v>350000</v>
      </c>
    </row>
    <row r="457" spans="1:7" s="7" customFormat="1" ht="22.5" hidden="1" outlineLevel="3">
      <c r="A457" s="56" t="s">
        <v>107</v>
      </c>
      <c r="B457" s="61" t="s">
        <v>564</v>
      </c>
      <c r="C457" s="61" t="s">
        <v>83</v>
      </c>
      <c r="D457" s="102" t="s">
        <v>597</v>
      </c>
      <c r="E457" s="63" t="str">
        <f t="shared" si="10"/>
        <v>0100400</v>
      </c>
      <c r="F457" s="118">
        <v>350000</v>
      </c>
      <c r="G457" s="118">
        <v>350000</v>
      </c>
    </row>
    <row r="458" spans="1:7" s="7" customFormat="1" ht="15.75" hidden="1" outlineLevel="5">
      <c r="A458" s="56" t="s">
        <v>26</v>
      </c>
      <c r="B458" s="61" t="s">
        <v>564</v>
      </c>
      <c r="C458" s="61" t="s">
        <v>83</v>
      </c>
      <c r="D458" s="102" t="s">
        <v>597</v>
      </c>
      <c r="E458" s="63" t="str">
        <f t="shared" si="10"/>
        <v>0100400</v>
      </c>
      <c r="F458" s="118">
        <v>350000</v>
      </c>
      <c r="G458" s="118">
        <v>350000</v>
      </c>
    </row>
    <row r="459" spans="1:7" s="7" customFormat="1" ht="15.75" hidden="1" outlineLevel="6">
      <c r="A459" s="56" t="s">
        <v>28</v>
      </c>
      <c r="B459" s="61" t="s">
        <v>564</v>
      </c>
      <c r="C459" s="61" t="s">
        <v>83</v>
      </c>
      <c r="D459" s="102" t="s">
        <v>597</v>
      </c>
      <c r="E459" s="63" t="str">
        <f t="shared" si="10"/>
        <v>0100400</v>
      </c>
      <c r="F459" s="118">
        <v>350000</v>
      </c>
      <c r="G459" s="118">
        <v>350000</v>
      </c>
    </row>
    <row r="460" spans="1:7" s="7" customFormat="1" ht="15.75" hidden="1" outlineLevel="7">
      <c r="A460" s="30" t="s">
        <v>32</v>
      </c>
      <c r="B460" s="61" t="s">
        <v>564</v>
      </c>
      <c r="C460" s="61" t="s">
        <v>83</v>
      </c>
      <c r="D460" s="102" t="s">
        <v>597</v>
      </c>
      <c r="E460" s="63" t="str">
        <f t="shared" si="10"/>
        <v>0100400</v>
      </c>
      <c r="F460" s="118">
        <v>350000</v>
      </c>
      <c r="G460" s="118">
        <v>350000</v>
      </c>
    </row>
    <row r="461" spans="1:7" s="7" customFormat="1" ht="22.5" hidden="1" outlineLevel="3">
      <c r="A461" s="56" t="s">
        <v>108</v>
      </c>
      <c r="B461" s="61" t="s">
        <v>564</v>
      </c>
      <c r="C461" s="61" t="s">
        <v>83</v>
      </c>
      <c r="D461" s="102" t="s">
        <v>597</v>
      </c>
      <c r="E461" s="63" t="str">
        <f t="shared" si="10"/>
        <v>0100400</v>
      </c>
      <c r="F461" s="118">
        <v>350000</v>
      </c>
      <c r="G461" s="118">
        <v>350000</v>
      </c>
    </row>
    <row r="462" spans="1:7" s="7" customFormat="1" ht="15.75" hidden="1" outlineLevel="5">
      <c r="A462" s="56" t="s">
        <v>26</v>
      </c>
      <c r="B462" s="61" t="s">
        <v>564</v>
      </c>
      <c r="C462" s="61" t="s">
        <v>83</v>
      </c>
      <c r="D462" s="102" t="s">
        <v>597</v>
      </c>
      <c r="E462" s="63" t="str">
        <f t="shared" si="10"/>
        <v>0100400</v>
      </c>
      <c r="F462" s="118">
        <v>350000</v>
      </c>
      <c r="G462" s="118">
        <v>350000</v>
      </c>
    </row>
    <row r="463" spans="1:7" s="7" customFormat="1" ht="15.75" hidden="1" outlineLevel="6">
      <c r="A463" s="56" t="s">
        <v>28</v>
      </c>
      <c r="B463" s="61" t="s">
        <v>564</v>
      </c>
      <c r="C463" s="61" t="s">
        <v>83</v>
      </c>
      <c r="D463" s="102" t="s">
        <v>597</v>
      </c>
      <c r="E463" s="63" t="str">
        <f t="shared" si="10"/>
        <v>0100400</v>
      </c>
      <c r="F463" s="118">
        <v>350000</v>
      </c>
      <c r="G463" s="118">
        <v>350000</v>
      </c>
    </row>
    <row r="464" spans="1:7" s="7" customFormat="1" ht="15.75" hidden="1" outlineLevel="7">
      <c r="A464" s="30" t="s">
        <v>32</v>
      </c>
      <c r="B464" s="61" t="s">
        <v>564</v>
      </c>
      <c r="C464" s="61" t="s">
        <v>83</v>
      </c>
      <c r="D464" s="102" t="s">
        <v>597</v>
      </c>
      <c r="E464" s="63" t="str">
        <f t="shared" si="10"/>
        <v>0100400</v>
      </c>
      <c r="F464" s="118">
        <v>350000</v>
      </c>
      <c r="G464" s="118">
        <v>350000</v>
      </c>
    </row>
    <row r="465" spans="1:7" s="7" customFormat="1" ht="15.75" hidden="1" outlineLevel="2">
      <c r="A465" s="56" t="s">
        <v>109</v>
      </c>
      <c r="B465" s="61" t="s">
        <v>564</v>
      </c>
      <c r="C465" s="61" t="s">
        <v>83</v>
      </c>
      <c r="D465" s="102" t="s">
        <v>597</v>
      </c>
      <c r="E465" s="63" t="str">
        <f t="shared" si="10"/>
        <v>0100400</v>
      </c>
      <c r="F465" s="118">
        <v>350000</v>
      </c>
      <c r="G465" s="118">
        <v>350000</v>
      </c>
    </row>
    <row r="466" spans="1:7" s="7" customFormat="1" ht="15.75" hidden="1" outlineLevel="3">
      <c r="A466" s="56" t="s">
        <v>110</v>
      </c>
      <c r="B466" s="61" t="s">
        <v>564</v>
      </c>
      <c r="C466" s="61" t="s">
        <v>83</v>
      </c>
      <c r="D466" s="102" t="s">
        <v>597</v>
      </c>
      <c r="E466" s="63" t="str">
        <f t="shared" si="10"/>
        <v>0100400</v>
      </c>
      <c r="F466" s="118">
        <v>350000</v>
      </c>
      <c r="G466" s="118">
        <v>350000</v>
      </c>
    </row>
    <row r="467" spans="1:7" s="7" customFormat="1" ht="33.75" hidden="1" outlineLevel="5">
      <c r="A467" s="56" t="s">
        <v>15</v>
      </c>
      <c r="B467" s="61" t="s">
        <v>564</v>
      </c>
      <c r="C467" s="61" t="s">
        <v>83</v>
      </c>
      <c r="D467" s="102" t="s">
        <v>597</v>
      </c>
      <c r="E467" s="63" t="str">
        <f t="shared" si="10"/>
        <v>0100400</v>
      </c>
      <c r="F467" s="118">
        <v>350000</v>
      </c>
      <c r="G467" s="118">
        <v>350000</v>
      </c>
    </row>
    <row r="468" spans="1:7" s="7" customFormat="1" ht="15.75" hidden="1" outlineLevel="6">
      <c r="A468" s="56" t="s">
        <v>17</v>
      </c>
      <c r="B468" s="61" t="s">
        <v>564</v>
      </c>
      <c r="C468" s="61" t="s">
        <v>83</v>
      </c>
      <c r="D468" s="102" t="s">
        <v>597</v>
      </c>
      <c r="E468" s="63" t="str">
        <f t="shared" si="10"/>
        <v>0100400</v>
      </c>
      <c r="F468" s="118">
        <v>350000</v>
      </c>
      <c r="G468" s="118">
        <v>350000</v>
      </c>
    </row>
    <row r="469" spans="1:7" s="7" customFormat="1" ht="15.75" hidden="1" outlineLevel="7">
      <c r="A469" s="30" t="s">
        <v>24</v>
      </c>
      <c r="B469" s="61" t="s">
        <v>564</v>
      </c>
      <c r="C469" s="61" t="s">
        <v>83</v>
      </c>
      <c r="D469" s="102" t="s">
        <v>597</v>
      </c>
      <c r="E469" s="63" t="str">
        <f t="shared" si="10"/>
        <v>0100400</v>
      </c>
      <c r="F469" s="118">
        <v>350000</v>
      </c>
      <c r="G469" s="118">
        <v>350000</v>
      </c>
    </row>
    <row r="470" spans="1:7" s="7" customFormat="1" ht="15.75" hidden="1" outlineLevel="5">
      <c r="A470" s="56" t="s">
        <v>26</v>
      </c>
      <c r="B470" s="61" t="s">
        <v>564</v>
      </c>
      <c r="C470" s="61" t="s">
        <v>83</v>
      </c>
      <c r="D470" s="102" t="s">
        <v>597</v>
      </c>
      <c r="E470" s="63" t="str">
        <f t="shared" si="10"/>
        <v>0100400</v>
      </c>
      <c r="F470" s="118">
        <v>350000</v>
      </c>
      <c r="G470" s="118">
        <v>350000</v>
      </c>
    </row>
    <row r="471" spans="1:7" s="7" customFormat="1" ht="15.75" hidden="1" outlineLevel="6">
      <c r="A471" s="56" t="s">
        <v>28</v>
      </c>
      <c r="B471" s="61" t="s">
        <v>564</v>
      </c>
      <c r="C471" s="61" t="s">
        <v>83</v>
      </c>
      <c r="D471" s="102" t="s">
        <v>597</v>
      </c>
      <c r="E471" s="63" t="str">
        <f t="shared" si="10"/>
        <v>0100400</v>
      </c>
      <c r="F471" s="118">
        <v>350000</v>
      </c>
      <c r="G471" s="118">
        <v>350000</v>
      </c>
    </row>
    <row r="472" spans="1:7" s="7" customFormat="1" ht="15.75" hidden="1" outlineLevel="7">
      <c r="A472" s="30" t="s">
        <v>30</v>
      </c>
      <c r="B472" s="61" t="s">
        <v>564</v>
      </c>
      <c r="C472" s="61" t="s">
        <v>83</v>
      </c>
      <c r="D472" s="102" t="s">
        <v>597</v>
      </c>
      <c r="E472" s="63" t="str">
        <f t="shared" si="10"/>
        <v>0100400</v>
      </c>
      <c r="F472" s="118">
        <v>350000</v>
      </c>
      <c r="G472" s="118">
        <v>350000</v>
      </c>
    </row>
    <row r="473" spans="1:7" s="7" customFormat="1" ht="15.75" hidden="1" outlineLevel="7">
      <c r="A473" s="30" t="s">
        <v>32</v>
      </c>
      <c r="B473" s="61" t="s">
        <v>564</v>
      </c>
      <c r="C473" s="61" t="s">
        <v>83</v>
      </c>
      <c r="D473" s="102" t="s">
        <v>597</v>
      </c>
      <c r="E473" s="63" t="str">
        <f t="shared" ref="E473:E528" si="11">D473</f>
        <v>0100400</v>
      </c>
      <c r="F473" s="118">
        <v>350000</v>
      </c>
      <c r="G473" s="118">
        <v>350000</v>
      </c>
    </row>
    <row r="474" spans="1:7" s="7" customFormat="1" ht="15.75" hidden="1" outlineLevel="5">
      <c r="A474" s="56" t="s">
        <v>34</v>
      </c>
      <c r="B474" s="61" t="s">
        <v>564</v>
      </c>
      <c r="C474" s="61" t="s">
        <v>83</v>
      </c>
      <c r="D474" s="102" t="s">
        <v>597</v>
      </c>
      <c r="E474" s="63" t="str">
        <f t="shared" si="11"/>
        <v>0100400</v>
      </c>
      <c r="F474" s="118">
        <v>350000</v>
      </c>
      <c r="G474" s="118">
        <v>350000</v>
      </c>
    </row>
    <row r="475" spans="1:7" s="7" customFormat="1" ht="15.75" hidden="1" outlineLevel="6">
      <c r="A475" s="56" t="s">
        <v>35</v>
      </c>
      <c r="B475" s="61" t="s">
        <v>564</v>
      </c>
      <c r="C475" s="61" t="s">
        <v>83</v>
      </c>
      <c r="D475" s="102" t="s">
        <v>597</v>
      </c>
      <c r="E475" s="63" t="str">
        <f t="shared" si="11"/>
        <v>0100400</v>
      </c>
      <c r="F475" s="118">
        <v>350000</v>
      </c>
      <c r="G475" s="118">
        <v>350000</v>
      </c>
    </row>
    <row r="476" spans="1:7" s="7" customFormat="1" ht="15.75" hidden="1" outlineLevel="7">
      <c r="A476" s="30" t="s">
        <v>35</v>
      </c>
      <c r="B476" s="61" t="s">
        <v>564</v>
      </c>
      <c r="C476" s="61" t="s">
        <v>83</v>
      </c>
      <c r="D476" s="102" t="s">
        <v>597</v>
      </c>
      <c r="E476" s="63" t="str">
        <f t="shared" si="11"/>
        <v>0100400</v>
      </c>
      <c r="F476" s="118">
        <v>350000</v>
      </c>
      <c r="G476" s="118">
        <v>350000</v>
      </c>
    </row>
    <row r="477" spans="1:7" s="7" customFormat="1" ht="22.5" hidden="1" outlineLevel="5">
      <c r="A477" s="56" t="s">
        <v>103</v>
      </c>
      <c r="B477" s="61" t="s">
        <v>564</v>
      </c>
      <c r="C477" s="61" t="s">
        <v>83</v>
      </c>
      <c r="D477" s="102" t="s">
        <v>597</v>
      </c>
      <c r="E477" s="63" t="str">
        <f t="shared" si="11"/>
        <v>0100400</v>
      </c>
      <c r="F477" s="118">
        <v>350000</v>
      </c>
      <c r="G477" s="118">
        <v>350000</v>
      </c>
    </row>
    <row r="478" spans="1:7" s="7" customFormat="1" ht="22.5" hidden="1" outlineLevel="6">
      <c r="A478" s="56" t="s">
        <v>111</v>
      </c>
      <c r="B478" s="61" t="s">
        <v>564</v>
      </c>
      <c r="C478" s="61" t="s">
        <v>83</v>
      </c>
      <c r="D478" s="102" t="s">
        <v>597</v>
      </c>
      <c r="E478" s="63" t="str">
        <f t="shared" si="11"/>
        <v>0100400</v>
      </c>
      <c r="F478" s="118">
        <v>350000</v>
      </c>
      <c r="G478" s="118">
        <v>350000</v>
      </c>
    </row>
    <row r="479" spans="1:7" s="7" customFormat="1" ht="15.75" hidden="1" outlineLevel="7">
      <c r="A479" s="30" t="s">
        <v>111</v>
      </c>
      <c r="B479" s="61" t="s">
        <v>564</v>
      </c>
      <c r="C479" s="61" t="s">
        <v>83</v>
      </c>
      <c r="D479" s="102" t="s">
        <v>597</v>
      </c>
      <c r="E479" s="63" t="str">
        <f t="shared" si="11"/>
        <v>0100400</v>
      </c>
      <c r="F479" s="118">
        <v>350000</v>
      </c>
      <c r="G479" s="118">
        <v>350000</v>
      </c>
    </row>
    <row r="480" spans="1:7" s="7" customFormat="1" ht="15.75" hidden="1" outlineLevel="5">
      <c r="A480" s="56" t="s">
        <v>45</v>
      </c>
      <c r="B480" s="61" t="s">
        <v>564</v>
      </c>
      <c r="C480" s="61" t="s">
        <v>83</v>
      </c>
      <c r="D480" s="102" t="s">
        <v>597</v>
      </c>
      <c r="E480" s="63" t="str">
        <f t="shared" si="11"/>
        <v>0100400</v>
      </c>
      <c r="F480" s="118">
        <v>350000</v>
      </c>
      <c r="G480" s="118">
        <v>350000</v>
      </c>
    </row>
    <row r="481" spans="1:7" s="7" customFormat="1" ht="15.75" hidden="1" outlineLevel="6">
      <c r="A481" s="56" t="s">
        <v>112</v>
      </c>
      <c r="B481" s="61" t="s">
        <v>564</v>
      </c>
      <c r="C481" s="61" t="s">
        <v>83</v>
      </c>
      <c r="D481" s="102" t="s">
        <v>597</v>
      </c>
      <c r="E481" s="63" t="str">
        <f t="shared" si="11"/>
        <v>0100400</v>
      </c>
      <c r="F481" s="118">
        <v>350000</v>
      </c>
      <c r="G481" s="118">
        <v>350000</v>
      </c>
    </row>
    <row r="482" spans="1:7" s="7" customFormat="1" ht="45" hidden="1" outlineLevel="7">
      <c r="A482" s="79" t="s">
        <v>113</v>
      </c>
      <c r="B482" s="61" t="s">
        <v>564</v>
      </c>
      <c r="C482" s="61" t="s">
        <v>83</v>
      </c>
      <c r="D482" s="102" t="s">
        <v>597</v>
      </c>
      <c r="E482" s="63" t="str">
        <f t="shared" si="11"/>
        <v>0100400</v>
      </c>
      <c r="F482" s="118">
        <v>350000</v>
      </c>
      <c r="G482" s="118">
        <v>350000</v>
      </c>
    </row>
    <row r="483" spans="1:7" s="7" customFormat="1" ht="15.75" hidden="1" outlineLevel="6" collapsed="1">
      <c r="A483" s="56" t="s">
        <v>47</v>
      </c>
      <c r="B483" s="61" t="s">
        <v>564</v>
      </c>
      <c r="C483" s="61" t="s">
        <v>83</v>
      </c>
      <c r="D483" s="102" t="s">
        <v>597</v>
      </c>
      <c r="E483" s="63" t="str">
        <f t="shared" si="11"/>
        <v>0100400</v>
      </c>
      <c r="F483" s="118">
        <v>350000</v>
      </c>
      <c r="G483" s="118">
        <v>350000</v>
      </c>
    </row>
    <row r="484" spans="1:7" s="7" customFormat="1" ht="15.75" hidden="1" outlineLevel="7">
      <c r="A484" s="30" t="s">
        <v>49</v>
      </c>
      <c r="B484" s="61" t="s">
        <v>564</v>
      </c>
      <c r="C484" s="61" t="s">
        <v>83</v>
      </c>
      <c r="D484" s="102" t="s">
        <v>597</v>
      </c>
      <c r="E484" s="63" t="str">
        <f t="shared" si="11"/>
        <v>0100400</v>
      </c>
      <c r="F484" s="118">
        <v>350000</v>
      </c>
      <c r="G484" s="118">
        <v>350000</v>
      </c>
    </row>
    <row r="485" spans="1:7" s="7" customFormat="1" ht="22.5" hidden="1" outlineLevel="3">
      <c r="A485" s="56" t="s">
        <v>114</v>
      </c>
      <c r="B485" s="61" t="s">
        <v>564</v>
      </c>
      <c r="C485" s="61" t="s">
        <v>83</v>
      </c>
      <c r="D485" s="102" t="s">
        <v>597</v>
      </c>
      <c r="E485" s="63" t="str">
        <f t="shared" si="11"/>
        <v>0100400</v>
      </c>
      <c r="F485" s="118">
        <v>350000</v>
      </c>
      <c r="G485" s="118">
        <v>350000</v>
      </c>
    </row>
    <row r="486" spans="1:7" s="7" customFormat="1" ht="15.75" hidden="1" outlineLevel="5">
      <c r="A486" s="56" t="s">
        <v>26</v>
      </c>
      <c r="B486" s="61" t="s">
        <v>564</v>
      </c>
      <c r="C486" s="61" t="s">
        <v>83</v>
      </c>
      <c r="D486" s="102" t="s">
        <v>597</v>
      </c>
      <c r="E486" s="63" t="str">
        <f t="shared" si="11"/>
        <v>0100400</v>
      </c>
      <c r="F486" s="118">
        <v>350000</v>
      </c>
      <c r="G486" s="118">
        <v>350000</v>
      </c>
    </row>
    <row r="487" spans="1:7" s="7" customFormat="1" ht="15.75" hidden="1" outlineLevel="6">
      <c r="A487" s="56" t="s">
        <v>28</v>
      </c>
      <c r="B487" s="61" t="s">
        <v>564</v>
      </c>
      <c r="C487" s="61" t="s">
        <v>83</v>
      </c>
      <c r="D487" s="102" t="s">
        <v>597</v>
      </c>
      <c r="E487" s="63" t="str">
        <f t="shared" si="11"/>
        <v>0100400</v>
      </c>
      <c r="F487" s="118">
        <v>350000</v>
      </c>
      <c r="G487" s="118">
        <v>350000</v>
      </c>
    </row>
    <row r="488" spans="1:7" s="7" customFormat="1" ht="15.75" hidden="1" outlineLevel="7">
      <c r="A488" s="30" t="s">
        <v>32</v>
      </c>
      <c r="B488" s="61" t="s">
        <v>564</v>
      </c>
      <c r="C488" s="61" t="s">
        <v>83</v>
      </c>
      <c r="D488" s="102" t="s">
        <v>597</v>
      </c>
      <c r="E488" s="63" t="str">
        <f t="shared" si="11"/>
        <v>0100400</v>
      </c>
      <c r="F488" s="118">
        <v>350000</v>
      </c>
      <c r="G488" s="118">
        <v>350000</v>
      </c>
    </row>
    <row r="489" spans="1:7" s="7" customFormat="1" ht="15.75" hidden="1" outlineLevel="5">
      <c r="A489" s="56" t="s">
        <v>34</v>
      </c>
      <c r="B489" s="61" t="s">
        <v>564</v>
      </c>
      <c r="C489" s="61" t="s">
        <v>83</v>
      </c>
      <c r="D489" s="102" t="s">
        <v>597</v>
      </c>
      <c r="E489" s="63" t="str">
        <f t="shared" si="11"/>
        <v>0100400</v>
      </c>
      <c r="F489" s="118">
        <v>350000</v>
      </c>
      <c r="G489" s="118">
        <v>350000</v>
      </c>
    </row>
    <row r="490" spans="1:7" s="7" customFormat="1" ht="15.75" hidden="1" outlineLevel="6">
      <c r="A490" s="56" t="s">
        <v>35</v>
      </c>
      <c r="B490" s="61" t="s">
        <v>564</v>
      </c>
      <c r="C490" s="61" t="s">
        <v>83</v>
      </c>
      <c r="D490" s="102" t="s">
        <v>597</v>
      </c>
      <c r="E490" s="63" t="str">
        <f t="shared" si="11"/>
        <v>0100400</v>
      </c>
      <c r="F490" s="118">
        <v>350000</v>
      </c>
      <c r="G490" s="118">
        <v>350000</v>
      </c>
    </row>
    <row r="491" spans="1:7" s="7" customFormat="1" ht="15.75" hidden="1" outlineLevel="7">
      <c r="A491" s="30" t="s">
        <v>35</v>
      </c>
      <c r="B491" s="61" t="s">
        <v>564</v>
      </c>
      <c r="C491" s="61" t="s">
        <v>83</v>
      </c>
      <c r="D491" s="102" t="s">
        <v>597</v>
      </c>
      <c r="E491" s="63" t="str">
        <f t="shared" si="11"/>
        <v>0100400</v>
      </c>
      <c r="F491" s="118">
        <v>350000</v>
      </c>
      <c r="G491" s="118">
        <v>350000</v>
      </c>
    </row>
    <row r="492" spans="1:7" s="7" customFormat="1" ht="15.75" hidden="1" outlineLevel="2">
      <c r="A492" s="56" t="s">
        <v>115</v>
      </c>
      <c r="B492" s="61" t="s">
        <v>564</v>
      </c>
      <c r="C492" s="61" t="s">
        <v>83</v>
      </c>
      <c r="D492" s="102" t="s">
        <v>597</v>
      </c>
      <c r="E492" s="63" t="str">
        <f t="shared" si="11"/>
        <v>0100400</v>
      </c>
      <c r="F492" s="118">
        <v>350000</v>
      </c>
      <c r="G492" s="118">
        <v>350000</v>
      </c>
    </row>
    <row r="493" spans="1:7" s="7" customFormat="1" ht="15.75" hidden="1" outlineLevel="3">
      <c r="A493" s="56" t="s">
        <v>77</v>
      </c>
      <c r="B493" s="61" t="s">
        <v>564</v>
      </c>
      <c r="C493" s="61" t="s">
        <v>83</v>
      </c>
      <c r="D493" s="102" t="s">
        <v>597</v>
      </c>
      <c r="E493" s="63" t="str">
        <f t="shared" si="11"/>
        <v>0100400</v>
      </c>
      <c r="F493" s="118">
        <v>350000</v>
      </c>
      <c r="G493" s="118">
        <v>350000</v>
      </c>
    </row>
    <row r="494" spans="1:7" s="7" customFormat="1" ht="33.75" hidden="1" outlineLevel="5">
      <c r="A494" s="56" t="s">
        <v>15</v>
      </c>
      <c r="B494" s="61" t="s">
        <v>564</v>
      </c>
      <c r="C494" s="61" t="s">
        <v>83</v>
      </c>
      <c r="D494" s="102" t="s">
        <v>597</v>
      </c>
      <c r="E494" s="63" t="str">
        <f t="shared" si="11"/>
        <v>0100400</v>
      </c>
      <c r="F494" s="118">
        <v>350000</v>
      </c>
      <c r="G494" s="118">
        <v>350000</v>
      </c>
    </row>
    <row r="495" spans="1:7" s="7" customFormat="1" ht="15.75" hidden="1" outlineLevel="6">
      <c r="A495" s="56" t="s">
        <v>78</v>
      </c>
      <c r="B495" s="61" t="s">
        <v>564</v>
      </c>
      <c r="C495" s="61" t="s">
        <v>83</v>
      </c>
      <c r="D495" s="102" t="s">
        <v>597</v>
      </c>
      <c r="E495" s="63" t="str">
        <f t="shared" si="11"/>
        <v>0100400</v>
      </c>
      <c r="F495" s="118">
        <v>350000</v>
      </c>
      <c r="G495" s="118">
        <v>350000</v>
      </c>
    </row>
    <row r="496" spans="1:7" s="7" customFormat="1" ht="15.75" hidden="1" outlineLevel="7">
      <c r="A496" s="30" t="s">
        <v>19</v>
      </c>
      <c r="B496" s="61" t="s">
        <v>564</v>
      </c>
      <c r="C496" s="61" t="s">
        <v>83</v>
      </c>
      <c r="D496" s="102" t="s">
        <v>597</v>
      </c>
      <c r="E496" s="63" t="str">
        <f t="shared" si="11"/>
        <v>0100400</v>
      </c>
      <c r="F496" s="118">
        <v>350000</v>
      </c>
      <c r="G496" s="118">
        <v>350000</v>
      </c>
    </row>
    <row r="497" spans="1:7" s="7" customFormat="1" ht="15.75" hidden="1" outlineLevel="7">
      <c r="A497" s="30" t="s">
        <v>24</v>
      </c>
      <c r="B497" s="61" t="s">
        <v>564</v>
      </c>
      <c r="C497" s="61" t="s">
        <v>83</v>
      </c>
      <c r="D497" s="102" t="s">
        <v>597</v>
      </c>
      <c r="E497" s="63" t="str">
        <f t="shared" si="11"/>
        <v>0100400</v>
      </c>
      <c r="F497" s="118">
        <v>350000</v>
      </c>
      <c r="G497" s="118">
        <v>350000</v>
      </c>
    </row>
    <row r="498" spans="1:7" s="7" customFormat="1" ht="15.75" hidden="1" outlineLevel="6">
      <c r="A498" s="56" t="s">
        <v>17</v>
      </c>
      <c r="B498" s="61" t="s">
        <v>564</v>
      </c>
      <c r="C498" s="61" t="s">
        <v>83</v>
      </c>
      <c r="D498" s="102" t="s">
        <v>597</v>
      </c>
      <c r="E498" s="63" t="str">
        <f t="shared" si="11"/>
        <v>0100400</v>
      </c>
      <c r="F498" s="118">
        <v>350000</v>
      </c>
      <c r="G498" s="118">
        <v>350000</v>
      </c>
    </row>
    <row r="499" spans="1:7" s="7" customFormat="1" ht="15.75" hidden="1" outlineLevel="7">
      <c r="A499" s="30" t="s">
        <v>19</v>
      </c>
      <c r="B499" s="61" t="s">
        <v>564</v>
      </c>
      <c r="C499" s="61" t="s">
        <v>83</v>
      </c>
      <c r="D499" s="102" t="s">
        <v>597</v>
      </c>
      <c r="E499" s="63" t="str">
        <f t="shared" si="11"/>
        <v>0100400</v>
      </c>
      <c r="F499" s="118">
        <v>350000</v>
      </c>
      <c r="G499" s="118">
        <v>350000</v>
      </c>
    </row>
    <row r="500" spans="1:7" s="7" customFormat="1" ht="15.75" hidden="1" outlineLevel="5">
      <c r="A500" s="56" t="s">
        <v>26</v>
      </c>
      <c r="B500" s="61" t="s">
        <v>564</v>
      </c>
      <c r="C500" s="61" t="s">
        <v>83</v>
      </c>
      <c r="D500" s="102" t="s">
        <v>597</v>
      </c>
      <c r="E500" s="63" t="str">
        <f t="shared" si="11"/>
        <v>0100400</v>
      </c>
      <c r="F500" s="118">
        <v>350000</v>
      </c>
      <c r="G500" s="118">
        <v>350000</v>
      </c>
    </row>
    <row r="501" spans="1:7" s="7" customFormat="1" ht="15.75" hidden="1" outlineLevel="6">
      <c r="A501" s="56" t="s">
        <v>28</v>
      </c>
      <c r="B501" s="61" t="s">
        <v>564</v>
      </c>
      <c r="C501" s="61" t="s">
        <v>83</v>
      </c>
      <c r="D501" s="102" t="s">
        <v>597</v>
      </c>
      <c r="E501" s="63" t="str">
        <f t="shared" si="11"/>
        <v>0100400</v>
      </c>
      <c r="F501" s="118">
        <v>350000</v>
      </c>
      <c r="G501" s="118">
        <v>350000</v>
      </c>
    </row>
    <row r="502" spans="1:7" s="7" customFormat="1" ht="15.75" hidden="1" outlineLevel="7">
      <c r="A502" s="30" t="s">
        <v>30</v>
      </c>
      <c r="B502" s="61" t="s">
        <v>564</v>
      </c>
      <c r="C502" s="61" t="s">
        <v>83</v>
      </c>
      <c r="D502" s="102" t="s">
        <v>597</v>
      </c>
      <c r="E502" s="63" t="str">
        <f t="shared" si="11"/>
        <v>0100400</v>
      </c>
      <c r="F502" s="118">
        <v>350000</v>
      </c>
      <c r="G502" s="118">
        <v>350000</v>
      </c>
    </row>
    <row r="503" spans="1:7" s="7" customFormat="1" ht="15.75" hidden="1" outlineLevel="7">
      <c r="A503" s="30" t="s">
        <v>87</v>
      </c>
      <c r="B503" s="61" t="s">
        <v>564</v>
      </c>
      <c r="C503" s="61" t="s">
        <v>83</v>
      </c>
      <c r="D503" s="102" t="s">
        <v>597</v>
      </c>
      <c r="E503" s="63" t="str">
        <f t="shared" si="11"/>
        <v>0100400</v>
      </c>
      <c r="F503" s="118">
        <v>350000</v>
      </c>
      <c r="G503" s="118">
        <v>350000</v>
      </c>
    </row>
    <row r="504" spans="1:7" s="7" customFormat="1" ht="15.75" hidden="1" outlineLevel="7">
      <c r="A504" s="30" t="s">
        <v>32</v>
      </c>
      <c r="B504" s="61" t="s">
        <v>564</v>
      </c>
      <c r="C504" s="61" t="s">
        <v>83</v>
      </c>
      <c r="D504" s="102" t="s">
        <v>597</v>
      </c>
      <c r="E504" s="63" t="str">
        <f t="shared" si="11"/>
        <v>0100400</v>
      </c>
      <c r="F504" s="118">
        <v>350000</v>
      </c>
      <c r="G504" s="118">
        <v>350000</v>
      </c>
    </row>
    <row r="505" spans="1:7" s="7" customFormat="1" ht="15.75" hidden="1" outlineLevel="5">
      <c r="A505" s="56" t="s">
        <v>45</v>
      </c>
      <c r="B505" s="61" t="s">
        <v>564</v>
      </c>
      <c r="C505" s="61" t="s">
        <v>83</v>
      </c>
      <c r="D505" s="102" t="s">
        <v>597</v>
      </c>
      <c r="E505" s="63" t="str">
        <f t="shared" si="11"/>
        <v>0100400</v>
      </c>
      <c r="F505" s="118">
        <v>350000</v>
      </c>
      <c r="G505" s="118">
        <v>350000</v>
      </c>
    </row>
    <row r="506" spans="1:7" s="7" customFormat="1" ht="15.75" hidden="1" outlineLevel="6">
      <c r="A506" s="56" t="s">
        <v>47</v>
      </c>
      <c r="B506" s="61" t="s">
        <v>564</v>
      </c>
      <c r="C506" s="61" t="s">
        <v>83</v>
      </c>
      <c r="D506" s="102" t="s">
        <v>597</v>
      </c>
      <c r="E506" s="63" t="str">
        <f t="shared" si="11"/>
        <v>0100400</v>
      </c>
      <c r="F506" s="118">
        <v>350000</v>
      </c>
      <c r="G506" s="118">
        <v>350000</v>
      </c>
    </row>
    <row r="507" spans="1:7" s="7" customFormat="1" ht="15.75" hidden="1" outlineLevel="7">
      <c r="A507" s="30" t="s">
        <v>54</v>
      </c>
      <c r="B507" s="61" t="s">
        <v>564</v>
      </c>
      <c r="C507" s="61" t="s">
        <v>83</v>
      </c>
      <c r="D507" s="102" t="s">
        <v>597</v>
      </c>
      <c r="E507" s="63" t="str">
        <f t="shared" si="11"/>
        <v>0100400</v>
      </c>
      <c r="F507" s="118">
        <v>350000</v>
      </c>
      <c r="G507" s="118">
        <v>350000</v>
      </c>
    </row>
    <row r="508" spans="1:7" s="7" customFormat="1" ht="15.75" hidden="1" outlineLevel="7">
      <c r="A508" s="30" t="s">
        <v>49</v>
      </c>
      <c r="B508" s="61" t="s">
        <v>564</v>
      </c>
      <c r="C508" s="61" t="s">
        <v>83</v>
      </c>
      <c r="D508" s="102" t="s">
        <v>597</v>
      </c>
      <c r="E508" s="63" t="str">
        <f t="shared" si="11"/>
        <v>0100400</v>
      </c>
      <c r="F508" s="118">
        <v>350000</v>
      </c>
      <c r="G508" s="118">
        <v>350000</v>
      </c>
    </row>
    <row r="509" spans="1:7" s="7" customFormat="1" ht="15.75" hidden="1" outlineLevel="2">
      <c r="A509" s="56" t="s">
        <v>116</v>
      </c>
      <c r="B509" s="61" t="s">
        <v>564</v>
      </c>
      <c r="C509" s="61" t="s">
        <v>83</v>
      </c>
      <c r="D509" s="102" t="s">
        <v>597</v>
      </c>
      <c r="E509" s="63" t="str">
        <f t="shared" si="11"/>
        <v>0100400</v>
      </c>
      <c r="F509" s="118">
        <v>350000</v>
      </c>
      <c r="G509" s="118">
        <v>350000</v>
      </c>
    </row>
    <row r="510" spans="1:7" s="7" customFormat="1" ht="33.75" hidden="1" outlineLevel="3">
      <c r="A510" s="56" t="s">
        <v>117</v>
      </c>
      <c r="B510" s="61" t="s">
        <v>564</v>
      </c>
      <c r="C510" s="61" t="s">
        <v>83</v>
      </c>
      <c r="D510" s="102" t="s">
        <v>597</v>
      </c>
      <c r="E510" s="63" t="str">
        <f t="shared" si="11"/>
        <v>0100400</v>
      </c>
      <c r="F510" s="118">
        <v>350000</v>
      </c>
      <c r="G510" s="118">
        <v>350000</v>
      </c>
    </row>
    <row r="511" spans="1:7" s="7" customFormat="1" ht="15.75" hidden="1" outlineLevel="5">
      <c r="A511" s="56" t="s">
        <v>26</v>
      </c>
      <c r="B511" s="61" t="s">
        <v>564</v>
      </c>
      <c r="C511" s="61" t="s">
        <v>83</v>
      </c>
      <c r="D511" s="102" t="s">
        <v>597</v>
      </c>
      <c r="E511" s="63" t="str">
        <f t="shared" si="11"/>
        <v>0100400</v>
      </c>
      <c r="F511" s="118">
        <v>350000</v>
      </c>
      <c r="G511" s="118">
        <v>350000</v>
      </c>
    </row>
    <row r="512" spans="1:7" s="7" customFormat="1" ht="15.75" hidden="1" outlineLevel="6">
      <c r="A512" s="56" t="s">
        <v>28</v>
      </c>
      <c r="B512" s="61" t="s">
        <v>564</v>
      </c>
      <c r="C512" s="61" t="s">
        <v>83</v>
      </c>
      <c r="D512" s="102" t="s">
        <v>597</v>
      </c>
      <c r="E512" s="63" t="str">
        <f t="shared" si="11"/>
        <v>0100400</v>
      </c>
      <c r="F512" s="118">
        <v>350000</v>
      </c>
      <c r="G512" s="118">
        <v>350000</v>
      </c>
    </row>
    <row r="513" spans="1:7" s="7" customFormat="1" ht="15.75" hidden="1" outlineLevel="7">
      <c r="A513" s="30" t="s">
        <v>32</v>
      </c>
      <c r="B513" s="61" t="s">
        <v>564</v>
      </c>
      <c r="C513" s="61" t="s">
        <v>83</v>
      </c>
      <c r="D513" s="102" t="s">
        <v>597</v>
      </c>
      <c r="E513" s="63" t="str">
        <f t="shared" si="11"/>
        <v>0100400</v>
      </c>
      <c r="F513" s="118">
        <v>350000</v>
      </c>
      <c r="G513" s="118">
        <v>350000</v>
      </c>
    </row>
    <row r="514" spans="1:7" s="7" customFormat="1" ht="22.5" hidden="1" outlineLevel="5">
      <c r="A514" s="56" t="s">
        <v>103</v>
      </c>
      <c r="B514" s="61" t="s">
        <v>564</v>
      </c>
      <c r="C514" s="61" t="s">
        <v>83</v>
      </c>
      <c r="D514" s="102" t="s">
        <v>597</v>
      </c>
      <c r="E514" s="63" t="str">
        <f t="shared" si="11"/>
        <v>0100400</v>
      </c>
      <c r="F514" s="118">
        <v>350000</v>
      </c>
      <c r="G514" s="118">
        <v>350000</v>
      </c>
    </row>
    <row r="515" spans="1:7" s="7" customFormat="1" ht="22.5" hidden="1" outlineLevel="6">
      <c r="A515" s="56" t="s">
        <v>111</v>
      </c>
      <c r="B515" s="61" t="s">
        <v>564</v>
      </c>
      <c r="C515" s="61" t="s">
        <v>83</v>
      </c>
      <c r="D515" s="102" t="s">
        <v>597</v>
      </c>
      <c r="E515" s="63" t="str">
        <f t="shared" si="11"/>
        <v>0100400</v>
      </c>
      <c r="F515" s="118">
        <v>350000</v>
      </c>
      <c r="G515" s="118">
        <v>350000</v>
      </c>
    </row>
    <row r="516" spans="1:7" s="7" customFormat="1" ht="15.75" hidden="1" outlineLevel="7">
      <c r="A516" s="30" t="s">
        <v>111</v>
      </c>
      <c r="B516" s="61" t="s">
        <v>564</v>
      </c>
      <c r="C516" s="61" t="s">
        <v>83</v>
      </c>
      <c r="D516" s="102" t="s">
        <v>597</v>
      </c>
      <c r="E516" s="63" t="str">
        <f t="shared" si="11"/>
        <v>0100400</v>
      </c>
      <c r="F516" s="118">
        <v>350000</v>
      </c>
      <c r="G516" s="118">
        <v>350000</v>
      </c>
    </row>
    <row r="517" spans="1:7" s="7" customFormat="1" ht="22.5" hidden="1" outlineLevel="3">
      <c r="A517" s="56" t="s">
        <v>118</v>
      </c>
      <c r="B517" s="61" t="s">
        <v>564</v>
      </c>
      <c r="C517" s="61" t="s">
        <v>83</v>
      </c>
      <c r="D517" s="102" t="s">
        <v>597</v>
      </c>
      <c r="E517" s="63" t="str">
        <f t="shared" si="11"/>
        <v>0100400</v>
      </c>
      <c r="F517" s="118">
        <v>350000</v>
      </c>
      <c r="G517" s="118">
        <v>350000</v>
      </c>
    </row>
    <row r="518" spans="1:7" s="7" customFormat="1" ht="15.75" hidden="1" outlineLevel="5">
      <c r="A518" s="56" t="s">
        <v>26</v>
      </c>
      <c r="B518" s="61" t="s">
        <v>564</v>
      </c>
      <c r="C518" s="61" t="s">
        <v>83</v>
      </c>
      <c r="D518" s="102" t="s">
        <v>597</v>
      </c>
      <c r="E518" s="63" t="str">
        <f t="shared" si="11"/>
        <v>0100400</v>
      </c>
      <c r="F518" s="118">
        <v>350000</v>
      </c>
      <c r="G518" s="118">
        <v>350000</v>
      </c>
    </row>
    <row r="519" spans="1:7" s="7" customFormat="1" ht="15.75" hidden="1" outlineLevel="6">
      <c r="A519" s="56" t="s">
        <v>28</v>
      </c>
      <c r="B519" s="61" t="s">
        <v>564</v>
      </c>
      <c r="C519" s="61" t="s">
        <v>83</v>
      </c>
      <c r="D519" s="102" t="s">
        <v>597</v>
      </c>
      <c r="E519" s="63" t="str">
        <f t="shared" si="11"/>
        <v>0100400</v>
      </c>
      <c r="F519" s="118">
        <v>350000</v>
      </c>
      <c r="G519" s="118">
        <v>350000</v>
      </c>
    </row>
    <row r="520" spans="1:7" s="7" customFormat="1" ht="15.75" hidden="1" outlineLevel="7">
      <c r="A520" s="30" t="s">
        <v>32</v>
      </c>
      <c r="B520" s="61" t="s">
        <v>564</v>
      </c>
      <c r="C520" s="61" t="s">
        <v>83</v>
      </c>
      <c r="D520" s="102" t="s">
        <v>597</v>
      </c>
      <c r="E520" s="63" t="str">
        <f t="shared" si="11"/>
        <v>0100400</v>
      </c>
      <c r="F520" s="118">
        <v>350000</v>
      </c>
      <c r="G520" s="118">
        <v>350000</v>
      </c>
    </row>
    <row r="521" spans="1:7" s="7" customFormat="1" ht="45" hidden="1" outlineLevel="3">
      <c r="A521" s="76" t="s">
        <v>119</v>
      </c>
      <c r="B521" s="61" t="s">
        <v>564</v>
      </c>
      <c r="C521" s="61" t="s">
        <v>83</v>
      </c>
      <c r="D521" s="102" t="s">
        <v>597</v>
      </c>
      <c r="E521" s="63" t="str">
        <f t="shared" si="11"/>
        <v>0100400</v>
      </c>
      <c r="F521" s="118">
        <v>350000</v>
      </c>
      <c r="G521" s="118">
        <v>350000</v>
      </c>
    </row>
    <row r="522" spans="1:7" s="7" customFormat="1" ht="15.75" hidden="1" outlineLevel="5">
      <c r="A522" s="56" t="s">
        <v>26</v>
      </c>
      <c r="B522" s="61" t="s">
        <v>564</v>
      </c>
      <c r="C522" s="61" t="s">
        <v>83</v>
      </c>
      <c r="D522" s="102" t="s">
        <v>597</v>
      </c>
      <c r="E522" s="63" t="str">
        <f t="shared" si="11"/>
        <v>0100400</v>
      </c>
      <c r="F522" s="118">
        <v>350000</v>
      </c>
      <c r="G522" s="118">
        <v>350000</v>
      </c>
    </row>
    <row r="523" spans="1:7" s="7" customFormat="1" ht="15.75" hidden="1" outlineLevel="6">
      <c r="A523" s="56" t="s">
        <v>28</v>
      </c>
      <c r="B523" s="61" t="s">
        <v>564</v>
      </c>
      <c r="C523" s="61" t="s">
        <v>83</v>
      </c>
      <c r="D523" s="102" t="s">
        <v>597</v>
      </c>
      <c r="E523" s="63" t="str">
        <f t="shared" si="11"/>
        <v>0100400</v>
      </c>
      <c r="F523" s="118">
        <v>350000</v>
      </c>
      <c r="G523" s="118">
        <v>350000</v>
      </c>
    </row>
    <row r="524" spans="1:7" s="7" customFormat="1" ht="15.75" hidden="1" outlineLevel="7">
      <c r="A524" s="30" t="s">
        <v>30</v>
      </c>
      <c r="B524" s="61" t="s">
        <v>564</v>
      </c>
      <c r="C524" s="61" t="s">
        <v>83</v>
      </c>
      <c r="D524" s="102" t="s">
        <v>597</v>
      </c>
      <c r="E524" s="63" t="str">
        <f t="shared" si="11"/>
        <v>0100400</v>
      </c>
      <c r="F524" s="118">
        <v>350000</v>
      </c>
      <c r="G524" s="118">
        <v>350000</v>
      </c>
    </row>
    <row r="525" spans="1:7" s="7" customFormat="1" ht="22.5" hidden="1" outlineLevel="3">
      <c r="A525" s="56" t="s">
        <v>120</v>
      </c>
      <c r="B525" s="61" t="s">
        <v>564</v>
      </c>
      <c r="C525" s="61" t="s">
        <v>83</v>
      </c>
      <c r="D525" s="102" t="s">
        <v>597</v>
      </c>
      <c r="E525" s="63" t="str">
        <f t="shared" si="11"/>
        <v>0100400</v>
      </c>
      <c r="F525" s="118">
        <v>350000</v>
      </c>
      <c r="G525" s="118">
        <v>350000</v>
      </c>
    </row>
    <row r="526" spans="1:7" s="7" customFormat="1" ht="15.75" hidden="1" outlineLevel="5">
      <c r="A526" s="56" t="s">
        <v>26</v>
      </c>
      <c r="B526" s="61" t="s">
        <v>564</v>
      </c>
      <c r="C526" s="61" t="s">
        <v>83</v>
      </c>
      <c r="D526" s="102" t="s">
        <v>597</v>
      </c>
      <c r="E526" s="63" t="str">
        <f t="shared" si="11"/>
        <v>0100400</v>
      </c>
      <c r="F526" s="118">
        <v>350000</v>
      </c>
      <c r="G526" s="118">
        <v>350000</v>
      </c>
    </row>
    <row r="527" spans="1:7" s="7" customFormat="1" ht="15.75" hidden="1" outlineLevel="6">
      <c r="A527" s="56" t="s">
        <v>28</v>
      </c>
      <c r="B527" s="61" t="s">
        <v>564</v>
      </c>
      <c r="C527" s="61" t="s">
        <v>83</v>
      </c>
      <c r="D527" s="102" t="s">
        <v>597</v>
      </c>
      <c r="E527" s="63" t="str">
        <f t="shared" si="11"/>
        <v>0100400</v>
      </c>
      <c r="F527" s="118">
        <v>350000</v>
      </c>
      <c r="G527" s="118">
        <v>350000</v>
      </c>
    </row>
    <row r="528" spans="1:7" s="7" customFormat="1" ht="15.75" hidden="1" outlineLevel="7">
      <c r="A528" s="30" t="s">
        <v>32</v>
      </c>
      <c r="B528" s="61" t="s">
        <v>564</v>
      </c>
      <c r="C528" s="61" t="s">
        <v>83</v>
      </c>
      <c r="D528" s="102" t="s">
        <v>597</v>
      </c>
      <c r="E528" s="63" t="str">
        <f t="shared" si="11"/>
        <v>0100400</v>
      </c>
      <c r="F528" s="118">
        <v>350000</v>
      </c>
      <c r="G528" s="118">
        <v>350000</v>
      </c>
    </row>
    <row r="529" spans="1:7" s="7" customFormat="1" ht="15.75" outlineLevel="7">
      <c r="A529" s="30" t="s">
        <v>73</v>
      </c>
      <c r="B529" s="61" t="s">
        <v>564</v>
      </c>
      <c r="C529" s="61" t="s">
        <v>70</v>
      </c>
      <c r="D529" s="102" t="s">
        <v>803</v>
      </c>
      <c r="E529" s="68" t="s">
        <v>74</v>
      </c>
      <c r="F529" s="118">
        <v>250</v>
      </c>
      <c r="G529" s="118">
        <v>250</v>
      </c>
    </row>
    <row r="530" spans="1:7" s="7" customFormat="1" ht="22.5" outlineLevel="7">
      <c r="A530" s="56" t="s">
        <v>792</v>
      </c>
      <c r="B530" s="58" t="s">
        <v>564</v>
      </c>
      <c r="C530" s="58" t="s">
        <v>83</v>
      </c>
      <c r="D530" s="77"/>
      <c r="E530" s="78"/>
      <c r="F530" s="117">
        <f>F531+F540</f>
        <v>743.2</v>
      </c>
      <c r="G530" s="117">
        <f>G531+G540</f>
        <v>743.2</v>
      </c>
    </row>
    <row r="531" spans="1:7" s="7" customFormat="1" ht="23.25" outlineLevel="7">
      <c r="A531" s="83" t="s">
        <v>1034</v>
      </c>
      <c r="B531" s="61" t="s">
        <v>564</v>
      </c>
      <c r="C531" s="61" t="s">
        <v>83</v>
      </c>
      <c r="D531" s="64" t="s">
        <v>806</v>
      </c>
      <c r="E531" s="68"/>
      <c r="F531" s="118">
        <f>F532+F538</f>
        <v>742.5</v>
      </c>
      <c r="G531" s="118">
        <f>G532+G538</f>
        <v>742.5</v>
      </c>
    </row>
    <row r="532" spans="1:7" s="7" customFormat="1" ht="34.5" outlineLevel="7">
      <c r="A532" s="25" t="s">
        <v>805</v>
      </c>
      <c r="B532" s="61" t="s">
        <v>564</v>
      </c>
      <c r="C532" s="61" t="s">
        <v>83</v>
      </c>
      <c r="D532" s="64" t="s">
        <v>605</v>
      </c>
      <c r="E532" s="68"/>
      <c r="F532" s="118">
        <f>F533</f>
        <v>742.5</v>
      </c>
      <c r="G532" s="118">
        <f>G533</f>
        <v>742.5</v>
      </c>
    </row>
    <row r="533" spans="1:7" s="7" customFormat="1" ht="15.75" outlineLevel="7">
      <c r="A533" s="35" t="s">
        <v>733</v>
      </c>
      <c r="B533" s="61" t="s">
        <v>564</v>
      </c>
      <c r="C533" s="61" t="s">
        <v>83</v>
      </c>
      <c r="D533" s="64" t="s">
        <v>606</v>
      </c>
      <c r="E533" s="68"/>
      <c r="F533" s="118">
        <f>F534+F537</f>
        <v>742.5</v>
      </c>
      <c r="G533" s="118">
        <f>G534+G537</f>
        <v>742.5</v>
      </c>
    </row>
    <row r="534" spans="1:7" s="7" customFormat="1" ht="15.75" outlineLevel="7">
      <c r="A534" s="30" t="s">
        <v>623</v>
      </c>
      <c r="B534" s="61" t="s">
        <v>564</v>
      </c>
      <c r="C534" s="61" t="s">
        <v>83</v>
      </c>
      <c r="D534" s="64" t="s">
        <v>606</v>
      </c>
      <c r="E534" s="68" t="s">
        <v>27</v>
      </c>
      <c r="F534" s="118">
        <f>F535</f>
        <v>742.5</v>
      </c>
      <c r="G534" s="118">
        <f>G535</f>
        <v>742.5</v>
      </c>
    </row>
    <row r="535" spans="1:7" s="7" customFormat="1" ht="15.75" outlineLevel="7">
      <c r="A535" s="30" t="s">
        <v>624</v>
      </c>
      <c r="B535" s="61" t="s">
        <v>564</v>
      </c>
      <c r="C535" s="61" t="s">
        <v>83</v>
      </c>
      <c r="D535" s="64" t="s">
        <v>606</v>
      </c>
      <c r="E535" s="68" t="s">
        <v>29</v>
      </c>
      <c r="F535" s="118">
        <f>F536</f>
        <v>742.5</v>
      </c>
      <c r="G535" s="118">
        <f>G536</f>
        <v>742.5</v>
      </c>
    </row>
    <row r="536" spans="1:7" s="7" customFormat="1" ht="15.75" outlineLevel="7">
      <c r="A536" s="30" t="s">
        <v>802</v>
      </c>
      <c r="B536" s="61" t="s">
        <v>564</v>
      </c>
      <c r="C536" s="61" t="s">
        <v>83</v>
      </c>
      <c r="D536" s="64" t="s">
        <v>606</v>
      </c>
      <c r="E536" s="68" t="s">
        <v>33</v>
      </c>
      <c r="F536" s="118">
        <v>742.5</v>
      </c>
      <c r="G536" s="118">
        <v>742.5</v>
      </c>
    </row>
    <row r="537" spans="1:7" s="7" customFormat="1" ht="22.5" outlineLevel="7">
      <c r="A537" s="112" t="s">
        <v>746</v>
      </c>
      <c r="B537" s="61" t="s">
        <v>564</v>
      </c>
      <c r="C537" s="61" t="s">
        <v>83</v>
      </c>
      <c r="D537" s="64" t="s">
        <v>606</v>
      </c>
      <c r="E537" s="68" t="s">
        <v>629</v>
      </c>
      <c r="F537" s="118">
        <v>0</v>
      </c>
      <c r="G537" s="118">
        <v>0</v>
      </c>
    </row>
    <row r="538" spans="1:7" s="7" customFormat="1" ht="23.25" outlineLevel="7">
      <c r="A538" s="25" t="s">
        <v>946</v>
      </c>
      <c r="B538" s="61" t="s">
        <v>564</v>
      </c>
      <c r="C538" s="61" t="s">
        <v>83</v>
      </c>
      <c r="D538" s="64" t="s">
        <v>807</v>
      </c>
      <c r="E538" s="68"/>
      <c r="F538" s="118">
        <f>F539</f>
        <v>0</v>
      </c>
      <c r="G538" s="118">
        <f>G539</f>
        <v>0</v>
      </c>
    </row>
    <row r="539" spans="1:7" s="7" customFormat="1" ht="15.75" outlineLevel="7">
      <c r="A539" s="30" t="s">
        <v>802</v>
      </c>
      <c r="B539" s="61" t="s">
        <v>564</v>
      </c>
      <c r="C539" s="61" t="s">
        <v>83</v>
      </c>
      <c r="D539" s="64" t="s">
        <v>808</v>
      </c>
      <c r="E539" s="68" t="s">
        <v>33</v>
      </c>
      <c r="F539" s="118">
        <v>0</v>
      </c>
      <c r="G539" s="118">
        <v>0</v>
      </c>
    </row>
    <row r="540" spans="1:7" s="7" customFormat="1" ht="23.25" outlineLevel="7">
      <c r="A540" s="113" t="s">
        <v>811</v>
      </c>
      <c r="B540" s="61" t="s">
        <v>564</v>
      </c>
      <c r="C540" s="61" t="s">
        <v>83</v>
      </c>
      <c r="D540" s="64" t="s">
        <v>913</v>
      </c>
      <c r="E540" s="68"/>
      <c r="F540" s="118">
        <f>F541</f>
        <v>0.7</v>
      </c>
      <c r="G540" s="118">
        <f>G541</f>
        <v>0.7</v>
      </c>
    </row>
    <row r="541" spans="1:7" s="7" customFormat="1" ht="48" customHeight="1" outlineLevel="7">
      <c r="A541" s="30" t="s">
        <v>802</v>
      </c>
      <c r="B541" s="61" t="s">
        <v>564</v>
      </c>
      <c r="C541" s="61" t="s">
        <v>83</v>
      </c>
      <c r="D541" s="64" t="s">
        <v>913</v>
      </c>
      <c r="E541" s="68" t="s">
        <v>33</v>
      </c>
      <c r="F541" s="118">
        <v>0.7</v>
      </c>
      <c r="G541" s="118">
        <v>0.7</v>
      </c>
    </row>
    <row r="542" spans="1:7" s="7" customFormat="1" ht="15.75">
      <c r="A542" s="56" t="s">
        <v>121</v>
      </c>
      <c r="B542" s="58" t="s">
        <v>564</v>
      </c>
      <c r="C542" s="58" t="s">
        <v>122</v>
      </c>
      <c r="D542" s="77"/>
      <c r="E542" s="59"/>
      <c r="F542" s="117">
        <f>F543</f>
        <v>1876.6999999999998</v>
      </c>
      <c r="G542" s="117">
        <f>G543</f>
        <v>2009.1</v>
      </c>
    </row>
    <row r="543" spans="1:7" s="7" customFormat="1" ht="33.75" outlineLevel="1">
      <c r="A543" s="30" t="s">
        <v>793</v>
      </c>
      <c r="B543" s="61" t="s">
        <v>564</v>
      </c>
      <c r="C543" s="61" t="s">
        <v>124</v>
      </c>
      <c r="D543" s="64"/>
      <c r="E543" s="63"/>
      <c r="F543" s="118">
        <f>F555</f>
        <v>1876.6999999999998</v>
      </c>
      <c r="G543" s="118">
        <f>G555</f>
        <v>2009.1</v>
      </c>
    </row>
    <row r="544" spans="1:7" s="7" customFormat="1" ht="15.75" hidden="1" outlineLevel="2">
      <c r="A544" s="56" t="s">
        <v>84</v>
      </c>
      <c r="B544" s="61" t="s">
        <v>564</v>
      </c>
      <c r="C544" s="61" t="s">
        <v>124</v>
      </c>
      <c r="D544" s="64" t="s">
        <v>607</v>
      </c>
      <c r="E544" s="63" t="str">
        <f t="shared" ref="E544:E554" si="12">D544</f>
        <v>70302 51180</v>
      </c>
      <c r="F544" s="118" t="e">
        <f>#REF!</f>
        <v>#REF!</v>
      </c>
      <c r="G544" s="118" t="e">
        <f>#REF!</f>
        <v>#REF!</v>
      </c>
    </row>
    <row r="545" spans="1:7" s="7" customFormat="1" ht="22.5" hidden="1" outlineLevel="3">
      <c r="A545" s="56" t="s">
        <v>125</v>
      </c>
      <c r="B545" s="61" t="s">
        <v>564</v>
      </c>
      <c r="C545" s="61" t="s">
        <v>124</v>
      </c>
      <c r="D545" s="64" t="s">
        <v>607</v>
      </c>
      <c r="E545" s="63" t="str">
        <f t="shared" si="12"/>
        <v>70302 51180</v>
      </c>
      <c r="F545" s="118" t="e">
        <f>#REF!</f>
        <v>#REF!</v>
      </c>
      <c r="G545" s="118" t="e">
        <f>#REF!</f>
        <v>#REF!</v>
      </c>
    </row>
    <row r="546" spans="1:7" s="7" customFormat="1" ht="15.75" hidden="1" outlineLevel="5">
      <c r="A546" s="56" t="s">
        <v>98</v>
      </c>
      <c r="B546" s="61" t="s">
        <v>564</v>
      </c>
      <c r="C546" s="61" t="s">
        <v>124</v>
      </c>
      <c r="D546" s="64" t="s">
        <v>607</v>
      </c>
      <c r="E546" s="63" t="str">
        <f t="shared" si="12"/>
        <v>70302 51180</v>
      </c>
      <c r="F546" s="118" t="e">
        <f>#REF!</f>
        <v>#REF!</v>
      </c>
      <c r="G546" s="118" t="e">
        <f>#REF!</f>
        <v>#REF!</v>
      </c>
    </row>
    <row r="547" spans="1:7" s="7" customFormat="1" ht="15.75" hidden="1" outlineLevel="6">
      <c r="A547" s="56" t="s">
        <v>99</v>
      </c>
      <c r="B547" s="61" t="s">
        <v>564</v>
      </c>
      <c r="C547" s="61" t="s">
        <v>124</v>
      </c>
      <c r="D547" s="64" t="s">
        <v>607</v>
      </c>
      <c r="E547" s="63" t="str">
        <f t="shared" si="12"/>
        <v>70302 51180</v>
      </c>
      <c r="F547" s="118" t="e">
        <f>#REF!</f>
        <v>#REF!</v>
      </c>
      <c r="G547" s="118" t="e">
        <f>#REF!</f>
        <v>#REF!</v>
      </c>
    </row>
    <row r="548" spans="1:7" s="7" customFormat="1" ht="15.75" hidden="1" outlineLevel="7">
      <c r="A548" s="30" t="s">
        <v>99</v>
      </c>
      <c r="B548" s="61" t="s">
        <v>564</v>
      </c>
      <c r="C548" s="61" t="s">
        <v>124</v>
      </c>
      <c r="D548" s="64" t="s">
        <v>607</v>
      </c>
      <c r="E548" s="63" t="str">
        <f t="shared" si="12"/>
        <v>70302 51180</v>
      </c>
      <c r="F548" s="118" t="e">
        <f>#REF!</f>
        <v>#REF!</v>
      </c>
      <c r="G548" s="118" t="e">
        <f>#REF!</f>
        <v>#REF!</v>
      </c>
    </row>
    <row r="549" spans="1:7" s="7" customFormat="1" ht="15.75" hidden="1" outlineLevel="1">
      <c r="A549" s="56" t="s">
        <v>126</v>
      </c>
      <c r="B549" s="61" t="s">
        <v>564</v>
      </c>
      <c r="C549" s="61" t="s">
        <v>127</v>
      </c>
      <c r="D549" s="64" t="s">
        <v>607</v>
      </c>
      <c r="E549" s="63" t="str">
        <f t="shared" si="12"/>
        <v>70302 51180</v>
      </c>
      <c r="F549" s="118" t="e">
        <f>#REF!</f>
        <v>#REF!</v>
      </c>
      <c r="G549" s="118" t="e">
        <f>#REF!</f>
        <v>#REF!</v>
      </c>
    </row>
    <row r="550" spans="1:7" s="7" customFormat="1" ht="15.75" hidden="1" outlineLevel="2">
      <c r="A550" s="56" t="s">
        <v>128</v>
      </c>
      <c r="B550" s="61" t="s">
        <v>564</v>
      </c>
      <c r="C550" s="61" t="s">
        <v>127</v>
      </c>
      <c r="D550" s="64" t="s">
        <v>607</v>
      </c>
      <c r="E550" s="63" t="str">
        <f t="shared" si="12"/>
        <v>70302 51180</v>
      </c>
      <c r="F550" s="118" t="e">
        <f>#REF!</f>
        <v>#REF!</v>
      </c>
      <c r="G550" s="118" t="e">
        <f>#REF!</f>
        <v>#REF!</v>
      </c>
    </row>
    <row r="551" spans="1:7" s="7" customFormat="1" ht="15.75" hidden="1" outlineLevel="3">
      <c r="A551" s="56" t="s">
        <v>129</v>
      </c>
      <c r="B551" s="61" t="s">
        <v>564</v>
      </c>
      <c r="C551" s="61" t="s">
        <v>127</v>
      </c>
      <c r="D551" s="64" t="s">
        <v>607</v>
      </c>
      <c r="E551" s="63" t="str">
        <f t="shared" si="12"/>
        <v>70302 51180</v>
      </c>
      <c r="F551" s="118" t="e">
        <f>#REF!</f>
        <v>#REF!</v>
      </c>
      <c r="G551" s="118" t="e">
        <f>#REF!</f>
        <v>#REF!</v>
      </c>
    </row>
    <row r="552" spans="1:7" s="7" customFormat="1" ht="15.75" hidden="1" outlineLevel="5">
      <c r="A552" s="56" t="s">
        <v>26</v>
      </c>
      <c r="B552" s="61" t="s">
        <v>564</v>
      </c>
      <c r="C552" s="61" t="s">
        <v>127</v>
      </c>
      <c r="D552" s="64" t="s">
        <v>607</v>
      </c>
      <c r="E552" s="63" t="str">
        <f t="shared" si="12"/>
        <v>70302 51180</v>
      </c>
      <c r="F552" s="118" t="e">
        <f>#REF!</f>
        <v>#REF!</v>
      </c>
      <c r="G552" s="118" t="e">
        <f>#REF!</f>
        <v>#REF!</v>
      </c>
    </row>
    <row r="553" spans="1:7" s="7" customFormat="1" ht="15.75" hidden="1" outlineLevel="6">
      <c r="A553" s="56" t="s">
        <v>28</v>
      </c>
      <c r="B553" s="61" t="s">
        <v>564</v>
      </c>
      <c r="C553" s="61" t="s">
        <v>127</v>
      </c>
      <c r="D553" s="64" t="s">
        <v>607</v>
      </c>
      <c r="E553" s="63" t="str">
        <f t="shared" si="12"/>
        <v>70302 51180</v>
      </c>
      <c r="F553" s="118" t="e">
        <f>#REF!</f>
        <v>#REF!</v>
      </c>
      <c r="G553" s="118" t="e">
        <f>#REF!</f>
        <v>#REF!</v>
      </c>
    </row>
    <row r="554" spans="1:7" s="7" customFormat="1" ht="15.75" hidden="1" outlineLevel="7">
      <c r="A554" s="30" t="s">
        <v>32</v>
      </c>
      <c r="B554" s="61" t="s">
        <v>564</v>
      </c>
      <c r="C554" s="61" t="s">
        <v>127</v>
      </c>
      <c r="D554" s="64" t="s">
        <v>607</v>
      </c>
      <c r="E554" s="63" t="str">
        <f t="shared" si="12"/>
        <v>70302 51180</v>
      </c>
      <c r="F554" s="118" t="e">
        <f>#REF!</f>
        <v>#REF!</v>
      </c>
      <c r="G554" s="118" t="e">
        <f>#REF!</f>
        <v>#REF!</v>
      </c>
    </row>
    <row r="555" spans="1:7" s="7" customFormat="1" ht="15.75" hidden="1" outlineLevel="7">
      <c r="A555" s="30" t="s">
        <v>84</v>
      </c>
      <c r="B555" s="61" t="s">
        <v>564</v>
      </c>
      <c r="C555" s="61" t="s">
        <v>124</v>
      </c>
      <c r="D555" s="64" t="s">
        <v>607</v>
      </c>
      <c r="E555" s="63"/>
      <c r="F555" s="118">
        <f>F556</f>
        <v>1876.6999999999998</v>
      </c>
      <c r="G555" s="118">
        <f>G556</f>
        <v>2009.1</v>
      </c>
    </row>
    <row r="556" spans="1:7" s="7" customFormat="1" ht="23.25" outlineLevel="7">
      <c r="A556" s="83" t="s">
        <v>1033</v>
      </c>
      <c r="B556" s="61" t="s">
        <v>564</v>
      </c>
      <c r="C556" s="61" t="s">
        <v>124</v>
      </c>
      <c r="D556" s="64" t="s">
        <v>599</v>
      </c>
      <c r="E556" s="63"/>
      <c r="F556" s="118">
        <f>F557</f>
        <v>1876.6999999999998</v>
      </c>
      <c r="G556" s="118">
        <f>G557</f>
        <v>2009.1</v>
      </c>
    </row>
    <row r="557" spans="1:7" s="7" customFormat="1" ht="23.25" outlineLevel="7">
      <c r="A557" s="25" t="s">
        <v>813</v>
      </c>
      <c r="B557" s="61" t="s">
        <v>564</v>
      </c>
      <c r="C557" s="61" t="s">
        <v>124</v>
      </c>
      <c r="D557" s="64" t="s">
        <v>812</v>
      </c>
      <c r="E557" s="63"/>
      <c r="F557" s="118">
        <f>F558+F563</f>
        <v>1876.6999999999998</v>
      </c>
      <c r="G557" s="118">
        <f>G558+G563</f>
        <v>2009.1</v>
      </c>
    </row>
    <row r="558" spans="1:7" s="7" customFormat="1" ht="33.75" outlineLevel="7">
      <c r="A558" s="30" t="s">
        <v>798</v>
      </c>
      <c r="B558" s="61" t="s">
        <v>564</v>
      </c>
      <c r="C558" s="61" t="s">
        <v>124</v>
      </c>
      <c r="D558" s="64" t="s">
        <v>812</v>
      </c>
      <c r="E558" s="68">
        <v>100</v>
      </c>
      <c r="F558" s="118">
        <f>F559</f>
        <v>1746.6999999999998</v>
      </c>
      <c r="G558" s="118">
        <f>G559</f>
        <v>1879.1</v>
      </c>
    </row>
    <row r="559" spans="1:7" s="7" customFormat="1" ht="15.75" outlineLevel="7">
      <c r="A559" s="30" t="s">
        <v>799</v>
      </c>
      <c r="B559" s="61" t="s">
        <v>564</v>
      </c>
      <c r="C559" s="61" t="s">
        <v>124</v>
      </c>
      <c r="D559" s="64" t="s">
        <v>812</v>
      </c>
      <c r="E559" s="68" t="s">
        <v>18</v>
      </c>
      <c r="F559" s="118">
        <f>F560+F561+F562</f>
        <v>1746.6999999999998</v>
      </c>
      <c r="G559" s="118">
        <f>G560+G561+G562</f>
        <v>1879.1</v>
      </c>
    </row>
    <row r="560" spans="1:7" s="7" customFormat="1" ht="15.75" outlineLevel="7">
      <c r="A560" s="30" t="s">
        <v>600</v>
      </c>
      <c r="B560" s="61" t="s">
        <v>564</v>
      </c>
      <c r="C560" s="61" t="s">
        <v>124</v>
      </c>
      <c r="D560" s="64" t="s">
        <v>812</v>
      </c>
      <c r="E560" s="68" t="s">
        <v>20</v>
      </c>
      <c r="F560" s="118">
        <v>1341.6</v>
      </c>
      <c r="G560" s="118">
        <v>1395.2</v>
      </c>
    </row>
    <row r="561" spans="1:7" s="7" customFormat="1" ht="22.5" outlineLevel="7">
      <c r="A561" s="30" t="s">
        <v>622</v>
      </c>
      <c r="B561" s="61" t="s">
        <v>564</v>
      </c>
      <c r="C561" s="61" t="s">
        <v>124</v>
      </c>
      <c r="D561" s="64" t="s">
        <v>812</v>
      </c>
      <c r="E561" s="68" t="s">
        <v>25</v>
      </c>
      <c r="F561" s="118">
        <v>0</v>
      </c>
      <c r="G561" s="118">
        <v>62.6</v>
      </c>
    </row>
    <row r="562" spans="1:7" s="7" customFormat="1" ht="22.5" outlineLevel="7">
      <c r="A562" s="30" t="s">
        <v>601</v>
      </c>
      <c r="B562" s="61" t="s">
        <v>564</v>
      </c>
      <c r="C562" s="61" t="s">
        <v>124</v>
      </c>
      <c r="D562" s="64" t="s">
        <v>812</v>
      </c>
      <c r="E562" s="68" t="s">
        <v>604</v>
      </c>
      <c r="F562" s="118">
        <v>405.1</v>
      </c>
      <c r="G562" s="118">
        <v>421.3</v>
      </c>
    </row>
    <row r="563" spans="1:7" s="7" customFormat="1" ht="15.75" outlineLevel="7">
      <c r="A563" s="30" t="s">
        <v>623</v>
      </c>
      <c r="B563" s="61" t="s">
        <v>564</v>
      </c>
      <c r="C563" s="61" t="s">
        <v>124</v>
      </c>
      <c r="D563" s="64" t="s">
        <v>812</v>
      </c>
      <c r="E563" s="68" t="s">
        <v>27</v>
      </c>
      <c r="F563" s="118">
        <f>F564</f>
        <v>130</v>
      </c>
      <c r="G563" s="118">
        <f>G564</f>
        <v>130</v>
      </c>
    </row>
    <row r="564" spans="1:7" s="7" customFormat="1" ht="15.75" outlineLevel="7">
      <c r="A564" s="30" t="s">
        <v>624</v>
      </c>
      <c r="B564" s="61" t="s">
        <v>564</v>
      </c>
      <c r="C564" s="61" t="s">
        <v>124</v>
      </c>
      <c r="D564" s="64" t="s">
        <v>812</v>
      </c>
      <c r="E564" s="68" t="s">
        <v>29</v>
      </c>
      <c r="F564" s="118">
        <f>F565+F566</f>
        <v>130</v>
      </c>
      <c r="G564" s="118">
        <f>G565+G566</f>
        <v>130</v>
      </c>
    </row>
    <row r="565" spans="1:7" s="7" customFormat="1" ht="15.75" outlineLevel="7">
      <c r="A565" s="30" t="s">
        <v>30</v>
      </c>
      <c r="B565" s="61" t="s">
        <v>564</v>
      </c>
      <c r="C565" s="61" t="s">
        <v>124</v>
      </c>
      <c r="D565" s="64" t="s">
        <v>812</v>
      </c>
      <c r="E565" s="68" t="s">
        <v>31</v>
      </c>
      <c r="F565" s="118"/>
      <c r="G565" s="118"/>
    </row>
    <row r="566" spans="1:7" s="7" customFormat="1" ht="15.75" outlineLevel="7">
      <c r="A566" s="30" t="s">
        <v>802</v>
      </c>
      <c r="B566" s="61" t="s">
        <v>564</v>
      </c>
      <c r="C566" s="61" t="s">
        <v>124</v>
      </c>
      <c r="D566" s="64" t="s">
        <v>812</v>
      </c>
      <c r="E566" s="68" t="s">
        <v>33</v>
      </c>
      <c r="F566" s="118">
        <v>130</v>
      </c>
      <c r="G566" s="118">
        <v>130</v>
      </c>
    </row>
    <row r="567" spans="1:7" s="7" customFormat="1" ht="15.75">
      <c r="A567" s="56" t="s">
        <v>130</v>
      </c>
      <c r="B567" s="58" t="s">
        <v>564</v>
      </c>
      <c r="C567" s="58" t="s">
        <v>131</v>
      </c>
      <c r="D567" s="54"/>
      <c r="E567" s="59"/>
      <c r="F567" s="117">
        <f>F569</f>
        <v>1741</v>
      </c>
      <c r="G567" s="117">
        <f>G569</f>
        <v>1741</v>
      </c>
    </row>
    <row r="568" spans="1:7" s="7" customFormat="1" ht="22.5">
      <c r="A568" s="56" t="s">
        <v>132</v>
      </c>
      <c r="B568" s="58" t="s">
        <v>564</v>
      </c>
      <c r="C568" s="58" t="s">
        <v>938</v>
      </c>
      <c r="D568" s="54"/>
      <c r="E568" s="59"/>
      <c r="F568" s="117">
        <f>F569</f>
        <v>1741</v>
      </c>
      <c r="G568" s="117">
        <f>G569</f>
        <v>1741</v>
      </c>
    </row>
    <row r="569" spans="1:7" s="7" customFormat="1" ht="23.25">
      <c r="A569" s="25" t="s">
        <v>1035</v>
      </c>
      <c r="B569" s="58" t="s">
        <v>564</v>
      </c>
      <c r="C569" s="58" t="s">
        <v>938</v>
      </c>
      <c r="D569" s="77" t="s">
        <v>814</v>
      </c>
      <c r="E569" s="59"/>
      <c r="F569" s="117">
        <f>F570+F574+F573</f>
        <v>1741</v>
      </c>
      <c r="G569" s="117">
        <f>G570+G574+G573</f>
        <v>1741</v>
      </c>
    </row>
    <row r="570" spans="1:7" s="7" customFormat="1" ht="15.75" outlineLevel="7">
      <c r="A570" s="30" t="s">
        <v>623</v>
      </c>
      <c r="B570" s="61" t="s">
        <v>564</v>
      </c>
      <c r="C570" s="61" t="s">
        <v>938</v>
      </c>
      <c r="D570" s="64" t="s">
        <v>608</v>
      </c>
      <c r="E570" s="68">
        <v>200</v>
      </c>
      <c r="F570" s="118">
        <f>F571</f>
        <v>1741</v>
      </c>
      <c r="G570" s="118">
        <f>G571</f>
        <v>1741</v>
      </c>
    </row>
    <row r="571" spans="1:7" s="7" customFormat="1" ht="15.75" outlineLevel="7">
      <c r="A571" s="30" t="s">
        <v>624</v>
      </c>
      <c r="B571" s="61" t="s">
        <v>564</v>
      </c>
      <c r="C571" s="61" t="s">
        <v>938</v>
      </c>
      <c r="D571" s="64" t="s">
        <v>608</v>
      </c>
      <c r="E571" s="68" t="s">
        <v>29</v>
      </c>
      <c r="F571" s="118">
        <f>F572</f>
        <v>1741</v>
      </c>
      <c r="G571" s="118">
        <f>G572</f>
        <v>1741</v>
      </c>
    </row>
    <row r="572" spans="1:7" s="7" customFormat="1" ht="15.75" outlineLevel="7">
      <c r="A572" s="30" t="s">
        <v>802</v>
      </c>
      <c r="B572" s="61" t="s">
        <v>564</v>
      </c>
      <c r="C572" s="61" t="s">
        <v>938</v>
      </c>
      <c r="D572" s="64" t="s">
        <v>608</v>
      </c>
      <c r="E572" s="68" t="s">
        <v>33</v>
      </c>
      <c r="F572" s="118">
        <v>1741</v>
      </c>
      <c r="G572" s="118">
        <v>1741</v>
      </c>
    </row>
    <row r="573" spans="1:7" s="7" customFormat="1" ht="33.75" outlineLevel="7">
      <c r="A573" s="30" t="s">
        <v>945</v>
      </c>
      <c r="B573" s="61" t="s">
        <v>564</v>
      </c>
      <c r="C573" s="61" t="s">
        <v>938</v>
      </c>
      <c r="D573" s="64" t="s">
        <v>608</v>
      </c>
      <c r="E573" s="68" t="s">
        <v>944</v>
      </c>
      <c r="F573" s="118">
        <v>0</v>
      </c>
      <c r="G573" s="118">
        <v>0</v>
      </c>
    </row>
    <row r="574" spans="1:7" s="7" customFormat="1" ht="15.75" outlineLevel="7">
      <c r="A574" s="112" t="s">
        <v>45</v>
      </c>
      <c r="B574" s="61" t="s">
        <v>564</v>
      </c>
      <c r="C574" s="61" t="s">
        <v>938</v>
      </c>
      <c r="D574" s="64" t="s">
        <v>608</v>
      </c>
      <c r="E574" s="68" t="s">
        <v>46</v>
      </c>
      <c r="F574" s="118">
        <f>F575</f>
        <v>0</v>
      </c>
      <c r="G574" s="118">
        <f>G575</f>
        <v>0</v>
      </c>
    </row>
    <row r="575" spans="1:7" s="7" customFormat="1" ht="15.75" outlineLevel="7">
      <c r="A575" s="115" t="s">
        <v>47</v>
      </c>
      <c r="B575" s="61" t="s">
        <v>564</v>
      </c>
      <c r="C575" s="61" t="s">
        <v>938</v>
      </c>
      <c r="D575" s="64" t="s">
        <v>608</v>
      </c>
      <c r="E575" s="68" t="s">
        <v>48</v>
      </c>
      <c r="F575" s="118">
        <f>F576</f>
        <v>0</v>
      </c>
      <c r="G575" s="118">
        <f>G576</f>
        <v>0</v>
      </c>
    </row>
    <row r="576" spans="1:7" s="7" customFormat="1" ht="15.75" outlineLevel="7">
      <c r="A576" s="112" t="s">
        <v>747</v>
      </c>
      <c r="B576" s="61" t="s">
        <v>564</v>
      </c>
      <c r="C576" s="61" t="s">
        <v>938</v>
      </c>
      <c r="D576" s="64" t="s">
        <v>608</v>
      </c>
      <c r="E576" s="68" t="s">
        <v>628</v>
      </c>
      <c r="F576" s="118">
        <v>0</v>
      </c>
      <c r="G576" s="118">
        <v>0</v>
      </c>
    </row>
    <row r="577" spans="1:7" s="7" customFormat="1" ht="15.75" outlineLevel="7">
      <c r="A577" s="30" t="s">
        <v>802</v>
      </c>
      <c r="B577" s="61" t="s">
        <v>564</v>
      </c>
      <c r="C577" s="61" t="s">
        <v>938</v>
      </c>
      <c r="D577" s="64" t="s">
        <v>803</v>
      </c>
      <c r="E577" s="68" t="s">
        <v>33</v>
      </c>
      <c r="F577" s="118">
        <v>0</v>
      </c>
      <c r="G577" s="118">
        <v>0</v>
      </c>
    </row>
    <row r="578" spans="1:7" s="7" customFormat="1" ht="15.75">
      <c r="A578" s="56" t="s">
        <v>140</v>
      </c>
      <c r="B578" s="58" t="s">
        <v>564</v>
      </c>
      <c r="C578" s="58" t="s">
        <v>141</v>
      </c>
      <c r="D578" s="54"/>
      <c r="E578" s="59"/>
      <c r="F578" s="117">
        <f>F579+F1024+F1036+F1264+F1021</f>
        <v>27477.199999999997</v>
      </c>
      <c r="G578" s="117">
        <f>G579+G1024+G1036+G1264+G1021</f>
        <v>27477.199999999997</v>
      </c>
    </row>
    <row r="579" spans="1:7" s="7" customFormat="1" ht="15.75" outlineLevel="1">
      <c r="A579" s="56" t="s">
        <v>142</v>
      </c>
      <c r="B579" s="58" t="s">
        <v>564</v>
      </c>
      <c r="C579" s="58" t="s">
        <v>143</v>
      </c>
      <c r="D579" s="54"/>
      <c r="E579" s="59"/>
      <c r="F579" s="117">
        <f>F1012</f>
        <v>247.7</v>
      </c>
      <c r="G579" s="117">
        <f>G1012</f>
        <v>247.7</v>
      </c>
    </row>
    <row r="580" spans="1:7" s="7" customFormat="1" ht="15.75" hidden="1" outlineLevel="2">
      <c r="A580" s="56" t="s">
        <v>142</v>
      </c>
      <c r="B580" s="58" t="s">
        <v>564</v>
      </c>
      <c r="C580" s="58" t="s">
        <v>143</v>
      </c>
      <c r="D580" s="54">
        <v>335788</v>
      </c>
      <c r="E580" s="59">
        <f t="shared" ref="E580:E643" si="13">D580</f>
        <v>335788</v>
      </c>
      <c r="F580" s="117" t="e">
        <f>#REF!</f>
        <v>#REF!</v>
      </c>
      <c r="G580" s="117" t="e">
        <f>#REF!</f>
        <v>#REF!</v>
      </c>
    </row>
    <row r="581" spans="1:7" s="7" customFormat="1" ht="22.5" hidden="1" outlineLevel="3">
      <c r="A581" s="56" t="s">
        <v>12</v>
      </c>
      <c r="B581" s="58" t="s">
        <v>564</v>
      </c>
      <c r="C581" s="58" t="s">
        <v>143</v>
      </c>
      <c r="D581" s="54">
        <v>9112.9</v>
      </c>
      <c r="E581" s="59">
        <f t="shared" si="13"/>
        <v>9112.9</v>
      </c>
      <c r="F581" s="117" t="e">
        <f>#REF!</f>
        <v>#REF!</v>
      </c>
      <c r="G581" s="117" t="e">
        <f>#REF!</f>
        <v>#REF!</v>
      </c>
    </row>
    <row r="582" spans="1:7" s="7" customFormat="1" ht="22.5" hidden="1" outlineLevel="5">
      <c r="A582" s="56" t="s">
        <v>53</v>
      </c>
      <c r="B582" s="58" t="s">
        <v>564</v>
      </c>
      <c r="C582" s="58" t="s">
        <v>143</v>
      </c>
      <c r="D582" s="54">
        <v>9112.9</v>
      </c>
      <c r="E582" s="59">
        <f t="shared" si="13"/>
        <v>9112.9</v>
      </c>
      <c r="F582" s="117" t="e">
        <f>#REF!</f>
        <v>#REF!</v>
      </c>
      <c r="G582" s="117" t="e">
        <f>#REF!</f>
        <v>#REF!</v>
      </c>
    </row>
    <row r="583" spans="1:7" s="7" customFormat="1" ht="33.75" hidden="1" outlineLevel="6">
      <c r="A583" s="56" t="s">
        <v>15</v>
      </c>
      <c r="B583" s="58" t="s">
        <v>564</v>
      </c>
      <c r="C583" s="58" t="s">
        <v>143</v>
      </c>
      <c r="D583" s="54">
        <v>9112.9</v>
      </c>
      <c r="E583" s="59">
        <f t="shared" si="13"/>
        <v>9112.9</v>
      </c>
      <c r="F583" s="117" t="e">
        <f>#REF!</f>
        <v>#REF!</v>
      </c>
      <c r="G583" s="117" t="e">
        <f>#REF!</f>
        <v>#REF!</v>
      </c>
    </row>
    <row r="584" spans="1:7" s="7" customFormat="1" ht="15.75" hidden="1" outlineLevel="7">
      <c r="A584" s="56" t="s">
        <v>17</v>
      </c>
      <c r="B584" s="58" t="s">
        <v>564</v>
      </c>
      <c r="C584" s="61" t="s">
        <v>143</v>
      </c>
      <c r="D584" s="62">
        <v>9112.9</v>
      </c>
      <c r="E584" s="59">
        <f t="shared" si="13"/>
        <v>9112.9</v>
      </c>
      <c r="F584" s="117" t="e">
        <f>#REF!</f>
        <v>#REF!</v>
      </c>
      <c r="G584" s="117" t="e">
        <f>#REF!</f>
        <v>#REF!</v>
      </c>
    </row>
    <row r="585" spans="1:7" s="7" customFormat="1" ht="15.75" hidden="1" outlineLevel="3">
      <c r="A585" s="30" t="s">
        <v>19</v>
      </c>
      <c r="B585" s="58" t="s">
        <v>564</v>
      </c>
      <c r="C585" s="58" t="s">
        <v>143</v>
      </c>
      <c r="D585" s="54">
        <v>312885.40000000002</v>
      </c>
      <c r="E585" s="59">
        <f t="shared" si="13"/>
        <v>312885.40000000002</v>
      </c>
      <c r="F585" s="117" t="e">
        <f>#REF!</f>
        <v>#REF!</v>
      </c>
      <c r="G585" s="117" t="e">
        <f>#REF!</f>
        <v>#REF!</v>
      </c>
    </row>
    <row r="586" spans="1:7" s="7" customFormat="1" ht="15.75" hidden="1" outlineLevel="5">
      <c r="A586" s="56" t="s">
        <v>23</v>
      </c>
      <c r="B586" s="58" t="s">
        <v>564</v>
      </c>
      <c r="C586" s="58" t="s">
        <v>143</v>
      </c>
      <c r="D586" s="54">
        <v>287367.40000000002</v>
      </c>
      <c r="E586" s="59">
        <f t="shared" si="13"/>
        <v>287367.40000000002</v>
      </c>
      <c r="F586" s="117" t="e">
        <f>#REF!</f>
        <v>#REF!</v>
      </c>
      <c r="G586" s="117" t="e">
        <f>#REF!</f>
        <v>#REF!</v>
      </c>
    </row>
    <row r="587" spans="1:7" s="7" customFormat="1" ht="33.75" hidden="1" outlineLevel="6">
      <c r="A587" s="56" t="s">
        <v>15</v>
      </c>
      <c r="B587" s="58" t="s">
        <v>564</v>
      </c>
      <c r="C587" s="58" t="s">
        <v>143</v>
      </c>
      <c r="D587" s="54">
        <v>287367.40000000002</v>
      </c>
      <c r="E587" s="59">
        <f t="shared" si="13"/>
        <v>287367.40000000002</v>
      </c>
      <c r="F587" s="117" t="e">
        <f>#REF!</f>
        <v>#REF!</v>
      </c>
      <c r="G587" s="117" t="e">
        <f>#REF!</f>
        <v>#REF!</v>
      </c>
    </row>
    <row r="588" spans="1:7" s="7" customFormat="1" ht="15.75" hidden="1" outlineLevel="7">
      <c r="A588" s="56" t="s">
        <v>17</v>
      </c>
      <c r="B588" s="58" t="s">
        <v>564</v>
      </c>
      <c r="C588" s="61" t="s">
        <v>143</v>
      </c>
      <c r="D588" s="62">
        <v>287159.7</v>
      </c>
      <c r="E588" s="59">
        <f t="shared" si="13"/>
        <v>287159.7</v>
      </c>
      <c r="F588" s="117" t="e">
        <f>#REF!</f>
        <v>#REF!</v>
      </c>
      <c r="G588" s="117" t="e">
        <f>#REF!</f>
        <v>#REF!</v>
      </c>
    </row>
    <row r="589" spans="1:7" s="7" customFormat="1" ht="15.75" hidden="1" outlineLevel="7">
      <c r="A589" s="30" t="s">
        <v>19</v>
      </c>
      <c r="B589" s="58" t="s">
        <v>564</v>
      </c>
      <c r="C589" s="61" t="s">
        <v>143</v>
      </c>
      <c r="D589" s="62">
        <v>207.7</v>
      </c>
      <c r="E589" s="59">
        <f t="shared" si="13"/>
        <v>207.7</v>
      </c>
      <c r="F589" s="117" t="e">
        <f>#REF!</f>
        <v>#REF!</v>
      </c>
      <c r="G589" s="117" t="e">
        <f>#REF!</f>
        <v>#REF!</v>
      </c>
    </row>
    <row r="590" spans="1:7" s="7" customFormat="1" ht="15.75" hidden="1" outlineLevel="5">
      <c r="A590" s="30" t="s">
        <v>24</v>
      </c>
      <c r="B590" s="58" t="s">
        <v>564</v>
      </c>
      <c r="C590" s="58" t="s">
        <v>143</v>
      </c>
      <c r="D590" s="54">
        <v>25450.400000000001</v>
      </c>
      <c r="E590" s="59">
        <f t="shared" si="13"/>
        <v>25450.400000000001</v>
      </c>
      <c r="F590" s="117" t="e">
        <f>#REF!</f>
        <v>#REF!</v>
      </c>
      <c r="G590" s="117" t="e">
        <f>#REF!</f>
        <v>#REF!</v>
      </c>
    </row>
    <row r="591" spans="1:7" s="7" customFormat="1" ht="15.75" hidden="1" outlineLevel="6">
      <c r="A591" s="56" t="s">
        <v>26</v>
      </c>
      <c r="B591" s="58" t="s">
        <v>564</v>
      </c>
      <c r="C591" s="58" t="s">
        <v>143</v>
      </c>
      <c r="D591" s="54">
        <v>25450.400000000001</v>
      </c>
      <c r="E591" s="59">
        <f t="shared" si="13"/>
        <v>25450.400000000001</v>
      </c>
      <c r="F591" s="117" t="e">
        <f>#REF!</f>
        <v>#REF!</v>
      </c>
      <c r="G591" s="117" t="e">
        <f>#REF!</f>
        <v>#REF!</v>
      </c>
    </row>
    <row r="592" spans="1:7" s="7" customFormat="1" ht="15.75" hidden="1" outlineLevel="7">
      <c r="A592" s="56" t="s">
        <v>28</v>
      </c>
      <c r="B592" s="58" t="s">
        <v>564</v>
      </c>
      <c r="C592" s="61" t="s">
        <v>143</v>
      </c>
      <c r="D592" s="62">
        <v>6429.5</v>
      </c>
      <c r="E592" s="59">
        <f t="shared" si="13"/>
        <v>6429.5</v>
      </c>
      <c r="F592" s="117" t="e">
        <f>#REF!</f>
        <v>#REF!</v>
      </c>
      <c r="G592" s="117" t="e">
        <f>#REF!</f>
        <v>#REF!</v>
      </c>
    </row>
    <row r="593" spans="1:7" s="7" customFormat="1" ht="15.75" hidden="1" outlineLevel="7">
      <c r="A593" s="30" t="s">
        <v>30</v>
      </c>
      <c r="B593" s="58" t="s">
        <v>564</v>
      </c>
      <c r="C593" s="61" t="s">
        <v>143</v>
      </c>
      <c r="D593" s="62">
        <v>19020.900000000001</v>
      </c>
      <c r="E593" s="59">
        <f t="shared" si="13"/>
        <v>19020.900000000001</v>
      </c>
      <c r="F593" s="117" t="e">
        <f>#REF!</f>
        <v>#REF!</v>
      </c>
      <c r="G593" s="117" t="e">
        <f>#REF!</f>
        <v>#REF!</v>
      </c>
    </row>
    <row r="594" spans="1:7" s="7" customFormat="1" ht="15.75" hidden="1" outlineLevel="5">
      <c r="A594" s="30" t="s">
        <v>32</v>
      </c>
      <c r="B594" s="58" t="s">
        <v>564</v>
      </c>
      <c r="C594" s="58" t="s">
        <v>143</v>
      </c>
      <c r="D594" s="54">
        <v>67.599999999999994</v>
      </c>
      <c r="E594" s="59">
        <f t="shared" si="13"/>
        <v>67.599999999999994</v>
      </c>
      <c r="F594" s="117" t="e">
        <f>#REF!</f>
        <v>#REF!</v>
      </c>
      <c r="G594" s="117" t="e">
        <f>#REF!</f>
        <v>#REF!</v>
      </c>
    </row>
    <row r="595" spans="1:7" s="7" customFormat="1" ht="15.75" hidden="1" outlineLevel="6">
      <c r="A595" s="56" t="s">
        <v>45</v>
      </c>
      <c r="B595" s="58" t="s">
        <v>564</v>
      </c>
      <c r="C595" s="58" t="s">
        <v>143</v>
      </c>
      <c r="D595" s="54">
        <v>67.599999999999994</v>
      </c>
      <c r="E595" s="59">
        <f t="shared" si="13"/>
        <v>67.599999999999994</v>
      </c>
      <c r="F595" s="117" t="e">
        <f>#REF!</f>
        <v>#REF!</v>
      </c>
      <c r="G595" s="117" t="e">
        <f>#REF!</f>
        <v>#REF!</v>
      </c>
    </row>
    <row r="596" spans="1:7" s="7" customFormat="1" ht="15.75" hidden="1" outlineLevel="7">
      <c r="A596" s="56" t="s">
        <v>47</v>
      </c>
      <c r="B596" s="58" t="s">
        <v>564</v>
      </c>
      <c r="C596" s="61" t="s">
        <v>143</v>
      </c>
      <c r="D596" s="62">
        <v>31.4</v>
      </c>
      <c r="E596" s="59">
        <f t="shared" si="13"/>
        <v>31.4</v>
      </c>
      <c r="F596" s="117" t="e">
        <f>#REF!</f>
        <v>#REF!</v>
      </c>
      <c r="G596" s="117" t="e">
        <f>#REF!</f>
        <v>#REF!</v>
      </c>
    </row>
    <row r="597" spans="1:7" s="7" customFormat="1" ht="15.75" hidden="1" outlineLevel="7">
      <c r="A597" s="30" t="s">
        <v>54</v>
      </c>
      <c r="B597" s="58" t="s">
        <v>564</v>
      </c>
      <c r="C597" s="61" t="s">
        <v>143</v>
      </c>
      <c r="D597" s="62">
        <v>36.200000000000003</v>
      </c>
      <c r="E597" s="59">
        <f t="shared" si="13"/>
        <v>36.200000000000003</v>
      </c>
      <c r="F597" s="117" t="e">
        <f>#REF!</f>
        <v>#REF!</v>
      </c>
      <c r="G597" s="117" t="e">
        <f>#REF!</f>
        <v>#REF!</v>
      </c>
    </row>
    <row r="598" spans="1:7" s="7" customFormat="1" ht="15.75" hidden="1" outlineLevel="3" collapsed="1">
      <c r="A598" s="30" t="s">
        <v>49</v>
      </c>
      <c r="B598" s="58" t="s">
        <v>564</v>
      </c>
      <c r="C598" s="58" t="s">
        <v>143</v>
      </c>
      <c r="D598" s="54">
        <f>D599</f>
        <v>275.10000000000002</v>
      </c>
      <c r="E598" s="59">
        <f t="shared" si="13"/>
        <v>275.10000000000002</v>
      </c>
      <c r="F598" s="117" t="e">
        <f>#REF!</f>
        <v>#REF!</v>
      </c>
      <c r="G598" s="117" t="e">
        <f>#REF!</f>
        <v>#REF!</v>
      </c>
    </row>
    <row r="599" spans="1:7" s="7" customFormat="1" ht="22.5" hidden="1" outlineLevel="5">
      <c r="A599" s="56" t="s">
        <v>144</v>
      </c>
      <c r="B599" s="58" t="s">
        <v>564</v>
      </c>
      <c r="C599" s="58" t="s">
        <v>143</v>
      </c>
      <c r="D599" s="54">
        <f>D600</f>
        <v>275.10000000000002</v>
      </c>
      <c r="E599" s="59">
        <f t="shared" si="13"/>
        <v>275.10000000000002</v>
      </c>
      <c r="F599" s="117" t="e">
        <f>#REF!</f>
        <v>#REF!</v>
      </c>
      <c r="G599" s="117" t="e">
        <f>#REF!</f>
        <v>#REF!</v>
      </c>
    </row>
    <row r="600" spans="1:7" s="7" customFormat="1" ht="15.75" hidden="1" outlineLevel="6">
      <c r="A600" s="56" t="s">
        <v>98</v>
      </c>
      <c r="B600" s="58" t="s">
        <v>564</v>
      </c>
      <c r="C600" s="58" t="s">
        <v>143</v>
      </c>
      <c r="D600" s="54">
        <f>D601</f>
        <v>275.10000000000002</v>
      </c>
      <c r="E600" s="59">
        <f t="shared" si="13"/>
        <v>275.10000000000002</v>
      </c>
      <c r="F600" s="117" t="e">
        <f>#REF!</f>
        <v>#REF!</v>
      </c>
      <c r="G600" s="117" t="e">
        <f>#REF!</f>
        <v>#REF!</v>
      </c>
    </row>
    <row r="601" spans="1:7" s="7" customFormat="1" ht="15.75" hidden="1" outlineLevel="7">
      <c r="A601" s="56" t="s">
        <v>99</v>
      </c>
      <c r="B601" s="58" t="s">
        <v>564</v>
      </c>
      <c r="C601" s="61" t="s">
        <v>143</v>
      </c>
      <c r="D601" s="62">
        <v>275.10000000000002</v>
      </c>
      <c r="E601" s="59">
        <f t="shared" si="13"/>
        <v>275.10000000000002</v>
      </c>
      <c r="F601" s="117" t="e">
        <f>#REF!</f>
        <v>#REF!</v>
      </c>
      <c r="G601" s="117" t="e">
        <f>#REF!</f>
        <v>#REF!</v>
      </c>
    </row>
    <row r="602" spans="1:7" s="7" customFormat="1" ht="15.75" hidden="1" outlineLevel="3">
      <c r="A602" s="30" t="s">
        <v>99</v>
      </c>
      <c r="B602" s="58" t="s">
        <v>564</v>
      </c>
      <c r="C602" s="58" t="s">
        <v>143</v>
      </c>
      <c r="D602" s="54">
        <v>12932.1</v>
      </c>
      <c r="E602" s="59">
        <f t="shared" si="13"/>
        <v>12932.1</v>
      </c>
      <c r="F602" s="117" t="e">
        <f>#REF!</f>
        <v>#REF!</v>
      </c>
      <c r="G602" s="117" t="e">
        <f>#REF!</f>
        <v>#REF!</v>
      </c>
    </row>
    <row r="603" spans="1:7" s="7" customFormat="1" ht="22.5" hidden="1" outlineLevel="5">
      <c r="A603" s="56" t="s">
        <v>145</v>
      </c>
      <c r="B603" s="58" t="s">
        <v>564</v>
      </c>
      <c r="C603" s="58" t="s">
        <v>143</v>
      </c>
      <c r="D603" s="54">
        <v>12932.1</v>
      </c>
      <c r="E603" s="59">
        <f t="shared" si="13"/>
        <v>12932.1</v>
      </c>
      <c r="F603" s="117" t="e">
        <f>#REF!</f>
        <v>#REF!</v>
      </c>
      <c r="G603" s="117" t="e">
        <f>#REF!</f>
        <v>#REF!</v>
      </c>
    </row>
    <row r="604" spans="1:7" s="7" customFormat="1" ht="15.75" hidden="1" outlineLevel="6">
      <c r="A604" s="56" t="s">
        <v>98</v>
      </c>
      <c r="B604" s="58" t="s">
        <v>564</v>
      </c>
      <c r="C604" s="58" t="s">
        <v>143</v>
      </c>
      <c r="D604" s="54">
        <v>12932.1</v>
      </c>
      <c r="E604" s="59">
        <f t="shared" si="13"/>
        <v>12932.1</v>
      </c>
      <c r="F604" s="117" t="e">
        <f>#REF!</f>
        <v>#REF!</v>
      </c>
      <c r="G604" s="117" t="e">
        <f>#REF!</f>
        <v>#REF!</v>
      </c>
    </row>
    <row r="605" spans="1:7" s="7" customFormat="1" ht="15.75" hidden="1" outlineLevel="7">
      <c r="A605" s="56" t="s">
        <v>99</v>
      </c>
      <c r="B605" s="58" t="s">
        <v>564</v>
      </c>
      <c r="C605" s="61" t="s">
        <v>143</v>
      </c>
      <c r="D605" s="62">
        <v>12932.1</v>
      </c>
      <c r="E605" s="59">
        <f t="shared" si="13"/>
        <v>12932.1</v>
      </c>
      <c r="F605" s="117" t="e">
        <f>#REF!</f>
        <v>#REF!</v>
      </c>
      <c r="G605" s="117" t="e">
        <f>#REF!</f>
        <v>#REF!</v>
      </c>
    </row>
    <row r="606" spans="1:7" s="7" customFormat="1" ht="15.75" hidden="1" outlineLevel="2">
      <c r="A606" s="30" t="s">
        <v>99</v>
      </c>
      <c r="B606" s="58" t="s">
        <v>564</v>
      </c>
      <c r="C606" s="58" t="s">
        <v>143</v>
      </c>
      <c r="D606" s="54">
        <v>527377</v>
      </c>
      <c r="E606" s="59">
        <f t="shared" si="13"/>
        <v>527377</v>
      </c>
      <c r="F606" s="117" t="e">
        <f>#REF!</f>
        <v>#REF!</v>
      </c>
      <c r="G606" s="117" t="e">
        <f>#REF!</f>
        <v>#REF!</v>
      </c>
    </row>
    <row r="607" spans="1:7" s="7" customFormat="1" ht="15.75" hidden="1" outlineLevel="3">
      <c r="A607" s="56" t="s">
        <v>146</v>
      </c>
      <c r="B607" s="58" t="s">
        <v>564</v>
      </c>
      <c r="C607" s="58" t="s">
        <v>143</v>
      </c>
      <c r="D607" s="54">
        <v>5329</v>
      </c>
      <c r="E607" s="59">
        <f t="shared" si="13"/>
        <v>5329</v>
      </c>
      <c r="F607" s="117" t="e">
        <f>#REF!</f>
        <v>#REF!</v>
      </c>
      <c r="G607" s="117" t="e">
        <f>#REF!</f>
        <v>#REF!</v>
      </c>
    </row>
    <row r="608" spans="1:7" s="7" customFormat="1" ht="22.5" hidden="1" outlineLevel="4">
      <c r="A608" s="56" t="s">
        <v>147</v>
      </c>
      <c r="B608" s="58" t="s">
        <v>564</v>
      </c>
      <c r="C608" s="58" t="s">
        <v>143</v>
      </c>
      <c r="D608" s="54">
        <v>5329</v>
      </c>
      <c r="E608" s="59">
        <f t="shared" si="13"/>
        <v>5329</v>
      </c>
      <c r="F608" s="117" t="e">
        <f>#REF!</f>
        <v>#REF!</v>
      </c>
      <c r="G608" s="117" t="e">
        <f>#REF!</f>
        <v>#REF!</v>
      </c>
    </row>
    <row r="609" spans="1:7" s="7" customFormat="1" ht="22.5" hidden="1" outlineLevel="5">
      <c r="A609" s="56" t="s">
        <v>148</v>
      </c>
      <c r="B609" s="58" t="s">
        <v>564</v>
      </c>
      <c r="C609" s="58" t="s">
        <v>143</v>
      </c>
      <c r="D609" s="54">
        <v>29</v>
      </c>
      <c r="E609" s="59">
        <f t="shared" si="13"/>
        <v>29</v>
      </c>
      <c r="F609" s="117" t="e">
        <f>#REF!</f>
        <v>#REF!</v>
      </c>
      <c r="G609" s="117" t="e">
        <f>#REF!</f>
        <v>#REF!</v>
      </c>
    </row>
    <row r="610" spans="1:7" s="7" customFormat="1" ht="15.75" hidden="1" outlineLevel="6">
      <c r="A610" s="56" t="s">
        <v>26</v>
      </c>
      <c r="B610" s="58" t="s">
        <v>564</v>
      </c>
      <c r="C610" s="58" t="s">
        <v>143</v>
      </c>
      <c r="D610" s="54">
        <v>29</v>
      </c>
      <c r="E610" s="59">
        <f t="shared" si="13"/>
        <v>29</v>
      </c>
      <c r="F610" s="117" t="e">
        <f>#REF!</f>
        <v>#REF!</v>
      </c>
      <c r="G610" s="117" t="e">
        <f>#REF!</f>
        <v>#REF!</v>
      </c>
    </row>
    <row r="611" spans="1:7" s="7" customFormat="1" ht="15.75" hidden="1" outlineLevel="7">
      <c r="A611" s="56" t="s">
        <v>28</v>
      </c>
      <c r="B611" s="58" t="s">
        <v>564</v>
      </c>
      <c r="C611" s="61" t="s">
        <v>143</v>
      </c>
      <c r="D611" s="62">
        <v>29</v>
      </c>
      <c r="E611" s="59">
        <f t="shared" si="13"/>
        <v>29</v>
      </c>
      <c r="F611" s="117" t="e">
        <f>#REF!</f>
        <v>#REF!</v>
      </c>
      <c r="G611" s="117" t="e">
        <f>#REF!</f>
        <v>#REF!</v>
      </c>
    </row>
    <row r="612" spans="1:7" s="7" customFormat="1" ht="15.75" hidden="1" outlineLevel="5">
      <c r="A612" s="30" t="s">
        <v>32</v>
      </c>
      <c r="B612" s="58" t="s">
        <v>564</v>
      </c>
      <c r="C612" s="58" t="s">
        <v>143</v>
      </c>
      <c r="D612" s="54">
        <v>5300</v>
      </c>
      <c r="E612" s="59">
        <f t="shared" si="13"/>
        <v>5300</v>
      </c>
      <c r="F612" s="117" t="e">
        <f>#REF!</f>
        <v>#REF!</v>
      </c>
      <c r="G612" s="117" t="e">
        <f>#REF!</f>
        <v>#REF!</v>
      </c>
    </row>
    <row r="613" spans="1:7" s="7" customFormat="1" ht="15.75" hidden="1" outlineLevel="6">
      <c r="A613" s="56" t="s">
        <v>45</v>
      </c>
      <c r="B613" s="58" t="s">
        <v>564</v>
      </c>
      <c r="C613" s="58" t="s">
        <v>143</v>
      </c>
      <c r="D613" s="54">
        <v>5300</v>
      </c>
      <c r="E613" s="59">
        <f t="shared" si="13"/>
        <v>5300</v>
      </c>
      <c r="F613" s="117" t="e">
        <f>#REF!</f>
        <v>#REF!</v>
      </c>
      <c r="G613" s="117" t="e">
        <f>#REF!</f>
        <v>#REF!</v>
      </c>
    </row>
    <row r="614" spans="1:7" s="7" customFormat="1" ht="22.5" hidden="1" outlineLevel="7">
      <c r="A614" s="56" t="s">
        <v>149</v>
      </c>
      <c r="B614" s="58" t="s">
        <v>564</v>
      </c>
      <c r="C614" s="61" t="s">
        <v>143</v>
      </c>
      <c r="D614" s="62">
        <v>5300</v>
      </c>
      <c r="E614" s="59">
        <f t="shared" si="13"/>
        <v>5300</v>
      </c>
      <c r="F614" s="117" t="e">
        <f>#REF!</f>
        <v>#REF!</v>
      </c>
      <c r="G614" s="117" t="e">
        <f>#REF!</f>
        <v>#REF!</v>
      </c>
    </row>
    <row r="615" spans="1:7" s="7" customFormat="1" ht="22.5" hidden="1" outlineLevel="3">
      <c r="A615" s="30" t="s">
        <v>149</v>
      </c>
      <c r="B615" s="58" t="s">
        <v>564</v>
      </c>
      <c r="C615" s="58" t="s">
        <v>143</v>
      </c>
      <c r="D615" s="54">
        <v>155784.79999999999</v>
      </c>
      <c r="E615" s="59">
        <f t="shared" si="13"/>
        <v>155784.79999999999</v>
      </c>
      <c r="F615" s="117" t="e">
        <f>#REF!</f>
        <v>#REF!</v>
      </c>
      <c r="G615" s="117" t="e">
        <f>#REF!</f>
        <v>#REF!</v>
      </c>
    </row>
    <row r="616" spans="1:7" s="7" customFormat="1" ht="22.5" hidden="1" outlineLevel="5">
      <c r="A616" s="56" t="s">
        <v>150</v>
      </c>
      <c r="B616" s="58" t="s">
        <v>564</v>
      </c>
      <c r="C616" s="58" t="s">
        <v>143</v>
      </c>
      <c r="D616" s="54">
        <v>81427.5</v>
      </c>
      <c r="E616" s="59">
        <f t="shared" si="13"/>
        <v>81427.5</v>
      </c>
      <c r="F616" s="117" t="e">
        <f>#REF!</f>
        <v>#REF!</v>
      </c>
      <c r="G616" s="117" t="e">
        <f>#REF!</f>
        <v>#REF!</v>
      </c>
    </row>
    <row r="617" spans="1:7" s="7" customFormat="1" ht="15.75" hidden="1" outlineLevel="6">
      <c r="A617" s="56" t="s">
        <v>26</v>
      </c>
      <c r="B617" s="58" t="s">
        <v>564</v>
      </c>
      <c r="C617" s="58" t="s">
        <v>143</v>
      </c>
      <c r="D617" s="54">
        <v>81427.5</v>
      </c>
      <c r="E617" s="59">
        <f t="shared" si="13"/>
        <v>81427.5</v>
      </c>
      <c r="F617" s="117" t="e">
        <f>#REF!</f>
        <v>#REF!</v>
      </c>
      <c r="G617" s="117" t="e">
        <f>#REF!</f>
        <v>#REF!</v>
      </c>
    </row>
    <row r="618" spans="1:7" s="7" customFormat="1" ht="15.75" hidden="1" outlineLevel="7">
      <c r="A618" s="56" t="s">
        <v>28</v>
      </c>
      <c r="B618" s="58" t="s">
        <v>564</v>
      </c>
      <c r="C618" s="61" t="s">
        <v>143</v>
      </c>
      <c r="D618" s="62">
        <v>81427.5</v>
      </c>
      <c r="E618" s="59">
        <f t="shared" si="13"/>
        <v>81427.5</v>
      </c>
      <c r="F618" s="117" t="e">
        <f>#REF!</f>
        <v>#REF!</v>
      </c>
      <c r="G618" s="117" t="e">
        <f>#REF!</f>
        <v>#REF!</v>
      </c>
    </row>
    <row r="619" spans="1:7" s="7" customFormat="1" ht="15.75" hidden="1" outlineLevel="5">
      <c r="A619" s="30" t="s">
        <v>32</v>
      </c>
      <c r="B619" s="58" t="s">
        <v>564</v>
      </c>
      <c r="C619" s="58" t="s">
        <v>143</v>
      </c>
      <c r="D619" s="54">
        <v>34534.5</v>
      </c>
      <c r="E619" s="59">
        <f t="shared" si="13"/>
        <v>34534.5</v>
      </c>
      <c r="F619" s="117" t="e">
        <f>#REF!</f>
        <v>#REF!</v>
      </c>
      <c r="G619" s="117" t="e">
        <f>#REF!</f>
        <v>#REF!</v>
      </c>
    </row>
    <row r="620" spans="1:7" s="7" customFormat="1" ht="15.75" hidden="1" outlineLevel="6">
      <c r="A620" s="56" t="s">
        <v>34</v>
      </c>
      <c r="B620" s="58" t="s">
        <v>564</v>
      </c>
      <c r="C620" s="58" t="s">
        <v>143</v>
      </c>
      <c r="D620" s="54">
        <v>34534.5</v>
      </c>
      <c r="E620" s="59">
        <f t="shared" si="13"/>
        <v>34534.5</v>
      </c>
      <c r="F620" s="117" t="e">
        <f>#REF!</f>
        <v>#REF!</v>
      </c>
      <c r="G620" s="117" t="e">
        <f>#REF!</f>
        <v>#REF!</v>
      </c>
    </row>
    <row r="621" spans="1:7" s="7" customFormat="1" ht="15.75" hidden="1" outlineLevel="7">
      <c r="A621" s="56" t="s">
        <v>66</v>
      </c>
      <c r="B621" s="58" t="s">
        <v>564</v>
      </c>
      <c r="C621" s="61" t="s">
        <v>143</v>
      </c>
      <c r="D621" s="62">
        <v>34534.5</v>
      </c>
      <c r="E621" s="59">
        <f t="shared" si="13"/>
        <v>34534.5</v>
      </c>
      <c r="F621" s="117" t="e">
        <f>#REF!</f>
        <v>#REF!</v>
      </c>
      <c r="G621" s="117" t="e">
        <f>#REF!</f>
        <v>#REF!</v>
      </c>
    </row>
    <row r="622" spans="1:7" s="7" customFormat="1" ht="15.75" hidden="1" outlineLevel="5">
      <c r="A622" s="30" t="s">
        <v>66</v>
      </c>
      <c r="B622" s="58" t="s">
        <v>564</v>
      </c>
      <c r="C622" s="58" t="s">
        <v>143</v>
      </c>
      <c r="D622" s="54">
        <v>20160</v>
      </c>
      <c r="E622" s="59">
        <f t="shared" si="13"/>
        <v>20160</v>
      </c>
      <c r="F622" s="117" t="e">
        <f>#REF!</f>
        <v>#REF!</v>
      </c>
      <c r="G622" s="117" t="e">
        <f>#REF!</f>
        <v>#REF!</v>
      </c>
    </row>
    <row r="623" spans="1:7" s="7" customFormat="1" ht="22.5" hidden="1" outlineLevel="6">
      <c r="A623" s="56" t="s">
        <v>103</v>
      </c>
      <c r="B623" s="58" t="s">
        <v>564</v>
      </c>
      <c r="C623" s="58" t="s">
        <v>143</v>
      </c>
      <c r="D623" s="54">
        <v>20160</v>
      </c>
      <c r="E623" s="59">
        <f t="shared" si="13"/>
        <v>20160</v>
      </c>
      <c r="F623" s="117" t="e">
        <f>#REF!</f>
        <v>#REF!</v>
      </c>
      <c r="G623" s="117" t="e">
        <f>#REF!</f>
        <v>#REF!</v>
      </c>
    </row>
    <row r="624" spans="1:7" s="7" customFormat="1" ht="15.75" hidden="1" outlineLevel="7">
      <c r="A624" s="56" t="s">
        <v>104</v>
      </c>
      <c r="B624" s="58" t="s">
        <v>564</v>
      </c>
      <c r="C624" s="61" t="s">
        <v>143</v>
      </c>
      <c r="D624" s="62">
        <v>20160</v>
      </c>
      <c r="E624" s="59">
        <f t="shared" si="13"/>
        <v>20160</v>
      </c>
      <c r="F624" s="117" t="e">
        <f>#REF!</f>
        <v>#REF!</v>
      </c>
      <c r="G624" s="117" t="e">
        <f>#REF!</f>
        <v>#REF!</v>
      </c>
    </row>
    <row r="625" spans="1:7" s="7" customFormat="1" ht="22.5" hidden="1" outlineLevel="5">
      <c r="A625" s="30" t="s">
        <v>105</v>
      </c>
      <c r="B625" s="58" t="s">
        <v>564</v>
      </c>
      <c r="C625" s="58" t="s">
        <v>143</v>
      </c>
      <c r="D625" s="54">
        <v>19662.8</v>
      </c>
      <c r="E625" s="59">
        <f t="shared" si="13"/>
        <v>19662.8</v>
      </c>
      <c r="F625" s="117" t="e">
        <f>#REF!</f>
        <v>#REF!</v>
      </c>
      <c r="G625" s="117" t="e">
        <f>#REF!</f>
        <v>#REF!</v>
      </c>
    </row>
    <row r="626" spans="1:7" s="7" customFormat="1" ht="15.75" hidden="1" outlineLevel="6">
      <c r="A626" s="56" t="s">
        <v>45</v>
      </c>
      <c r="B626" s="58" t="s">
        <v>564</v>
      </c>
      <c r="C626" s="58" t="s">
        <v>143</v>
      </c>
      <c r="D626" s="54">
        <v>19662.8</v>
      </c>
      <c r="E626" s="59">
        <f t="shared" si="13"/>
        <v>19662.8</v>
      </c>
      <c r="F626" s="117" t="e">
        <f>#REF!</f>
        <v>#REF!</v>
      </c>
      <c r="G626" s="117" t="e">
        <f>#REF!</f>
        <v>#REF!</v>
      </c>
    </row>
    <row r="627" spans="1:7" s="7" customFormat="1" ht="22.5" hidden="1" outlineLevel="7">
      <c r="A627" s="56" t="s">
        <v>149</v>
      </c>
      <c r="B627" s="58" t="s">
        <v>564</v>
      </c>
      <c r="C627" s="61" t="s">
        <v>143</v>
      </c>
      <c r="D627" s="62">
        <v>19662.8</v>
      </c>
      <c r="E627" s="59">
        <f t="shared" si="13"/>
        <v>19662.8</v>
      </c>
      <c r="F627" s="117" t="e">
        <f>#REF!</f>
        <v>#REF!</v>
      </c>
      <c r="G627" s="117" t="e">
        <f>#REF!</f>
        <v>#REF!</v>
      </c>
    </row>
    <row r="628" spans="1:7" s="7" customFormat="1" ht="22.5" hidden="1" outlineLevel="3">
      <c r="A628" s="30" t="s">
        <v>149</v>
      </c>
      <c r="B628" s="58" t="s">
        <v>564</v>
      </c>
      <c r="C628" s="58" t="s">
        <v>143</v>
      </c>
      <c r="D628" s="54">
        <v>366263.2</v>
      </c>
      <c r="E628" s="59">
        <f t="shared" si="13"/>
        <v>366263.2</v>
      </c>
      <c r="F628" s="117" t="e">
        <f>#REF!</f>
        <v>#REF!</v>
      </c>
      <c r="G628" s="117" t="e">
        <f>#REF!</f>
        <v>#REF!</v>
      </c>
    </row>
    <row r="629" spans="1:7" s="7" customFormat="1" ht="15.75" hidden="1" outlineLevel="5">
      <c r="A629" s="56" t="s">
        <v>77</v>
      </c>
      <c r="B629" s="58" t="s">
        <v>564</v>
      </c>
      <c r="C629" s="58" t="s">
        <v>143</v>
      </c>
      <c r="D629" s="54">
        <v>307933.5</v>
      </c>
      <c r="E629" s="59">
        <f t="shared" si="13"/>
        <v>307933.5</v>
      </c>
      <c r="F629" s="117" t="e">
        <f>#REF!</f>
        <v>#REF!</v>
      </c>
      <c r="G629" s="117" t="e">
        <f>#REF!</f>
        <v>#REF!</v>
      </c>
    </row>
    <row r="630" spans="1:7" s="7" customFormat="1" ht="33.75" hidden="1" outlineLevel="6">
      <c r="A630" s="56" t="s">
        <v>15</v>
      </c>
      <c r="B630" s="58" t="s">
        <v>564</v>
      </c>
      <c r="C630" s="58" t="s">
        <v>143</v>
      </c>
      <c r="D630" s="54">
        <v>307933.5</v>
      </c>
      <c r="E630" s="59">
        <f t="shared" si="13"/>
        <v>307933.5</v>
      </c>
      <c r="F630" s="117" t="e">
        <f>#REF!</f>
        <v>#REF!</v>
      </c>
      <c r="G630" s="117" t="e">
        <f>#REF!</f>
        <v>#REF!</v>
      </c>
    </row>
    <row r="631" spans="1:7" s="7" customFormat="1" ht="15.75" hidden="1" outlineLevel="7">
      <c r="A631" s="56" t="s">
        <v>78</v>
      </c>
      <c r="B631" s="58" t="s">
        <v>564</v>
      </c>
      <c r="C631" s="61" t="s">
        <v>143</v>
      </c>
      <c r="D631" s="62">
        <v>305362.7</v>
      </c>
      <c r="E631" s="59">
        <f t="shared" si="13"/>
        <v>305362.7</v>
      </c>
      <c r="F631" s="117" t="e">
        <f>#REF!</f>
        <v>#REF!</v>
      </c>
      <c r="G631" s="117" t="e">
        <f>#REF!</f>
        <v>#REF!</v>
      </c>
    </row>
    <row r="632" spans="1:7" s="7" customFormat="1" ht="15.75" hidden="1" outlineLevel="7">
      <c r="A632" s="30" t="s">
        <v>19</v>
      </c>
      <c r="B632" s="58" t="s">
        <v>564</v>
      </c>
      <c r="C632" s="61" t="s">
        <v>143</v>
      </c>
      <c r="D632" s="62">
        <v>2570.8000000000002</v>
      </c>
      <c r="E632" s="59">
        <f t="shared" si="13"/>
        <v>2570.8000000000002</v>
      </c>
      <c r="F632" s="117" t="e">
        <f>#REF!</f>
        <v>#REF!</v>
      </c>
      <c r="G632" s="117" t="e">
        <f>#REF!</f>
        <v>#REF!</v>
      </c>
    </row>
    <row r="633" spans="1:7" s="7" customFormat="1" ht="15.75" hidden="1" outlineLevel="5">
      <c r="A633" s="30" t="s">
        <v>24</v>
      </c>
      <c r="B633" s="58" t="s">
        <v>564</v>
      </c>
      <c r="C633" s="58" t="s">
        <v>143</v>
      </c>
      <c r="D633" s="54">
        <v>57534.1</v>
      </c>
      <c r="E633" s="59">
        <f t="shared" si="13"/>
        <v>57534.1</v>
      </c>
      <c r="F633" s="117" t="e">
        <f>#REF!</f>
        <v>#REF!</v>
      </c>
      <c r="G633" s="117" t="e">
        <f>#REF!</f>
        <v>#REF!</v>
      </c>
    </row>
    <row r="634" spans="1:7" s="7" customFormat="1" ht="15.75" hidden="1" outlineLevel="6">
      <c r="A634" s="56" t="s">
        <v>26</v>
      </c>
      <c r="B634" s="58" t="s">
        <v>564</v>
      </c>
      <c r="C634" s="58" t="s">
        <v>143</v>
      </c>
      <c r="D634" s="54">
        <v>57534.1</v>
      </c>
      <c r="E634" s="59">
        <f t="shared" si="13"/>
        <v>57534.1</v>
      </c>
      <c r="F634" s="117" t="e">
        <f>#REF!</f>
        <v>#REF!</v>
      </c>
      <c r="G634" s="117" t="e">
        <f>#REF!</f>
        <v>#REF!</v>
      </c>
    </row>
    <row r="635" spans="1:7" s="7" customFormat="1" ht="15.75" hidden="1" outlineLevel="7">
      <c r="A635" s="56" t="s">
        <v>28</v>
      </c>
      <c r="B635" s="58" t="s">
        <v>564</v>
      </c>
      <c r="C635" s="61" t="s">
        <v>143</v>
      </c>
      <c r="D635" s="62">
        <v>13970.6</v>
      </c>
      <c r="E635" s="59">
        <f t="shared" si="13"/>
        <v>13970.6</v>
      </c>
      <c r="F635" s="117" t="e">
        <f>#REF!</f>
        <v>#REF!</v>
      </c>
      <c r="G635" s="117" t="e">
        <f>#REF!</f>
        <v>#REF!</v>
      </c>
    </row>
    <row r="636" spans="1:7" s="7" customFormat="1" ht="15.75" hidden="1" outlineLevel="7">
      <c r="A636" s="30" t="s">
        <v>30</v>
      </c>
      <c r="B636" s="58" t="s">
        <v>564</v>
      </c>
      <c r="C636" s="61" t="s">
        <v>143</v>
      </c>
      <c r="D636" s="62">
        <v>43563.5</v>
      </c>
      <c r="E636" s="59">
        <f t="shared" si="13"/>
        <v>43563.5</v>
      </c>
      <c r="F636" s="117" t="e">
        <f>#REF!</f>
        <v>#REF!</v>
      </c>
      <c r="G636" s="117" t="e">
        <f>#REF!</f>
        <v>#REF!</v>
      </c>
    </row>
    <row r="637" spans="1:7" s="7" customFormat="1" ht="15.75" hidden="1" outlineLevel="5">
      <c r="A637" s="30" t="s">
        <v>32</v>
      </c>
      <c r="B637" s="58" t="s">
        <v>564</v>
      </c>
      <c r="C637" s="58" t="s">
        <v>143</v>
      </c>
      <c r="D637" s="54">
        <v>795.6</v>
      </c>
      <c r="E637" s="59">
        <f t="shared" si="13"/>
        <v>795.6</v>
      </c>
      <c r="F637" s="117" t="e">
        <f>#REF!</f>
        <v>#REF!</v>
      </c>
      <c r="G637" s="117" t="e">
        <f>#REF!</f>
        <v>#REF!</v>
      </c>
    </row>
    <row r="638" spans="1:7" s="7" customFormat="1" ht="15.75" hidden="1" outlineLevel="6">
      <c r="A638" s="56" t="s">
        <v>45</v>
      </c>
      <c r="B638" s="58" t="s">
        <v>564</v>
      </c>
      <c r="C638" s="58" t="s">
        <v>143</v>
      </c>
      <c r="D638" s="54">
        <v>795.6</v>
      </c>
      <c r="E638" s="59">
        <f t="shared" si="13"/>
        <v>795.6</v>
      </c>
      <c r="F638" s="117" t="e">
        <f>#REF!</f>
        <v>#REF!</v>
      </c>
      <c r="G638" s="117" t="e">
        <f>#REF!</f>
        <v>#REF!</v>
      </c>
    </row>
    <row r="639" spans="1:7" s="7" customFormat="1" ht="15.75" hidden="1" outlineLevel="7">
      <c r="A639" s="56" t="s">
        <v>47</v>
      </c>
      <c r="B639" s="58" t="s">
        <v>564</v>
      </c>
      <c r="C639" s="61" t="s">
        <v>143</v>
      </c>
      <c r="D639" s="62">
        <v>563.6</v>
      </c>
      <c r="E639" s="59">
        <f t="shared" si="13"/>
        <v>563.6</v>
      </c>
      <c r="F639" s="117" t="e">
        <f>#REF!</f>
        <v>#REF!</v>
      </c>
      <c r="G639" s="117" t="e">
        <f>#REF!</f>
        <v>#REF!</v>
      </c>
    </row>
    <row r="640" spans="1:7" s="7" customFormat="1" ht="15.75" hidden="1" outlineLevel="7">
      <c r="A640" s="30" t="s">
        <v>54</v>
      </c>
      <c r="B640" s="58" t="s">
        <v>564</v>
      </c>
      <c r="C640" s="61" t="s">
        <v>143</v>
      </c>
      <c r="D640" s="62">
        <v>232</v>
      </c>
      <c r="E640" s="59">
        <f t="shared" si="13"/>
        <v>232</v>
      </c>
      <c r="F640" s="117" t="e">
        <f>#REF!</f>
        <v>#REF!</v>
      </c>
      <c r="G640" s="117" t="e">
        <f>#REF!</f>
        <v>#REF!</v>
      </c>
    </row>
    <row r="641" spans="1:7" s="7" customFormat="1" ht="15.75" hidden="1" outlineLevel="1">
      <c r="A641" s="30" t="s">
        <v>49</v>
      </c>
      <c r="B641" s="58" t="s">
        <v>564</v>
      </c>
      <c r="C641" s="58" t="s">
        <v>152</v>
      </c>
      <c r="D641" s="54">
        <v>7000</v>
      </c>
      <c r="E641" s="59">
        <f t="shared" si="13"/>
        <v>7000</v>
      </c>
      <c r="F641" s="117" t="e">
        <f>#REF!</f>
        <v>#REF!</v>
      </c>
      <c r="G641" s="117" t="e">
        <f>#REF!</f>
        <v>#REF!</v>
      </c>
    </row>
    <row r="642" spans="1:7" s="7" customFormat="1" ht="15.75" hidden="1" outlineLevel="2">
      <c r="A642" s="56" t="s">
        <v>151</v>
      </c>
      <c r="B642" s="58" t="s">
        <v>564</v>
      </c>
      <c r="C642" s="58" t="s">
        <v>152</v>
      </c>
      <c r="D642" s="54">
        <v>7000</v>
      </c>
      <c r="E642" s="59">
        <f t="shared" si="13"/>
        <v>7000</v>
      </c>
      <c r="F642" s="117" t="e">
        <f>#REF!</f>
        <v>#REF!</v>
      </c>
      <c r="G642" s="117" t="e">
        <f>#REF!</f>
        <v>#REF!</v>
      </c>
    </row>
    <row r="643" spans="1:7" s="7" customFormat="1" ht="22.5" hidden="1" outlineLevel="5">
      <c r="A643" s="56" t="s">
        <v>153</v>
      </c>
      <c r="B643" s="58" t="s">
        <v>564</v>
      </c>
      <c r="C643" s="58" t="s">
        <v>152</v>
      </c>
      <c r="D643" s="54">
        <v>7000</v>
      </c>
      <c r="E643" s="59">
        <f t="shared" si="13"/>
        <v>7000</v>
      </c>
      <c r="F643" s="117" t="e">
        <f>#REF!</f>
        <v>#REF!</v>
      </c>
      <c r="G643" s="117" t="e">
        <f>#REF!</f>
        <v>#REF!</v>
      </c>
    </row>
    <row r="644" spans="1:7" s="7" customFormat="1" ht="15.75" hidden="1" outlineLevel="6">
      <c r="A644" s="56" t="s">
        <v>26</v>
      </c>
      <c r="B644" s="58" t="s">
        <v>564</v>
      </c>
      <c r="C644" s="58" t="s">
        <v>152</v>
      </c>
      <c r="D644" s="54">
        <v>7000</v>
      </c>
      <c r="E644" s="59">
        <f t="shared" ref="E644:E716" si="14">D644</f>
        <v>7000</v>
      </c>
      <c r="F644" s="117" t="e">
        <f>#REF!</f>
        <v>#REF!</v>
      </c>
      <c r="G644" s="117" t="e">
        <f>#REF!</f>
        <v>#REF!</v>
      </c>
    </row>
    <row r="645" spans="1:7" s="7" customFormat="1" ht="15.75" hidden="1" outlineLevel="7">
      <c r="A645" s="56" t="s">
        <v>28</v>
      </c>
      <c r="B645" s="58" t="s">
        <v>564</v>
      </c>
      <c r="C645" s="61" t="s">
        <v>152</v>
      </c>
      <c r="D645" s="62">
        <v>7000</v>
      </c>
      <c r="E645" s="59">
        <f t="shared" si="14"/>
        <v>7000</v>
      </c>
      <c r="F645" s="117" t="e">
        <f>#REF!</f>
        <v>#REF!</v>
      </c>
      <c r="G645" s="117" t="e">
        <f>#REF!</f>
        <v>#REF!</v>
      </c>
    </row>
    <row r="646" spans="1:7" s="7" customFormat="1" ht="15.75" hidden="1" outlineLevel="1">
      <c r="A646" s="30" t="s">
        <v>32</v>
      </c>
      <c r="B646" s="58" t="s">
        <v>564</v>
      </c>
      <c r="C646" s="58" t="s">
        <v>155</v>
      </c>
      <c r="D646" s="54">
        <v>1902182.3</v>
      </c>
      <c r="E646" s="59">
        <f t="shared" si="14"/>
        <v>1902182.3</v>
      </c>
      <c r="F646" s="117" t="e">
        <f>#REF!</f>
        <v>#REF!</v>
      </c>
      <c r="G646" s="117" t="e">
        <f>#REF!</f>
        <v>#REF!</v>
      </c>
    </row>
    <row r="647" spans="1:7" s="7" customFormat="1" ht="15.75" hidden="1" outlineLevel="2">
      <c r="A647" s="56" t="s">
        <v>154</v>
      </c>
      <c r="B647" s="58" t="s">
        <v>564</v>
      </c>
      <c r="C647" s="58" t="s">
        <v>155</v>
      </c>
      <c r="D647" s="54">
        <v>170476.3</v>
      </c>
      <c r="E647" s="59">
        <f t="shared" si="14"/>
        <v>170476.3</v>
      </c>
      <c r="F647" s="117" t="e">
        <f>#REF!</f>
        <v>#REF!</v>
      </c>
      <c r="G647" s="117" t="e">
        <f>#REF!</f>
        <v>#REF!</v>
      </c>
    </row>
    <row r="648" spans="1:7" s="7" customFormat="1" ht="22.5" hidden="1" outlineLevel="3">
      <c r="A648" s="56" t="s">
        <v>12</v>
      </c>
      <c r="B648" s="58" t="s">
        <v>564</v>
      </c>
      <c r="C648" s="58" t="s">
        <v>155</v>
      </c>
      <c r="D648" s="54">
        <v>3487.8</v>
      </c>
      <c r="E648" s="59">
        <f t="shared" si="14"/>
        <v>3487.8</v>
      </c>
      <c r="F648" s="117" t="e">
        <f>#REF!</f>
        <v>#REF!</v>
      </c>
      <c r="G648" s="117" t="e">
        <f>#REF!</f>
        <v>#REF!</v>
      </c>
    </row>
    <row r="649" spans="1:7" s="7" customFormat="1" ht="22.5" hidden="1" outlineLevel="5">
      <c r="A649" s="56" t="s">
        <v>53</v>
      </c>
      <c r="B649" s="58" t="s">
        <v>564</v>
      </c>
      <c r="C649" s="58" t="s">
        <v>155</v>
      </c>
      <c r="D649" s="54">
        <v>3487.8</v>
      </c>
      <c r="E649" s="59">
        <f t="shared" si="14"/>
        <v>3487.8</v>
      </c>
      <c r="F649" s="117" t="e">
        <f>#REF!</f>
        <v>#REF!</v>
      </c>
      <c r="G649" s="117" t="e">
        <f>#REF!</f>
        <v>#REF!</v>
      </c>
    </row>
    <row r="650" spans="1:7" s="7" customFormat="1" ht="33.75" hidden="1" outlineLevel="6">
      <c r="A650" s="56" t="s">
        <v>15</v>
      </c>
      <c r="B650" s="58" t="s">
        <v>564</v>
      </c>
      <c r="C650" s="58" t="s">
        <v>155</v>
      </c>
      <c r="D650" s="54">
        <v>3487.8</v>
      </c>
      <c r="E650" s="59">
        <f t="shared" si="14"/>
        <v>3487.8</v>
      </c>
      <c r="F650" s="117" t="e">
        <f>#REF!</f>
        <v>#REF!</v>
      </c>
      <c r="G650" s="117" t="e">
        <f>#REF!</f>
        <v>#REF!</v>
      </c>
    </row>
    <row r="651" spans="1:7" s="7" customFormat="1" ht="15.75" hidden="1" outlineLevel="7">
      <c r="A651" s="56" t="s">
        <v>17</v>
      </c>
      <c r="B651" s="58" t="s">
        <v>564</v>
      </c>
      <c r="C651" s="61" t="s">
        <v>155</v>
      </c>
      <c r="D651" s="62">
        <v>3487.8</v>
      </c>
      <c r="E651" s="59">
        <f t="shared" si="14"/>
        <v>3487.8</v>
      </c>
      <c r="F651" s="117" t="e">
        <f>#REF!</f>
        <v>#REF!</v>
      </c>
      <c r="G651" s="117" t="e">
        <f>#REF!</f>
        <v>#REF!</v>
      </c>
    </row>
    <row r="652" spans="1:7" s="7" customFormat="1" ht="15.75" hidden="1" outlineLevel="3">
      <c r="A652" s="30" t="s">
        <v>19</v>
      </c>
      <c r="B652" s="58" t="s">
        <v>564</v>
      </c>
      <c r="C652" s="58" t="s">
        <v>155</v>
      </c>
      <c r="D652" s="54">
        <v>166988.5</v>
      </c>
      <c r="E652" s="59">
        <f t="shared" si="14"/>
        <v>166988.5</v>
      </c>
      <c r="F652" s="117" t="e">
        <f>#REF!</f>
        <v>#REF!</v>
      </c>
      <c r="G652" s="117" t="e">
        <f>#REF!</f>
        <v>#REF!</v>
      </c>
    </row>
    <row r="653" spans="1:7" s="7" customFormat="1" ht="15.75" hidden="1" outlineLevel="5">
      <c r="A653" s="56" t="s">
        <v>23</v>
      </c>
      <c r="B653" s="58" t="s">
        <v>564</v>
      </c>
      <c r="C653" s="58" t="s">
        <v>155</v>
      </c>
      <c r="D653" s="54">
        <v>149931.79999999999</v>
      </c>
      <c r="E653" s="59">
        <f t="shared" si="14"/>
        <v>149931.79999999999</v>
      </c>
      <c r="F653" s="117" t="e">
        <f>#REF!</f>
        <v>#REF!</v>
      </c>
      <c r="G653" s="117" t="e">
        <f>#REF!</f>
        <v>#REF!</v>
      </c>
    </row>
    <row r="654" spans="1:7" s="7" customFormat="1" ht="33.75" hidden="1" outlineLevel="6">
      <c r="A654" s="56" t="s">
        <v>15</v>
      </c>
      <c r="B654" s="58" t="s">
        <v>564</v>
      </c>
      <c r="C654" s="58" t="s">
        <v>155</v>
      </c>
      <c r="D654" s="54">
        <v>149931.79999999999</v>
      </c>
      <c r="E654" s="59">
        <f t="shared" si="14"/>
        <v>149931.79999999999</v>
      </c>
      <c r="F654" s="117" t="e">
        <f>#REF!</f>
        <v>#REF!</v>
      </c>
      <c r="G654" s="117" t="e">
        <f>#REF!</f>
        <v>#REF!</v>
      </c>
    </row>
    <row r="655" spans="1:7" s="7" customFormat="1" ht="15.75" hidden="1" outlineLevel="7">
      <c r="A655" s="56" t="s">
        <v>17</v>
      </c>
      <c r="B655" s="58" t="s">
        <v>564</v>
      </c>
      <c r="C655" s="61" t="s">
        <v>155</v>
      </c>
      <c r="D655" s="62">
        <v>149758</v>
      </c>
      <c r="E655" s="59">
        <f t="shared" si="14"/>
        <v>149758</v>
      </c>
      <c r="F655" s="117" t="e">
        <f>#REF!</f>
        <v>#REF!</v>
      </c>
      <c r="G655" s="117" t="e">
        <f>#REF!</f>
        <v>#REF!</v>
      </c>
    </row>
    <row r="656" spans="1:7" s="7" customFormat="1" ht="15.75" hidden="1" outlineLevel="7">
      <c r="A656" s="30" t="s">
        <v>19</v>
      </c>
      <c r="B656" s="58" t="s">
        <v>564</v>
      </c>
      <c r="C656" s="61" t="s">
        <v>155</v>
      </c>
      <c r="D656" s="62">
        <v>173.8</v>
      </c>
      <c r="E656" s="59">
        <f t="shared" si="14"/>
        <v>173.8</v>
      </c>
      <c r="F656" s="117" t="e">
        <f>#REF!</f>
        <v>#REF!</v>
      </c>
      <c r="G656" s="117" t="e">
        <f>#REF!</f>
        <v>#REF!</v>
      </c>
    </row>
    <row r="657" spans="1:7" s="7" customFormat="1" ht="15.75" hidden="1" outlineLevel="5">
      <c r="A657" s="30" t="s">
        <v>24</v>
      </c>
      <c r="B657" s="58" t="s">
        <v>564</v>
      </c>
      <c r="C657" s="58" t="s">
        <v>155</v>
      </c>
      <c r="D657" s="54">
        <v>17005.7</v>
      </c>
      <c r="E657" s="59">
        <f t="shared" si="14"/>
        <v>17005.7</v>
      </c>
      <c r="F657" s="117" t="e">
        <f>#REF!</f>
        <v>#REF!</v>
      </c>
      <c r="G657" s="117" t="e">
        <f>#REF!</f>
        <v>#REF!</v>
      </c>
    </row>
    <row r="658" spans="1:7" s="7" customFormat="1" ht="15.75" hidden="1" outlineLevel="6">
      <c r="A658" s="56" t="s">
        <v>26</v>
      </c>
      <c r="B658" s="58" t="s">
        <v>564</v>
      </c>
      <c r="C658" s="58" t="s">
        <v>155</v>
      </c>
      <c r="D658" s="54">
        <v>17005.7</v>
      </c>
      <c r="E658" s="59">
        <f t="shared" si="14"/>
        <v>17005.7</v>
      </c>
      <c r="F658" s="117" t="e">
        <f>#REF!</f>
        <v>#REF!</v>
      </c>
      <c r="G658" s="117" t="e">
        <f>#REF!</f>
        <v>#REF!</v>
      </c>
    </row>
    <row r="659" spans="1:7" s="7" customFormat="1" ht="15.75" hidden="1" outlineLevel="7">
      <c r="A659" s="56" t="s">
        <v>28</v>
      </c>
      <c r="B659" s="58" t="s">
        <v>564</v>
      </c>
      <c r="C659" s="61" t="s">
        <v>155</v>
      </c>
      <c r="D659" s="62">
        <v>1782.4</v>
      </c>
      <c r="E659" s="59">
        <f t="shared" si="14"/>
        <v>1782.4</v>
      </c>
      <c r="F659" s="117" t="e">
        <f>#REF!</f>
        <v>#REF!</v>
      </c>
      <c r="G659" s="117" t="e">
        <f>#REF!</f>
        <v>#REF!</v>
      </c>
    </row>
    <row r="660" spans="1:7" s="7" customFormat="1" ht="15.75" hidden="1" outlineLevel="7">
      <c r="A660" s="30" t="s">
        <v>30</v>
      </c>
      <c r="B660" s="58" t="s">
        <v>564</v>
      </c>
      <c r="C660" s="61" t="s">
        <v>155</v>
      </c>
      <c r="D660" s="62">
        <v>15223.3</v>
      </c>
      <c r="E660" s="59">
        <f t="shared" si="14"/>
        <v>15223.3</v>
      </c>
      <c r="F660" s="117" t="e">
        <f>#REF!</f>
        <v>#REF!</v>
      </c>
      <c r="G660" s="117" t="e">
        <f>#REF!</f>
        <v>#REF!</v>
      </c>
    </row>
    <row r="661" spans="1:7" s="7" customFormat="1" ht="15.75" hidden="1" outlineLevel="5">
      <c r="A661" s="30" t="s">
        <v>32</v>
      </c>
      <c r="B661" s="58" t="s">
        <v>564</v>
      </c>
      <c r="C661" s="58" t="s">
        <v>155</v>
      </c>
      <c r="D661" s="54">
        <v>51</v>
      </c>
      <c r="E661" s="59">
        <f t="shared" si="14"/>
        <v>51</v>
      </c>
      <c r="F661" s="117" t="e">
        <f>#REF!</f>
        <v>#REF!</v>
      </c>
      <c r="G661" s="117" t="e">
        <f>#REF!</f>
        <v>#REF!</v>
      </c>
    </row>
    <row r="662" spans="1:7" s="7" customFormat="1" ht="15.75" hidden="1" outlineLevel="6">
      <c r="A662" s="56" t="s">
        <v>45</v>
      </c>
      <c r="B662" s="58" t="s">
        <v>564</v>
      </c>
      <c r="C662" s="58" t="s">
        <v>155</v>
      </c>
      <c r="D662" s="54">
        <v>51</v>
      </c>
      <c r="E662" s="59">
        <f t="shared" si="14"/>
        <v>51</v>
      </c>
      <c r="F662" s="117" t="e">
        <f>#REF!</f>
        <v>#REF!</v>
      </c>
      <c r="G662" s="117" t="e">
        <f>#REF!</f>
        <v>#REF!</v>
      </c>
    </row>
    <row r="663" spans="1:7" s="7" customFormat="1" ht="15.75" hidden="1" outlineLevel="7">
      <c r="A663" s="56" t="s">
        <v>47</v>
      </c>
      <c r="B663" s="58" t="s">
        <v>564</v>
      </c>
      <c r="C663" s="61" t="s">
        <v>155</v>
      </c>
      <c r="D663" s="62">
        <v>51</v>
      </c>
      <c r="E663" s="59">
        <f t="shared" si="14"/>
        <v>51</v>
      </c>
      <c r="F663" s="117" t="e">
        <f>#REF!</f>
        <v>#REF!</v>
      </c>
      <c r="G663" s="117" t="e">
        <f>#REF!</f>
        <v>#REF!</v>
      </c>
    </row>
    <row r="664" spans="1:7" s="7" customFormat="1" ht="15.75" hidden="1" outlineLevel="2">
      <c r="A664" s="30" t="s">
        <v>49</v>
      </c>
      <c r="B664" s="58" t="s">
        <v>564</v>
      </c>
      <c r="C664" s="58" t="s">
        <v>155</v>
      </c>
      <c r="D664" s="54">
        <v>1475750</v>
      </c>
      <c r="E664" s="59">
        <f t="shared" si="14"/>
        <v>1475750</v>
      </c>
      <c r="F664" s="117" t="e">
        <f>#REF!</f>
        <v>#REF!</v>
      </c>
      <c r="G664" s="117" t="e">
        <f>#REF!</f>
        <v>#REF!</v>
      </c>
    </row>
    <row r="665" spans="1:7" s="7" customFormat="1" ht="15.75" hidden="1" outlineLevel="3">
      <c r="A665" s="56" t="s">
        <v>156</v>
      </c>
      <c r="B665" s="58" t="s">
        <v>564</v>
      </c>
      <c r="C665" s="58" t="s">
        <v>155</v>
      </c>
      <c r="D665" s="54">
        <v>240240</v>
      </c>
      <c r="E665" s="59">
        <f t="shared" si="14"/>
        <v>240240</v>
      </c>
      <c r="F665" s="117" t="e">
        <f>#REF!</f>
        <v>#REF!</v>
      </c>
      <c r="G665" s="117" t="e">
        <f>#REF!</f>
        <v>#REF!</v>
      </c>
    </row>
    <row r="666" spans="1:7" s="7" customFormat="1" ht="15.75" hidden="1" outlineLevel="5">
      <c r="A666" s="56" t="s">
        <v>157</v>
      </c>
      <c r="B666" s="58" t="s">
        <v>564</v>
      </c>
      <c r="C666" s="58" t="s">
        <v>155</v>
      </c>
      <c r="D666" s="54">
        <v>240240</v>
      </c>
      <c r="E666" s="59">
        <f t="shared" si="14"/>
        <v>240240</v>
      </c>
      <c r="F666" s="117" t="e">
        <f>#REF!</f>
        <v>#REF!</v>
      </c>
      <c r="G666" s="117" t="e">
        <f>#REF!</f>
        <v>#REF!</v>
      </c>
    </row>
    <row r="667" spans="1:7" s="7" customFormat="1" ht="15.75" hidden="1" outlineLevel="6">
      <c r="A667" s="56" t="s">
        <v>45</v>
      </c>
      <c r="B667" s="58" t="s">
        <v>564</v>
      </c>
      <c r="C667" s="58" t="s">
        <v>155</v>
      </c>
      <c r="D667" s="54">
        <v>240240</v>
      </c>
      <c r="E667" s="59">
        <f t="shared" si="14"/>
        <v>240240</v>
      </c>
      <c r="F667" s="117" t="e">
        <f>#REF!</f>
        <v>#REF!</v>
      </c>
      <c r="G667" s="117" t="e">
        <f>#REF!</f>
        <v>#REF!</v>
      </c>
    </row>
    <row r="668" spans="1:7" s="7" customFormat="1" ht="22.5" hidden="1" outlineLevel="7">
      <c r="A668" s="56" t="s">
        <v>149</v>
      </c>
      <c r="B668" s="58" t="s">
        <v>564</v>
      </c>
      <c r="C668" s="61" t="s">
        <v>155</v>
      </c>
      <c r="D668" s="62">
        <v>240240</v>
      </c>
      <c r="E668" s="59">
        <f t="shared" si="14"/>
        <v>240240</v>
      </c>
      <c r="F668" s="117" t="e">
        <f>#REF!</f>
        <v>#REF!</v>
      </c>
      <c r="G668" s="117" t="e">
        <f>#REF!</f>
        <v>#REF!</v>
      </c>
    </row>
    <row r="669" spans="1:7" s="7" customFormat="1" ht="22.5" hidden="1" outlineLevel="3">
      <c r="A669" s="30" t="s">
        <v>149</v>
      </c>
      <c r="B669" s="58" t="s">
        <v>564</v>
      </c>
      <c r="C669" s="58" t="s">
        <v>155</v>
      </c>
      <c r="D669" s="54">
        <v>192793</v>
      </c>
      <c r="E669" s="59">
        <f t="shared" si="14"/>
        <v>192793</v>
      </c>
      <c r="F669" s="117" t="e">
        <f>#REF!</f>
        <v>#REF!</v>
      </c>
      <c r="G669" s="117" t="e">
        <f>#REF!</f>
        <v>#REF!</v>
      </c>
    </row>
    <row r="670" spans="1:7" s="7" customFormat="1" ht="15.75" hidden="1" outlineLevel="5">
      <c r="A670" s="56" t="s">
        <v>158</v>
      </c>
      <c r="B670" s="58" t="s">
        <v>564</v>
      </c>
      <c r="C670" s="58" t="s">
        <v>155</v>
      </c>
      <c r="D670" s="54">
        <v>192793</v>
      </c>
      <c r="E670" s="59">
        <f t="shared" si="14"/>
        <v>192793</v>
      </c>
      <c r="F670" s="117" t="e">
        <f>#REF!</f>
        <v>#REF!</v>
      </c>
      <c r="G670" s="117" t="e">
        <f>#REF!</f>
        <v>#REF!</v>
      </c>
    </row>
    <row r="671" spans="1:7" s="7" customFormat="1" ht="15.75" hidden="1" outlineLevel="6">
      <c r="A671" s="56" t="s">
        <v>45</v>
      </c>
      <c r="B671" s="58" t="s">
        <v>564</v>
      </c>
      <c r="C671" s="58" t="s">
        <v>155</v>
      </c>
      <c r="D671" s="54">
        <v>192793</v>
      </c>
      <c r="E671" s="59">
        <f t="shared" si="14"/>
        <v>192793</v>
      </c>
      <c r="F671" s="117" t="e">
        <f>#REF!</f>
        <v>#REF!</v>
      </c>
      <c r="G671" s="117" t="e">
        <f>#REF!</f>
        <v>#REF!</v>
      </c>
    </row>
    <row r="672" spans="1:7" s="7" customFormat="1" ht="22.5" hidden="1" outlineLevel="7">
      <c r="A672" s="56" t="s">
        <v>149</v>
      </c>
      <c r="B672" s="58" t="s">
        <v>564</v>
      </c>
      <c r="C672" s="61" t="s">
        <v>155</v>
      </c>
      <c r="D672" s="62">
        <v>192793</v>
      </c>
      <c r="E672" s="59">
        <f t="shared" si="14"/>
        <v>192793</v>
      </c>
      <c r="F672" s="117" t="e">
        <f>#REF!</f>
        <v>#REF!</v>
      </c>
      <c r="G672" s="117" t="e">
        <f>#REF!</f>
        <v>#REF!</v>
      </c>
    </row>
    <row r="673" spans="1:7" s="7" customFormat="1" ht="22.5" hidden="1" outlineLevel="3">
      <c r="A673" s="30" t="s">
        <v>149</v>
      </c>
      <c r="B673" s="58" t="s">
        <v>564</v>
      </c>
      <c r="C673" s="58" t="s">
        <v>155</v>
      </c>
      <c r="D673" s="54">
        <v>102800</v>
      </c>
      <c r="E673" s="59">
        <f t="shared" si="14"/>
        <v>102800</v>
      </c>
      <c r="F673" s="117" t="e">
        <f>#REF!</f>
        <v>#REF!</v>
      </c>
      <c r="G673" s="117" t="e">
        <f>#REF!</f>
        <v>#REF!</v>
      </c>
    </row>
    <row r="674" spans="1:7" s="7" customFormat="1" ht="15.75" hidden="1" outlineLevel="5">
      <c r="A674" s="56" t="s">
        <v>159</v>
      </c>
      <c r="B674" s="58" t="s">
        <v>564</v>
      </c>
      <c r="C674" s="58" t="s">
        <v>155</v>
      </c>
      <c r="D674" s="54">
        <v>102800</v>
      </c>
      <c r="E674" s="59">
        <f t="shared" si="14"/>
        <v>102800</v>
      </c>
      <c r="F674" s="117" t="e">
        <f>#REF!</f>
        <v>#REF!</v>
      </c>
      <c r="G674" s="117" t="e">
        <f>#REF!</f>
        <v>#REF!</v>
      </c>
    </row>
    <row r="675" spans="1:7" s="7" customFormat="1" ht="15.75" hidden="1" outlineLevel="6">
      <c r="A675" s="56" t="s">
        <v>45</v>
      </c>
      <c r="B675" s="58" t="s">
        <v>564</v>
      </c>
      <c r="C675" s="58" t="s">
        <v>155</v>
      </c>
      <c r="D675" s="54">
        <v>102800</v>
      </c>
      <c r="E675" s="59">
        <f t="shared" si="14"/>
        <v>102800</v>
      </c>
      <c r="F675" s="117" t="e">
        <f>#REF!</f>
        <v>#REF!</v>
      </c>
      <c r="G675" s="117" t="e">
        <f>#REF!</f>
        <v>#REF!</v>
      </c>
    </row>
    <row r="676" spans="1:7" s="7" customFormat="1" ht="22.5" hidden="1" outlineLevel="7">
      <c r="A676" s="56" t="s">
        <v>149</v>
      </c>
      <c r="B676" s="58" t="s">
        <v>564</v>
      </c>
      <c r="C676" s="61" t="s">
        <v>155</v>
      </c>
      <c r="D676" s="62">
        <v>102800</v>
      </c>
      <c r="E676" s="59">
        <f t="shared" si="14"/>
        <v>102800</v>
      </c>
      <c r="F676" s="117" t="e">
        <f>#REF!</f>
        <v>#REF!</v>
      </c>
      <c r="G676" s="117" t="e">
        <f>#REF!</f>
        <v>#REF!</v>
      </c>
    </row>
    <row r="677" spans="1:7" s="7" customFormat="1" ht="22.5" hidden="1" outlineLevel="3">
      <c r="A677" s="30" t="s">
        <v>149</v>
      </c>
      <c r="B677" s="58" t="s">
        <v>564</v>
      </c>
      <c r="C677" s="58" t="s">
        <v>155</v>
      </c>
      <c r="D677" s="54">
        <v>90500</v>
      </c>
      <c r="E677" s="59">
        <f t="shared" si="14"/>
        <v>90500</v>
      </c>
      <c r="F677" s="117" t="e">
        <f>#REF!</f>
        <v>#REF!</v>
      </c>
      <c r="G677" s="117" t="e">
        <f>#REF!</f>
        <v>#REF!</v>
      </c>
    </row>
    <row r="678" spans="1:7" s="7" customFormat="1" ht="15.75" hidden="1" outlineLevel="5">
      <c r="A678" s="56" t="s">
        <v>160</v>
      </c>
      <c r="B678" s="58" t="s">
        <v>564</v>
      </c>
      <c r="C678" s="58" t="s">
        <v>155</v>
      </c>
      <c r="D678" s="54">
        <v>90500</v>
      </c>
      <c r="E678" s="59">
        <f t="shared" si="14"/>
        <v>90500</v>
      </c>
      <c r="F678" s="117" t="e">
        <f>#REF!</f>
        <v>#REF!</v>
      </c>
      <c r="G678" s="117" t="e">
        <f>#REF!</f>
        <v>#REF!</v>
      </c>
    </row>
    <row r="679" spans="1:7" s="7" customFormat="1" ht="15.75" hidden="1" outlineLevel="6">
      <c r="A679" s="56" t="s">
        <v>45</v>
      </c>
      <c r="B679" s="58" t="s">
        <v>564</v>
      </c>
      <c r="C679" s="58" t="s">
        <v>155</v>
      </c>
      <c r="D679" s="54">
        <v>90500</v>
      </c>
      <c r="E679" s="59">
        <f t="shared" si="14"/>
        <v>90500</v>
      </c>
      <c r="F679" s="117" t="e">
        <f>#REF!</f>
        <v>#REF!</v>
      </c>
      <c r="G679" s="117" t="e">
        <f>#REF!</f>
        <v>#REF!</v>
      </c>
    </row>
    <row r="680" spans="1:7" s="7" customFormat="1" ht="22.5" hidden="1" outlineLevel="7">
      <c r="A680" s="56" t="s">
        <v>149</v>
      </c>
      <c r="B680" s="58" t="s">
        <v>564</v>
      </c>
      <c r="C680" s="61" t="s">
        <v>155</v>
      </c>
      <c r="D680" s="62">
        <v>90500</v>
      </c>
      <c r="E680" s="59">
        <f t="shared" si="14"/>
        <v>90500</v>
      </c>
      <c r="F680" s="117" t="e">
        <f>#REF!</f>
        <v>#REF!</v>
      </c>
      <c r="G680" s="117" t="e">
        <f>#REF!</f>
        <v>#REF!</v>
      </c>
    </row>
    <row r="681" spans="1:7" s="7" customFormat="1" ht="22.5" hidden="1" outlineLevel="3">
      <c r="A681" s="30" t="s">
        <v>149</v>
      </c>
      <c r="B681" s="58" t="s">
        <v>564</v>
      </c>
      <c r="C681" s="58" t="s">
        <v>155</v>
      </c>
      <c r="D681" s="54">
        <v>614851</v>
      </c>
      <c r="E681" s="59">
        <f t="shared" si="14"/>
        <v>614851</v>
      </c>
      <c r="F681" s="117" t="e">
        <f>#REF!</f>
        <v>#REF!</v>
      </c>
      <c r="G681" s="117" t="e">
        <f>#REF!</f>
        <v>#REF!</v>
      </c>
    </row>
    <row r="682" spans="1:7" s="7" customFormat="1" ht="15.75" hidden="1" outlineLevel="5">
      <c r="A682" s="56" t="s">
        <v>161</v>
      </c>
      <c r="B682" s="58" t="s">
        <v>564</v>
      </c>
      <c r="C682" s="58" t="s">
        <v>155</v>
      </c>
      <c r="D682" s="54">
        <v>614851</v>
      </c>
      <c r="E682" s="59">
        <f t="shared" si="14"/>
        <v>614851</v>
      </c>
      <c r="F682" s="117" t="e">
        <f>#REF!</f>
        <v>#REF!</v>
      </c>
      <c r="G682" s="117" t="e">
        <f>#REF!</f>
        <v>#REF!</v>
      </c>
    </row>
    <row r="683" spans="1:7" s="7" customFormat="1" ht="15.75" hidden="1" outlineLevel="6">
      <c r="A683" s="56" t="s">
        <v>45</v>
      </c>
      <c r="B683" s="58" t="s">
        <v>564</v>
      </c>
      <c r="C683" s="58" t="s">
        <v>155</v>
      </c>
      <c r="D683" s="54">
        <v>614851</v>
      </c>
      <c r="E683" s="59">
        <f t="shared" si="14"/>
        <v>614851</v>
      </c>
      <c r="F683" s="117" t="e">
        <f>#REF!</f>
        <v>#REF!</v>
      </c>
      <c r="G683" s="117" t="e">
        <f>#REF!</f>
        <v>#REF!</v>
      </c>
    </row>
    <row r="684" spans="1:7" s="7" customFormat="1" ht="22.5" hidden="1" outlineLevel="7">
      <c r="A684" s="56" t="s">
        <v>149</v>
      </c>
      <c r="B684" s="58" t="s">
        <v>564</v>
      </c>
      <c r="C684" s="61" t="s">
        <v>155</v>
      </c>
      <c r="D684" s="62">
        <v>614851</v>
      </c>
      <c r="E684" s="59">
        <f t="shared" si="14"/>
        <v>614851</v>
      </c>
      <c r="F684" s="117" t="e">
        <f>#REF!</f>
        <v>#REF!</v>
      </c>
      <c r="G684" s="117" t="e">
        <f>#REF!</f>
        <v>#REF!</v>
      </c>
    </row>
    <row r="685" spans="1:7" s="7" customFormat="1" ht="22.5" hidden="1" outlineLevel="3">
      <c r="A685" s="30" t="s">
        <v>149</v>
      </c>
      <c r="B685" s="58" t="s">
        <v>564</v>
      </c>
      <c r="C685" s="58" t="s">
        <v>155</v>
      </c>
      <c r="D685" s="54">
        <v>60759</v>
      </c>
      <c r="E685" s="59">
        <f t="shared" si="14"/>
        <v>60759</v>
      </c>
      <c r="F685" s="117" t="e">
        <f>#REF!</f>
        <v>#REF!</v>
      </c>
      <c r="G685" s="117" t="e">
        <f>#REF!</f>
        <v>#REF!</v>
      </c>
    </row>
    <row r="686" spans="1:7" s="7" customFormat="1" ht="78.75" hidden="1" outlineLevel="5">
      <c r="A686" s="76" t="s">
        <v>162</v>
      </c>
      <c r="B686" s="58" t="s">
        <v>564</v>
      </c>
      <c r="C686" s="58" t="s">
        <v>155</v>
      </c>
      <c r="D686" s="54">
        <v>60759</v>
      </c>
      <c r="E686" s="59">
        <f t="shared" si="14"/>
        <v>60759</v>
      </c>
      <c r="F686" s="117" t="e">
        <f>#REF!</f>
        <v>#REF!</v>
      </c>
      <c r="G686" s="117" t="e">
        <f>#REF!</f>
        <v>#REF!</v>
      </c>
    </row>
    <row r="687" spans="1:7" s="7" customFormat="1" ht="15.75" hidden="1" outlineLevel="6">
      <c r="A687" s="56" t="s">
        <v>45</v>
      </c>
      <c r="B687" s="58" t="s">
        <v>564</v>
      </c>
      <c r="C687" s="58" t="s">
        <v>155</v>
      </c>
      <c r="D687" s="54">
        <v>60759</v>
      </c>
      <c r="E687" s="59">
        <f t="shared" si="14"/>
        <v>60759</v>
      </c>
      <c r="F687" s="117" t="e">
        <f>#REF!</f>
        <v>#REF!</v>
      </c>
      <c r="G687" s="117" t="e">
        <f>#REF!</f>
        <v>#REF!</v>
      </c>
    </row>
    <row r="688" spans="1:7" s="7" customFormat="1" ht="22.5" hidden="1" outlineLevel="7">
      <c r="A688" s="56" t="s">
        <v>149</v>
      </c>
      <c r="B688" s="58" t="s">
        <v>564</v>
      </c>
      <c r="C688" s="61" t="s">
        <v>155</v>
      </c>
      <c r="D688" s="62">
        <v>60759</v>
      </c>
      <c r="E688" s="59">
        <f t="shared" si="14"/>
        <v>60759</v>
      </c>
      <c r="F688" s="117" t="e">
        <f>#REF!</f>
        <v>#REF!</v>
      </c>
      <c r="G688" s="117" t="e">
        <f>#REF!</f>
        <v>#REF!</v>
      </c>
    </row>
    <row r="689" spans="1:7" s="7" customFormat="1" ht="22.5" hidden="1" outlineLevel="3">
      <c r="A689" s="30" t="s">
        <v>149</v>
      </c>
      <c r="B689" s="58" t="s">
        <v>564</v>
      </c>
      <c r="C689" s="58" t="s">
        <v>155</v>
      </c>
      <c r="D689" s="54">
        <v>35001</v>
      </c>
      <c r="E689" s="59">
        <f t="shared" si="14"/>
        <v>35001</v>
      </c>
      <c r="F689" s="117" t="e">
        <f>#REF!</f>
        <v>#REF!</v>
      </c>
      <c r="G689" s="117" t="e">
        <f>#REF!</f>
        <v>#REF!</v>
      </c>
    </row>
    <row r="690" spans="1:7" s="7" customFormat="1" ht="78.75" hidden="1" outlineLevel="5">
      <c r="A690" s="76" t="s">
        <v>163</v>
      </c>
      <c r="B690" s="58" t="s">
        <v>564</v>
      </c>
      <c r="C690" s="58" t="s">
        <v>155</v>
      </c>
      <c r="D690" s="54">
        <v>35001</v>
      </c>
      <c r="E690" s="59">
        <f t="shared" si="14"/>
        <v>35001</v>
      </c>
      <c r="F690" s="117" t="e">
        <f>#REF!</f>
        <v>#REF!</v>
      </c>
      <c r="G690" s="117" t="e">
        <f>#REF!</f>
        <v>#REF!</v>
      </c>
    </row>
    <row r="691" spans="1:7" s="7" customFormat="1" ht="15.75" hidden="1" outlineLevel="6">
      <c r="A691" s="56" t="s">
        <v>45</v>
      </c>
      <c r="B691" s="58" t="s">
        <v>564</v>
      </c>
      <c r="C691" s="58" t="s">
        <v>155</v>
      </c>
      <c r="D691" s="54">
        <v>35001</v>
      </c>
      <c r="E691" s="59">
        <f t="shared" si="14"/>
        <v>35001</v>
      </c>
      <c r="F691" s="117" t="e">
        <f>#REF!</f>
        <v>#REF!</v>
      </c>
      <c r="G691" s="117" t="e">
        <f>#REF!</f>
        <v>#REF!</v>
      </c>
    </row>
    <row r="692" spans="1:7" s="7" customFormat="1" ht="22.5" hidden="1" outlineLevel="7">
      <c r="A692" s="56" t="s">
        <v>149</v>
      </c>
      <c r="B692" s="58" t="s">
        <v>564</v>
      </c>
      <c r="C692" s="61" t="s">
        <v>155</v>
      </c>
      <c r="D692" s="62">
        <v>35001</v>
      </c>
      <c r="E692" s="59">
        <f t="shared" si="14"/>
        <v>35001</v>
      </c>
      <c r="F692" s="117" t="e">
        <f>#REF!</f>
        <v>#REF!</v>
      </c>
      <c r="G692" s="117" t="e">
        <f>#REF!</f>
        <v>#REF!</v>
      </c>
    </row>
    <row r="693" spans="1:7" s="7" customFormat="1" ht="22.5" hidden="1" outlineLevel="3">
      <c r="A693" s="30" t="s">
        <v>149</v>
      </c>
      <c r="B693" s="58" t="s">
        <v>564</v>
      </c>
      <c r="C693" s="58" t="s">
        <v>155</v>
      </c>
      <c r="D693" s="54">
        <v>5618</v>
      </c>
      <c r="E693" s="59">
        <f t="shared" si="14"/>
        <v>5618</v>
      </c>
      <c r="F693" s="117" t="e">
        <f>#REF!</f>
        <v>#REF!</v>
      </c>
      <c r="G693" s="117" t="e">
        <f>#REF!</f>
        <v>#REF!</v>
      </c>
    </row>
    <row r="694" spans="1:7" s="7" customFormat="1" ht="56.25" hidden="1" outlineLevel="5">
      <c r="A694" s="76" t="s">
        <v>164</v>
      </c>
      <c r="B694" s="58" t="s">
        <v>564</v>
      </c>
      <c r="C694" s="58" t="s">
        <v>155</v>
      </c>
      <c r="D694" s="54">
        <v>5618</v>
      </c>
      <c r="E694" s="59">
        <f t="shared" si="14"/>
        <v>5618</v>
      </c>
      <c r="F694" s="117" t="e">
        <f>#REF!</f>
        <v>#REF!</v>
      </c>
      <c r="G694" s="117" t="e">
        <f>#REF!</f>
        <v>#REF!</v>
      </c>
    </row>
    <row r="695" spans="1:7" s="7" customFormat="1" ht="15.75" hidden="1" outlineLevel="6">
      <c r="A695" s="56" t="s">
        <v>45</v>
      </c>
      <c r="B695" s="58" t="s">
        <v>564</v>
      </c>
      <c r="C695" s="58" t="s">
        <v>155</v>
      </c>
      <c r="D695" s="54">
        <v>5618</v>
      </c>
      <c r="E695" s="59">
        <f t="shared" si="14"/>
        <v>5618</v>
      </c>
      <c r="F695" s="117" t="e">
        <f>#REF!</f>
        <v>#REF!</v>
      </c>
      <c r="G695" s="117" t="e">
        <f>#REF!</f>
        <v>#REF!</v>
      </c>
    </row>
    <row r="696" spans="1:7" s="7" customFormat="1" ht="22.5" hidden="1" outlineLevel="7">
      <c r="A696" s="56" t="s">
        <v>149</v>
      </c>
      <c r="B696" s="58" t="s">
        <v>564</v>
      </c>
      <c r="C696" s="61" t="s">
        <v>155</v>
      </c>
      <c r="D696" s="62">
        <v>5618</v>
      </c>
      <c r="E696" s="59">
        <f t="shared" si="14"/>
        <v>5618</v>
      </c>
      <c r="F696" s="117" t="e">
        <f>#REF!</f>
        <v>#REF!</v>
      </c>
      <c r="G696" s="117" t="e">
        <f>#REF!</f>
        <v>#REF!</v>
      </c>
    </row>
    <row r="697" spans="1:7" s="7" customFormat="1" ht="22.5" hidden="1" outlineLevel="3">
      <c r="A697" s="30" t="s">
        <v>149</v>
      </c>
      <c r="B697" s="58" t="s">
        <v>564</v>
      </c>
      <c r="C697" s="58" t="s">
        <v>155</v>
      </c>
      <c r="D697" s="54">
        <v>68788</v>
      </c>
      <c r="E697" s="59">
        <f t="shared" si="14"/>
        <v>68788</v>
      </c>
      <c r="F697" s="117" t="e">
        <f>#REF!</f>
        <v>#REF!</v>
      </c>
      <c r="G697" s="117" t="e">
        <f>#REF!</f>
        <v>#REF!</v>
      </c>
    </row>
    <row r="698" spans="1:7" s="7" customFormat="1" ht="15.75" hidden="1" outlineLevel="5">
      <c r="A698" s="56" t="s">
        <v>165</v>
      </c>
      <c r="B698" s="58" t="s">
        <v>564</v>
      </c>
      <c r="C698" s="58" t="s">
        <v>155</v>
      </c>
      <c r="D698" s="54">
        <v>68788</v>
      </c>
      <c r="E698" s="59">
        <f t="shared" si="14"/>
        <v>68788</v>
      </c>
      <c r="F698" s="117" t="e">
        <f>#REF!</f>
        <v>#REF!</v>
      </c>
      <c r="G698" s="117" t="e">
        <f>#REF!</f>
        <v>#REF!</v>
      </c>
    </row>
    <row r="699" spans="1:7" s="7" customFormat="1" ht="15.75" hidden="1" outlineLevel="6">
      <c r="A699" s="56" t="s">
        <v>45</v>
      </c>
      <c r="B699" s="58" t="s">
        <v>564</v>
      </c>
      <c r="C699" s="58" t="s">
        <v>155</v>
      </c>
      <c r="D699" s="54">
        <v>68788</v>
      </c>
      <c r="E699" s="59">
        <f t="shared" si="14"/>
        <v>68788</v>
      </c>
      <c r="F699" s="117" t="e">
        <f>#REF!</f>
        <v>#REF!</v>
      </c>
      <c r="G699" s="117" t="e">
        <f>#REF!</f>
        <v>#REF!</v>
      </c>
    </row>
    <row r="700" spans="1:7" s="7" customFormat="1" ht="22.5" hidden="1" outlineLevel="7">
      <c r="A700" s="56" t="s">
        <v>149</v>
      </c>
      <c r="B700" s="58" t="s">
        <v>564</v>
      </c>
      <c r="C700" s="61" t="s">
        <v>155</v>
      </c>
      <c r="D700" s="62">
        <v>68788</v>
      </c>
      <c r="E700" s="59">
        <f t="shared" si="14"/>
        <v>68788</v>
      </c>
      <c r="F700" s="117" t="e">
        <f>#REF!</f>
        <v>#REF!</v>
      </c>
      <c r="G700" s="117" t="e">
        <f>#REF!</f>
        <v>#REF!</v>
      </c>
    </row>
    <row r="701" spans="1:7" s="7" customFormat="1" ht="22.5" hidden="1" outlineLevel="3">
      <c r="A701" s="30" t="s">
        <v>149</v>
      </c>
      <c r="B701" s="58" t="s">
        <v>564</v>
      </c>
      <c r="C701" s="58" t="s">
        <v>155</v>
      </c>
      <c r="D701" s="54">
        <v>64400</v>
      </c>
      <c r="E701" s="59">
        <f t="shared" si="14"/>
        <v>64400</v>
      </c>
      <c r="F701" s="117" t="e">
        <f>#REF!</f>
        <v>#REF!</v>
      </c>
      <c r="G701" s="117" t="e">
        <f>#REF!</f>
        <v>#REF!</v>
      </c>
    </row>
    <row r="702" spans="1:7" s="7" customFormat="1" ht="15.75" hidden="1" outlineLevel="5">
      <c r="A702" s="56" t="s">
        <v>166</v>
      </c>
      <c r="B702" s="58" t="s">
        <v>564</v>
      </c>
      <c r="C702" s="58" t="s">
        <v>155</v>
      </c>
      <c r="D702" s="54">
        <v>64400</v>
      </c>
      <c r="E702" s="59">
        <f t="shared" si="14"/>
        <v>64400</v>
      </c>
      <c r="F702" s="117" t="e">
        <f>#REF!</f>
        <v>#REF!</v>
      </c>
      <c r="G702" s="117" t="e">
        <f>#REF!</f>
        <v>#REF!</v>
      </c>
    </row>
    <row r="703" spans="1:7" s="7" customFormat="1" ht="15.75" hidden="1" outlineLevel="6">
      <c r="A703" s="56" t="s">
        <v>45</v>
      </c>
      <c r="B703" s="58" t="s">
        <v>564</v>
      </c>
      <c r="C703" s="58" t="s">
        <v>155</v>
      </c>
      <c r="D703" s="54">
        <v>64400</v>
      </c>
      <c r="E703" s="59">
        <f t="shared" si="14"/>
        <v>64400</v>
      </c>
      <c r="F703" s="117" t="e">
        <f>#REF!</f>
        <v>#REF!</v>
      </c>
      <c r="G703" s="117" t="e">
        <f>#REF!</f>
        <v>#REF!</v>
      </c>
    </row>
    <row r="704" spans="1:7" s="7" customFormat="1" ht="22.5" hidden="1" outlineLevel="7">
      <c r="A704" s="56" t="s">
        <v>149</v>
      </c>
      <c r="B704" s="58" t="s">
        <v>564</v>
      </c>
      <c r="C704" s="61" t="s">
        <v>155</v>
      </c>
      <c r="D704" s="62">
        <v>64400</v>
      </c>
      <c r="E704" s="59">
        <f t="shared" si="14"/>
        <v>64400</v>
      </c>
      <c r="F704" s="117" t="e">
        <f>#REF!</f>
        <v>#REF!</v>
      </c>
      <c r="G704" s="117" t="e">
        <f>#REF!</f>
        <v>#REF!</v>
      </c>
    </row>
    <row r="705" spans="1:7" s="7" customFormat="1" ht="22.5" hidden="1" outlineLevel="2">
      <c r="A705" s="30" t="s">
        <v>149</v>
      </c>
      <c r="B705" s="58" t="s">
        <v>564</v>
      </c>
      <c r="C705" s="58" t="s">
        <v>155</v>
      </c>
      <c r="D705" s="54">
        <v>245915.9</v>
      </c>
      <c r="E705" s="59">
        <f t="shared" si="14"/>
        <v>245915.9</v>
      </c>
      <c r="F705" s="117" t="e">
        <f>#REF!</f>
        <v>#REF!</v>
      </c>
      <c r="G705" s="117" t="e">
        <f>#REF!</f>
        <v>#REF!</v>
      </c>
    </row>
    <row r="706" spans="1:7" s="7" customFormat="1" ht="22.5" hidden="1" outlineLevel="3">
      <c r="A706" s="56" t="s">
        <v>167</v>
      </c>
      <c r="B706" s="58" t="s">
        <v>564</v>
      </c>
      <c r="C706" s="58" t="s">
        <v>155</v>
      </c>
      <c r="D706" s="54">
        <v>245915.9</v>
      </c>
      <c r="E706" s="59">
        <f t="shared" si="14"/>
        <v>245915.9</v>
      </c>
      <c r="F706" s="117" t="e">
        <f>#REF!</f>
        <v>#REF!</v>
      </c>
      <c r="G706" s="117" t="e">
        <f>#REF!</f>
        <v>#REF!</v>
      </c>
    </row>
    <row r="707" spans="1:7" s="7" customFormat="1" ht="15.75" hidden="1" outlineLevel="5">
      <c r="A707" s="56" t="s">
        <v>77</v>
      </c>
      <c r="B707" s="58" t="s">
        <v>564</v>
      </c>
      <c r="C707" s="58" t="s">
        <v>155</v>
      </c>
      <c r="D707" s="54">
        <v>245915.9</v>
      </c>
      <c r="E707" s="59">
        <f t="shared" si="14"/>
        <v>245915.9</v>
      </c>
      <c r="F707" s="117" t="e">
        <f>#REF!</f>
        <v>#REF!</v>
      </c>
      <c r="G707" s="117" t="e">
        <f>#REF!</f>
        <v>#REF!</v>
      </c>
    </row>
    <row r="708" spans="1:7" s="7" customFormat="1" ht="22.5" hidden="1" outlineLevel="6">
      <c r="A708" s="56" t="s">
        <v>103</v>
      </c>
      <c r="B708" s="58" t="s">
        <v>564</v>
      </c>
      <c r="C708" s="58" t="s">
        <v>155</v>
      </c>
      <c r="D708" s="54">
        <v>245915.9</v>
      </c>
      <c r="E708" s="59">
        <f t="shared" si="14"/>
        <v>245915.9</v>
      </c>
      <c r="F708" s="117" t="e">
        <f>#REF!</f>
        <v>#REF!</v>
      </c>
      <c r="G708" s="117" t="e">
        <f>#REF!</f>
        <v>#REF!</v>
      </c>
    </row>
    <row r="709" spans="1:7" s="7" customFormat="1" ht="15.75" hidden="1" outlineLevel="7">
      <c r="A709" s="56" t="s">
        <v>133</v>
      </c>
      <c r="B709" s="58" t="s">
        <v>564</v>
      </c>
      <c r="C709" s="61" t="s">
        <v>155</v>
      </c>
      <c r="D709" s="62">
        <v>238915.9</v>
      </c>
      <c r="E709" s="59">
        <f t="shared" si="14"/>
        <v>238915.9</v>
      </c>
      <c r="F709" s="117" t="e">
        <f>#REF!</f>
        <v>#REF!</v>
      </c>
      <c r="G709" s="117" t="e">
        <f>#REF!</f>
        <v>#REF!</v>
      </c>
    </row>
    <row r="710" spans="1:7" s="7" customFormat="1" ht="22.5" hidden="1" outlineLevel="7">
      <c r="A710" s="30" t="s">
        <v>134</v>
      </c>
      <c r="B710" s="58" t="s">
        <v>564</v>
      </c>
      <c r="C710" s="61" t="s">
        <v>155</v>
      </c>
      <c r="D710" s="62">
        <v>7000</v>
      </c>
      <c r="E710" s="59">
        <f t="shared" si="14"/>
        <v>7000</v>
      </c>
      <c r="F710" s="117" t="e">
        <f>#REF!</f>
        <v>#REF!</v>
      </c>
      <c r="G710" s="117" t="e">
        <f>#REF!</f>
        <v>#REF!</v>
      </c>
    </row>
    <row r="711" spans="1:7" s="7" customFormat="1" ht="15.75" hidden="1" outlineLevel="2">
      <c r="A711" s="30" t="s">
        <v>135</v>
      </c>
      <c r="B711" s="58" t="s">
        <v>564</v>
      </c>
      <c r="C711" s="58" t="s">
        <v>155</v>
      </c>
      <c r="D711" s="54">
        <v>7941.4</v>
      </c>
      <c r="E711" s="59">
        <f t="shared" si="14"/>
        <v>7941.4</v>
      </c>
      <c r="F711" s="117" t="e">
        <f>#REF!</f>
        <v>#REF!</v>
      </c>
      <c r="G711" s="117" t="e">
        <f>#REF!</f>
        <v>#REF!</v>
      </c>
    </row>
    <row r="712" spans="1:7" s="7" customFormat="1" ht="22.5" hidden="1" outlineLevel="3">
      <c r="A712" s="56" t="s">
        <v>168</v>
      </c>
      <c r="B712" s="58" t="s">
        <v>564</v>
      </c>
      <c r="C712" s="58" t="s">
        <v>155</v>
      </c>
      <c r="D712" s="54">
        <v>7941.4</v>
      </c>
      <c r="E712" s="59">
        <f t="shared" si="14"/>
        <v>7941.4</v>
      </c>
      <c r="F712" s="117" t="e">
        <f>#REF!</f>
        <v>#REF!</v>
      </c>
      <c r="G712" s="117" t="e">
        <f>#REF!</f>
        <v>#REF!</v>
      </c>
    </row>
    <row r="713" spans="1:7" s="7" customFormat="1" ht="15.75" hidden="1" outlineLevel="5">
      <c r="A713" s="56" t="s">
        <v>169</v>
      </c>
      <c r="B713" s="58" t="s">
        <v>564</v>
      </c>
      <c r="C713" s="58" t="s">
        <v>155</v>
      </c>
      <c r="D713" s="54">
        <v>7941.4</v>
      </c>
      <c r="E713" s="59">
        <f t="shared" si="14"/>
        <v>7941.4</v>
      </c>
      <c r="F713" s="117" t="e">
        <f>#REF!</f>
        <v>#REF!</v>
      </c>
      <c r="G713" s="117" t="e">
        <f>#REF!</f>
        <v>#REF!</v>
      </c>
    </row>
    <row r="714" spans="1:7" s="7" customFormat="1" ht="15.75" hidden="1" outlineLevel="6">
      <c r="A714" s="56" t="s">
        <v>26</v>
      </c>
      <c r="B714" s="58" t="s">
        <v>564</v>
      </c>
      <c r="C714" s="58" t="s">
        <v>155</v>
      </c>
      <c r="D714" s="54">
        <v>7941.4</v>
      </c>
      <c r="E714" s="59">
        <f t="shared" si="14"/>
        <v>7941.4</v>
      </c>
      <c r="F714" s="117" t="e">
        <f>#REF!</f>
        <v>#REF!</v>
      </c>
      <c r="G714" s="117" t="e">
        <f>#REF!</f>
        <v>#REF!</v>
      </c>
    </row>
    <row r="715" spans="1:7" s="7" customFormat="1" ht="15.75" hidden="1" outlineLevel="7">
      <c r="A715" s="56" t="s">
        <v>28</v>
      </c>
      <c r="B715" s="58" t="s">
        <v>564</v>
      </c>
      <c r="C715" s="61" t="s">
        <v>155</v>
      </c>
      <c r="D715" s="62">
        <v>7941.4</v>
      </c>
      <c r="E715" s="59">
        <f t="shared" si="14"/>
        <v>7941.4</v>
      </c>
      <c r="F715" s="117" t="e">
        <f>#REF!</f>
        <v>#REF!</v>
      </c>
      <c r="G715" s="117" t="e">
        <f>#REF!</f>
        <v>#REF!</v>
      </c>
    </row>
    <row r="716" spans="1:7" s="7" customFormat="1" ht="15.75" hidden="1" outlineLevel="2">
      <c r="A716" s="30" t="s">
        <v>32</v>
      </c>
      <c r="B716" s="58" t="s">
        <v>564</v>
      </c>
      <c r="C716" s="58" t="s">
        <v>155</v>
      </c>
      <c r="D716" s="54">
        <v>2098.6999999999998</v>
      </c>
      <c r="E716" s="59">
        <f t="shared" si="14"/>
        <v>2098.6999999999998</v>
      </c>
      <c r="F716" s="117" t="e">
        <f>#REF!</f>
        <v>#REF!</v>
      </c>
      <c r="G716" s="117" t="e">
        <f>#REF!</f>
        <v>#REF!</v>
      </c>
    </row>
    <row r="717" spans="1:7" s="7" customFormat="1" ht="15.75" hidden="1" outlineLevel="3">
      <c r="A717" s="56" t="s">
        <v>170</v>
      </c>
      <c r="B717" s="58" t="s">
        <v>564</v>
      </c>
      <c r="C717" s="58" t="s">
        <v>155</v>
      </c>
      <c r="D717" s="54">
        <v>2098.6999999999998</v>
      </c>
      <c r="E717" s="59">
        <f t="shared" ref="E717:E780" si="15">D717</f>
        <v>2098.6999999999998</v>
      </c>
      <c r="F717" s="117" t="e">
        <f>#REF!</f>
        <v>#REF!</v>
      </c>
      <c r="G717" s="117" t="e">
        <f>#REF!</f>
        <v>#REF!</v>
      </c>
    </row>
    <row r="718" spans="1:7" s="7" customFormat="1" ht="15.75" hidden="1" outlineLevel="5">
      <c r="A718" s="56" t="s">
        <v>171</v>
      </c>
      <c r="B718" s="58" t="s">
        <v>564</v>
      </c>
      <c r="C718" s="58" t="s">
        <v>155</v>
      </c>
      <c r="D718" s="54">
        <v>2098.6999999999998</v>
      </c>
      <c r="E718" s="59">
        <f t="shared" si="15"/>
        <v>2098.6999999999998</v>
      </c>
      <c r="F718" s="117" t="e">
        <f>#REF!</f>
        <v>#REF!</v>
      </c>
      <c r="G718" s="117" t="e">
        <f>#REF!</f>
        <v>#REF!</v>
      </c>
    </row>
    <row r="719" spans="1:7" s="7" customFormat="1" ht="15.75" hidden="1" outlineLevel="6">
      <c r="A719" s="56" t="s">
        <v>26</v>
      </c>
      <c r="B719" s="58" t="s">
        <v>564</v>
      </c>
      <c r="C719" s="58" t="s">
        <v>155</v>
      </c>
      <c r="D719" s="54">
        <v>2098.6999999999998</v>
      </c>
      <c r="E719" s="59">
        <f t="shared" si="15"/>
        <v>2098.6999999999998</v>
      </c>
      <c r="F719" s="117" t="e">
        <f>#REF!</f>
        <v>#REF!</v>
      </c>
      <c r="G719" s="117" t="e">
        <f>#REF!</f>
        <v>#REF!</v>
      </c>
    </row>
    <row r="720" spans="1:7" s="7" customFormat="1" ht="15.75" hidden="1" outlineLevel="7">
      <c r="A720" s="56" t="s">
        <v>28</v>
      </c>
      <c r="B720" s="58" t="s">
        <v>564</v>
      </c>
      <c r="C720" s="61" t="s">
        <v>155</v>
      </c>
      <c r="D720" s="62">
        <v>2098.6999999999998</v>
      </c>
      <c r="E720" s="59">
        <f t="shared" si="15"/>
        <v>2098.6999999999998</v>
      </c>
      <c r="F720" s="117" t="e">
        <f>#REF!</f>
        <v>#REF!</v>
      </c>
      <c r="G720" s="117" t="e">
        <f>#REF!</f>
        <v>#REF!</v>
      </c>
    </row>
    <row r="721" spans="1:7" s="7" customFormat="1" ht="15.75" hidden="1" outlineLevel="1">
      <c r="A721" s="30" t="s">
        <v>32</v>
      </c>
      <c r="B721" s="58" t="s">
        <v>564</v>
      </c>
      <c r="C721" s="58" t="s">
        <v>173</v>
      </c>
      <c r="D721" s="54">
        <v>114453</v>
      </c>
      <c r="E721" s="59">
        <f t="shared" si="15"/>
        <v>114453</v>
      </c>
      <c r="F721" s="117" t="e">
        <f>#REF!</f>
        <v>#REF!</v>
      </c>
      <c r="G721" s="117" t="e">
        <f>#REF!</f>
        <v>#REF!</v>
      </c>
    </row>
    <row r="722" spans="1:7" s="7" customFormat="1" ht="15.75" hidden="1" outlineLevel="2">
      <c r="A722" s="56" t="s">
        <v>172</v>
      </c>
      <c r="B722" s="58" t="s">
        <v>564</v>
      </c>
      <c r="C722" s="58" t="s">
        <v>173</v>
      </c>
      <c r="D722" s="54">
        <v>41507.199999999997</v>
      </c>
      <c r="E722" s="59">
        <f t="shared" si="15"/>
        <v>41507.199999999997</v>
      </c>
      <c r="F722" s="117" t="e">
        <f>#REF!</f>
        <v>#REF!</v>
      </c>
      <c r="G722" s="117" t="e">
        <f>#REF!</f>
        <v>#REF!</v>
      </c>
    </row>
    <row r="723" spans="1:7" s="7" customFormat="1" ht="15.75" hidden="1" outlineLevel="3">
      <c r="A723" s="56" t="s">
        <v>174</v>
      </c>
      <c r="B723" s="58" t="s">
        <v>564</v>
      </c>
      <c r="C723" s="58" t="s">
        <v>173</v>
      </c>
      <c r="D723" s="54">
        <v>41507.199999999997</v>
      </c>
      <c r="E723" s="59">
        <f t="shared" si="15"/>
        <v>41507.199999999997</v>
      </c>
      <c r="F723" s="117" t="e">
        <f>#REF!</f>
        <v>#REF!</v>
      </c>
      <c r="G723" s="117" t="e">
        <f>#REF!</f>
        <v>#REF!</v>
      </c>
    </row>
    <row r="724" spans="1:7" s="7" customFormat="1" ht="15.75" hidden="1" outlineLevel="5">
      <c r="A724" s="56" t="s">
        <v>175</v>
      </c>
      <c r="B724" s="58" t="s">
        <v>564</v>
      </c>
      <c r="C724" s="58" t="s">
        <v>173</v>
      </c>
      <c r="D724" s="54">
        <v>41507.199999999997</v>
      </c>
      <c r="E724" s="59">
        <f t="shared" si="15"/>
        <v>41507.199999999997</v>
      </c>
      <c r="F724" s="117" t="e">
        <f>#REF!</f>
        <v>#REF!</v>
      </c>
      <c r="G724" s="117" t="e">
        <f>#REF!</f>
        <v>#REF!</v>
      </c>
    </row>
    <row r="725" spans="1:7" s="7" customFormat="1" ht="15.75" hidden="1" outlineLevel="6">
      <c r="A725" s="56" t="s">
        <v>26</v>
      </c>
      <c r="B725" s="58" t="s">
        <v>564</v>
      </c>
      <c r="C725" s="58" t="s">
        <v>173</v>
      </c>
      <c r="D725" s="54">
        <v>41507.199999999997</v>
      </c>
      <c r="E725" s="59">
        <f t="shared" si="15"/>
        <v>41507.199999999997</v>
      </c>
      <c r="F725" s="117" t="e">
        <f>#REF!</f>
        <v>#REF!</v>
      </c>
      <c r="G725" s="117" t="e">
        <f>#REF!</f>
        <v>#REF!</v>
      </c>
    </row>
    <row r="726" spans="1:7" s="7" customFormat="1" ht="15.75" hidden="1" outlineLevel="7">
      <c r="A726" s="56" t="s">
        <v>28</v>
      </c>
      <c r="B726" s="58" t="s">
        <v>564</v>
      </c>
      <c r="C726" s="61" t="s">
        <v>173</v>
      </c>
      <c r="D726" s="62">
        <v>41507.199999999997</v>
      </c>
      <c r="E726" s="59">
        <f t="shared" si="15"/>
        <v>41507.199999999997</v>
      </c>
      <c r="F726" s="117" t="e">
        <f>#REF!</f>
        <v>#REF!</v>
      </c>
      <c r="G726" s="117" t="e">
        <f>#REF!</f>
        <v>#REF!</v>
      </c>
    </row>
    <row r="727" spans="1:7" s="7" customFormat="1" ht="15.75" hidden="1" outlineLevel="2">
      <c r="A727" s="30" t="s">
        <v>32</v>
      </c>
      <c r="B727" s="58" t="s">
        <v>564</v>
      </c>
      <c r="C727" s="58" t="s">
        <v>173</v>
      </c>
      <c r="D727" s="54">
        <v>72945.8</v>
      </c>
      <c r="E727" s="59">
        <f t="shared" si="15"/>
        <v>72945.8</v>
      </c>
      <c r="F727" s="117" t="e">
        <f>#REF!</f>
        <v>#REF!</v>
      </c>
      <c r="G727" s="117" t="e">
        <f>#REF!</f>
        <v>#REF!</v>
      </c>
    </row>
    <row r="728" spans="1:7" s="7" customFormat="1" ht="15.75" hidden="1" outlineLevel="3">
      <c r="A728" s="56" t="s">
        <v>116</v>
      </c>
      <c r="B728" s="58" t="s">
        <v>564</v>
      </c>
      <c r="C728" s="58" t="s">
        <v>173</v>
      </c>
      <c r="D728" s="54">
        <v>47319.8</v>
      </c>
      <c r="E728" s="59">
        <f t="shared" si="15"/>
        <v>47319.8</v>
      </c>
      <c r="F728" s="117" t="e">
        <f>#REF!</f>
        <v>#REF!</v>
      </c>
      <c r="G728" s="117" t="e">
        <f>#REF!</f>
        <v>#REF!</v>
      </c>
    </row>
    <row r="729" spans="1:7" s="7" customFormat="1" ht="22.5" hidden="1" outlineLevel="4">
      <c r="A729" s="56" t="s">
        <v>176</v>
      </c>
      <c r="B729" s="58" t="s">
        <v>564</v>
      </c>
      <c r="C729" s="58" t="s">
        <v>173</v>
      </c>
      <c r="D729" s="54">
        <v>2000</v>
      </c>
      <c r="E729" s="59">
        <f t="shared" si="15"/>
        <v>2000</v>
      </c>
      <c r="F729" s="117" t="e">
        <f>#REF!</f>
        <v>#REF!</v>
      </c>
      <c r="G729" s="117" t="e">
        <f>#REF!</f>
        <v>#REF!</v>
      </c>
    </row>
    <row r="730" spans="1:7" s="7" customFormat="1" ht="22.5" hidden="1" outlineLevel="5">
      <c r="A730" s="56" t="s">
        <v>177</v>
      </c>
      <c r="B730" s="58" t="s">
        <v>564</v>
      </c>
      <c r="C730" s="58" t="s">
        <v>173</v>
      </c>
      <c r="D730" s="54">
        <v>2000</v>
      </c>
      <c r="E730" s="59">
        <f t="shared" si="15"/>
        <v>2000</v>
      </c>
      <c r="F730" s="117" t="e">
        <f>#REF!</f>
        <v>#REF!</v>
      </c>
      <c r="G730" s="117" t="e">
        <f>#REF!</f>
        <v>#REF!</v>
      </c>
    </row>
    <row r="731" spans="1:7" s="7" customFormat="1" ht="15.75" hidden="1" outlineLevel="6">
      <c r="A731" s="56" t="s">
        <v>98</v>
      </c>
      <c r="B731" s="58" t="s">
        <v>564</v>
      </c>
      <c r="C731" s="58" t="s">
        <v>173</v>
      </c>
      <c r="D731" s="54">
        <v>2000</v>
      </c>
      <c r="E731" s="59">
        <f t="shared" si="15"/>
        <v>2000</v>
      </c>
      <c r="F731" s="117" t="e">
        <f>#REF!</f>
        <v>#REF!</v>
      </c>
      <c r="G731" s="117" t="e">
        <f>#REF!</f>
        <v>#REF!</v>
      </c>
    </row>
    <row r="732" spans="1:7" s="7" customFormat="1" ht="15.75" hidden="1" outlineLevel="7">
      <c r="A732" s="56" t="s">
        <v>178</v>
      </c>
      <c r="B732" s="58" t="s">
        <v>564</v>
      </c>
      <c r="C732" s="61" t="s">
        <v>173</v>
      </c>
      <c r="D732" s="62">
        <v>2000</v>
      </c>
      <c r="E732" s="59">
        <f t="shared" si="15"/>
        <v>2000</v>
      </c>
      <c r="F732" s="117" t="e">
        <f>#REF!</f>
        <v>#REF!</v>
      </c>
      <c r="G732" s="117" t="e">
        <f>#REF!</f>
        <v>#REF!</v>
      </c>
    </row>
    <row r="733" spans="1:7" s="7" customFormat="1" ht="22.5" hidden="1" outlineLevel="4">
      <c r="A733" s="30" t="s">
        <v>179</v>
      </c>
      <c r="B733" s="58" t="s">
        <v>564</v>
      </c>
      <c r="C733" s="58" t="s">
        <v>173</v>
      </c>
      <c r="D733" s="54">
        <v>45319.8</v>
      </c>
      <c r="E733" s="59">
        <f t="shared" si="15"/>
        <v>45319.8</v>
      </c>
      <c r="F733" s="117" t="e">
        <f>#REF!</f>
        <v>#REF!</v>
      </c>
      <c r="G733" s="117" t="e">
        <f>#REF!</f>
        <v>#REF!</v>
      </c>
    </row>
    <row r="734" spans="1:7" s="7" customFormat="1" ht="22.5" hidden="1" outlineLevel="5">
      <c r="A734" s="56" t="s">
        <v>180</v>
      </c>
      <c r="B734" s="58" t="s">
        <v>564</v>
      </c>
      <c r="C734" s="58" t="s">
        <v>173</v>
      </c>
      <c r="D734" s="54">
        <v>45319.8</v>
      </c>
      <c r="E734" s="59">
        <f t="shared" si="15"/>
        <v>45319.8</v>
      </c>
      <c r="F734" s="117" t="e">
        <f>#REF!</f>
        <v>#REF!</v>
      </c>
      <c r="G734" s="117" t="e">
        <f>#REF!</f>
        <v>#REF!</v>
      </c>
    </row>
    <row r="735" spans="1:7" s="7" customFormat="1" ht="15.75" hidden="1" outlineLevel="6">
      <c r="A735" s="56" t="s">
        <v>98</v>
      </c>
      <c r="B735" s="58" t="s">
        <v>564</v>
      </c>
      <c r="C735" s="58" t="s">
        <v>173</v>
      </c>
      <c r="D735" s="54">
        <v>45319.8</v>
      </c>
      <c r="E735" s="59">
        <f t="shared" si="15"/>
        <v>45319.8</v>
      </c>
      <c r="F735" s="117" t="e">
        <f>#REF!</f>
        <v>#REF!</v>
      </c>
      <c r="G735" s="117" t="e">
        <f>#REF!</f>
        <v>#REF!</v>
      </c>
    </row>
    <row r="736" spans="1:7" s="7" customFormat="1" ht="15.75" hidden="1" outlineLevel="7">
      <c r="A736" s="56" t="s">
        <v>178</v>
      </c>
      <c r="B736" s="58" t="s">
        <v>564</v>
      </c>
      <c r="C736" s="61" t="s">
        <v>173</v>
      </c>
      <c r="D736" s="62">
        <v>45319.8</v>
      </c>
      <c r="E736" s="59">
        <f t="shared" si="15"/>
        <v>45319.8</v>
      </c>
      <c r="F736" s="117" t="e">
        <f>#REF!</f>
        <v>#REF!</v>
      </c>
      <c r="G736" s="117" t="e">
        <f>#REF!</f>
        <v>#REF!</v>
      </c>
    </row>
    <row r="737" spans="1:7" s="7" customFormat="1" ht="22.5" hidden="1" outlineLevel="3">
      <c r="A737" s="30" t="s">
        <v>179</v>
      </c>
      <c r="B737" s="58" t="s">
        <v>564</v>
      </c>
      <c r="C737" s="58" t="s">
        <v>173</v>
      </c>
      <c r="D737" s="54">
        <v>25626</v>
      </c>
      <c r="E737" s="59">
        <f t="shared" si="15"/>
        <v>25626</v>
      </c>
      <c r="F737" s="117" t="e">
        <f>#REF!</f>
        <v>#REF!</v>
      </c>
      <c r="G737" s="117" t="e">
        <f>#REF!</f>
        <v>#REF!</v>
      </c>
    </row>
    <row r="738" spans="1:7" s="7" customFormat="1" ht="22.5" hidden="1" outlineLevel="5">
      <c r="A738" s="56" t="s">
        <v>181</v>
      </c>
      <c r="B738" s="58" t="s">
        <v>564</v>
      </c>
      <c r="C738" s="58" t="s">
        <v>173</v>
      </c>
      <c r="D738" s="54">
        <v>20000</v>
      </c>
      <c r="E738" s="59">
        <f t="shared" si="15"/>
        <v>20000</v>
      </c>
      <c r="F738" s="117" t="e">
        <f>#REF!</f>
        <v>#REF!</v>
      </c>
      <c r="G738" s="117" t="e">
        <f>#REF!</f>
        <v>#REF!</v>
      </c>
    </row>
    <row r="739" spans="1:7" s="7" customFormat="1" ht="15.75" hidden="1" outlineLevel="6">
      <c r="A739" s="56" t="s">
        <v>182</v>
      </c>
      <c r="B739" s="58" t="s">
        <v>564</v>
      </c>
      <c r="C739" s="58" t="s">
        <v>173</v>
      </c>
      <c r="D739" s="54">
        <v>20000</v>
      </c>
      <c r="E739" s="59">
        <f t="shared" si="15"/>
        <v>20000</v>
      </c>
      <c r="F739" s="117" t="e">
        <f>#REF!</f>
        <v>#REF!</v>
      </c>
      <c r="G739" s="117" t="e">
        <f>#REF!</f>
        <v>#REF!</v>
      </c>
    </row>
    <row r="740" spans="1:7" s="7" customFormat="1" ht="22.5" hidden="1" outlineLevel="7">
      <c r="A740" s="56" t="s">
        <v>183</v>
      </c>
      <c r="B740" s="58" t="s">
        <v>564</v>
      </c>
      <c r="C740" s="61" t="s">
        <v>173</v>
      </c>
      <c r="D740" s="62">
        <v>20000</v>
      </c>
      <c r="E740" s="59">
        <f t="shared" si="15"/>
        <v>20000</v>
      </c>
      <c r="F740" s="117" t="e">
        <f>#REF!</f>
        <v>#REF!</v>
      </c>
      <c r="G740" s="117" t="e">
        <f>#REF!</f>
        <v>#REF!</v>
      </c>
    </row>
    <row r="741" spans="1:7" s="7" customFormat="1" ht="22.5" hidden="1" outlineLevel="5">
      <c r="A741" s="30" t="s">
        <v>184</v>
      </c>
      <c r="B741" s="58" t="s">
        <v>564</v>
      </c>
      <c r="C741" s="58" t="s">
        <v>173</v>
      </c>
      <c r="D741" s="54">
        <v>5626</v>
      </c>
      <c r="E741" s="59">
        <f t="shared" si="15"/>
        <v>5626</v>
      </c>
      <c r="F741" s="117" t="e">
        <f>#REF!</f>
        <v>#REF!</v>
      </c>
      <c r="G741" s="117" t="e">
        <f>#REF!</f>
        <v>#REF!</v>
      </c>
    </row>
    <row r="742" spans="1:7" s="7" customFormat="1" ht="15.75" hidden="1" outlineLevel="6">
      <c r="A742" s="56" t="s">
        <v>98</v>
      </c>
      <c r="B742" s="58" t="s">
        <v>564</v>
      </c>
      <c r="C742" s="58" t="s">
        <v>173</v>
      </c>
      <c r="D742" s="54">
        <v>5626</v>
      </c>
      <c r="E742" s="59">
        <f t="shared" si="15"/>
        <v>5626</v>
      </c>
      <c r="F742" s="117" t="e">
        <f>#REF!</f>
        <v>#REF!</v>
      </c>
      <c r="G742" s="117" t="e">
        <f>#REF!</f>
        <v>#REF!</v>
      </c>
    </row>
    <row r="743" spans="1:7" s="7" customFormat="1" ht="15.75" hidden="1" outlineLevel="7">
      <c r="A743" s="56" t="s">
        <v>178</v>
      </c>
      <c r="B743" s="58" t="s">
        <v>564</v>
      </c>
      <c r="C743" s="61" t="s">
        <v>173</v>
      </c>
      <c r="D743" s="62">
        <v>5626</v>
      </c>
      <c r="E743" s="59">
        <f t="shared" si="15"/>
        <v>5626</v>
      </c>
      <c r="F743" s="117" t="e">
        <f>#REF!</f>
        <v>#REF!</v>
      </c>
      <c r="G743" s="117" t="e">
        <f>#REF!</f>
        <v>#REF!</v>
      </c>
    </row>
    <row r="744" spans="1:7" s="7" customFormat="1" ht="22.5" hidden="1" outlineLevel="1">
      <c r="A744" s="30" t="s">
        <v>179</v>
      </c>
      <c r="B744" s="58" t="s">
        <v>564</v>
      </c>
      <c r="C744" s="58" t="s">
        <v>186</v>
      </c>
      <c r="D744" s="54">
        <v>1164864.2</v>
      </c>
      <c r="E744" s="59">
        <f t="shared" si="15"/>
        <v>1164864.2</v>
      </c>
      <c r="F744" s="117" t="e">
        <f>#REF!</f>
        <v>#REF!</v>
      </c>
      <c r="G744" s="117" t="e">
        <f>#REF!</f>
        <v>#REF!</v>
      </c>
    </row>
    <row r="745" spans="1:7" s="7" customFormat="1" ht="15.75" hidden="1" outlineLevel="2">
      <c r="A745" s="56" t="s">
        <v>185</v>
      </c>
      <c r="B745" s="58" t="s">
        <v>564</v>
      </c>
      <c r="C745" s="58" t="s">
        <v>186</v>
      </c>
      <c r="D745" s="54">
        <v>30049.200000000001</v>
      </c>
      <c r="E745" s="59">
        <f t="shared" si="15"/>
        <v>30049.200000000001</v>
      </c>
      <c r="F745" s="117" t="e">
        <f>#REF!</f>
        <v>#REF!</v>
      </c>
      <c r="G745" s="117" t="e">
        <f>#REF!</f>
        <v>#REF!</v>
      </c>
    </row>
    <row r="746" spans="1:7" s="7" customFormat="1" ht="22.5" hidden="1" outlineLevel="3">
      <c r="A746" s="56" t="s">
        <v>12</v>
      </c>
      <c r="B746" s="58" t="s">
        <v>564</v>
      </c>
      <c r="C746" s="58" t="s">
        <v>186</v>
      </c>
      <c r="D746" s="54">
        <v>3698.1</v>
      </c>
      <c r="E746" s="59">
        <f t="shared" si="15"/>
        <v>3698.1</v>
      </c>
      <c r="F746" s="117" t="e">
        <f>#REF!</f>
        <v>#REF!</v>
      </c>
      <c r="G746" s="117" t="e">
        <f>#REF!</f>
        <v>#REF!</v>
      </c>
    </row>
    <row r="747" spans="1:7" s="7" customFormat="1" ht="22.5" hidden="1" outlineLevel="5">
      <c r="A747" s="56" t="s">
        <v>53</v>
      </c>
      <c r="B747" s="58" t="s">
        <v>564</v>
      </c>
      <c r="C747" s="58" t="s">
        <v>186</v>
      </c>
      <c r="D747" s="54">
        <v>3698.1</v>
      </c>
      <c r="E747" s="59">
        <f t="shared" si="15"/>
        <v>3698.1</v>
      </c>
      <c r="F747" s="117" t="e">
        <f>#REF!</f>
        <v>#REF!</v>
      </c>
      <c r="G747" s="117" t="e">
        <f>#REF!</f>
        <v>#REF!</v>
      </c>
    </row>
    <row r="748" spans="1:7" s="7" customFormat="1" ht="33.75" hidden="1" outlineLevel="6">
      <c r="A748" s="56" t="s">
        <v>15</v>
      </c>
      <c r="B748" s="58" t="s">
        <v>564</v>
      </c>
      <c r="C748" s="58" t="s">
        <v>186</v>
      </c>
      <c r="D748" s="54">
        <v>3698.1</v>
      </c>
      <c r="E748" s="59">
        <f t="shared" si="15"/>
        <v>3698.1</v>
      </c>
      <c r="F748" s="117" t="e">
        <f>#REF!</f>
        <v>#REF!</v>
      </c>
      <c r="G748" s="117" t="e">
        <f>#REF!</f>
        <v>#REF!</v>
      </c>
    </row>
    <row r="749" spans="1:7" s="7" customFormat="1" ht="15.75" hidden="1" outlineLevel="7">
      <c r="A749" s="56" t="s">
        <v>17</v>
      </c>
      <c r="B749" s="58" t="s">
        <v>564</v>
      </c>
      <c r="C749" s="61" t="s">
        <v>186</v>
      </c>
      <c r="D749" s="62">
        <v>3698.1</v>
      </c>
      <c r="E749" s="59">
        <f t="shared" si="15"/>
        <v>3698.1</v>
      </c>
      <c r="F749" s="117" t="e">
        <f>#REF!</f>
        <v>#REF!</v>
      </c>
      <c r="G749" s="117" t="e">
        <f>#REF!</f>
        <v>#REF!</v>
      </c>
    </row>
    <row r="750" spans="1:7" s="7" customFormat="1" ht="15.75" hidden="1" outlineLevel="3">
      <c r="A750" s="30" t="s">
        <v>19</v>
      </c>
      <c r="B750" s="58" t="s">
        <v>564</v>
      </c>
      <c r="C750" s="58" t="s">
        <v>186</v>
      </c>
      <c r="D750" s="54">
        <v>26351.1</v>
      </c>
      <c r="E750" s="59">
        <f t="shared" si="15"/>
        <v>26351.1</v>
      </c>
      <c r="F750" s="117" t="e">
        <f>#REF!</f>
        <v>#REF!</v>
      </c>
      <c r="G750" s="117" t="e">
        <f>#REF!</f>
        <v>#REF!</v>
      </c>
    </row>
    <row r="751" spans="1:7" s="7" customFormat="1" ht="15.75" hidden="1" outlineLevel="5">
      <c r="A751" s="56" t="s">
        <v>23</v>
      </c>
      <c r="B751" s="58" t="s">
        <v>564</v>
      </c>
      <c r="C751" s="58" t="s">
        <v>186</v>
      </c>
      <c r="D751" s="54">
        <v>24748.799999999999</v>
      </c>
      <c r="E751" s="59">
        <f t="shared" si="15"/>
        <v>24748.799999999999</v>
      </c>
      <c r="F751" s="117" t="e">
        <f>#REF!</f>
        <v>#REF!</v>
      </c>
      <c r="G751" s="117" t="e">
        <f>#REF!</f>
        <v>#REF!</v>
      </c>
    </row>
    <row r="752" spans="1:7" s="7" customFormat="1" ht="33.75" hidden="1" outlineLevel="6">
      <c r="A752" s="56" t="s">
        <v>15</v>
      </c>
      <c r="B752" s="58" t="s">
        <v>564</v>
      </c>
      <c r="C752" s="58" t="s">
        <v>186</v>
      </c>
      <c r="D752" s="54">
        <v>24748.799999999999</v>
      </c>
      <c r="E752" s="59">
        <f t="shared" si="15"/>
        <v>24748.799999999999</v>
      </c>
      <c r="F752" s="117" t="e">
        <f>#REF!</f>
        <v>#REF!</v>
      </c>
      <c r="G752" s="117" t="e">
        <f>#REF!</f>
        <v>#REF!</v>
      </c>
    </row>
    <row r="753" spans="1:7" s="7" customFormat="1" ht="15.75" hidden="1" outlineLevel="7">
      <c r="A753" s="56" t="s">
        <v>17</v>
      </c>
      <c r="B753" s="58" t="s">
        <v>564</v>
      </c>
      <c r="C753" s="61" t="s">
        <v>186</v>
      </c>
      <c r="D753" s="62">
        <v>24739.200000000001</v>
      </c>
      <c r="E753" s="59">
        <f t="shared" si="15"/>
        <v>24739.200000000001</v>
      </c>
      <c r="F753" s="117" t="e">
        <f>#REF!</f>
        <v>#REF!</v>
      </c>
      <c r="G753" s="117" t="e">
        <f>#REF!</f>
        <v>#REF!</v>
      </c>
    </row>
    <row r="754" spans="1:7" s="7" customFormat="1" ht="15.75" hidden="1" outlineLevel="7">
      <c r="A754" s="30" t="s">
        <v>19</v>
      </c>
      <c r="B754" s="58" t="s">
        <v>564</v>
      </c>
      <c r="C754" s="61" t="s">
        <v>186</v>
      </c>
      <c r="D754" s="62">
        <v>9.6</v>
      </c>
      <c r="E754" s="59">
        <f t="shared" si="15"/>
        <v>9.6</v>
      </c>
      <c r="F754" s="117" t="e">
        <f>#REF!</f>
        <v>#REF!</v>
      </c>
      <c r="G754" s="117" t="e">
        <f>#REF!</f>
        <v>#REF!</v>
      </c>
    </row>
    <row r="755" spans="1:7" s="7" customFormat="1" ht="15.75" hidden="1" outlineLevel="5">
      <c r="A755" s="30" t="s">
        <v>24</v>
      </c>
      <c r="B755" s="58" t="s">
        <v>564</v>
      </c>
      <c r="C755" s="58" t="s">
        <v>186</v>
      </c>
      <c r="D755" s="54">
        <v>1599.4</v>
      </c>
      <c r="E755" s="59">
        <f t="shared" si="15"/>
        <v>1599.4</v>
      </c>
      <c r="F755" s="117" t="e">
        <f>#REF!</f>
        <v>#REF!</v>
      </c>
      <c r="G755" s="117" t="e">
        <f>#REF!</f>
        <v>#REF!</v>
      </c>
    </row>
    <row r="756" spans="1:7" s="7" customFormat="1" ht="15.75" hidden="1" outlineLevel="6">
      <c r="A756" s="56" t="s">
        <v>26</v>
      </c>
      <c r="B756" s="58" t="s">
        <v>564</v>
      </c>
      <c r="C756" s="58" t="s">
        <v>186</v>
      </c>
      <c r="D756" s="54">
        <v>1599.4</v>
      </c>
      <c r="E756" s="59">
        <f t="shared" si="15"/>
        <v>1599.4</v>
      </c>
      <c r="F756" s="117" t="e">
        <f>#REF!</f>
        <v>#REF!</v>
      </c>
      <c r="G756" s="117" t="e">
        <f>#REF!</f>
        <v>#REF!</v>
      </c>
    </row>
    <row r="757" spans="1:7" s="7" customFormat="1" ht="15.75" hidden="1" outlineLevel="7">
      <c r="A757" s="56" t="s">
        <v>28</v>
      </c>
      <c r="B757" s="58" t="s">
        <v>564</v>
      </c>
      <c r="C757" s="61" t="s">
        <v>186</v>
      </c>
      <c r="D757" s="62">
        <v>844.8</v>
      </c>
      <c r="E757" s="59">
        <f t="shared" si="15"/>
        <v>844.8</v>
      </c>
      <c r="F757" s="117" t="e">
        <f>#REF!</f>
        <v>#REF!</v>
      </c>
      <c r="G757" s="117" t="e">
        <f>#REF!</f>
        <v>#REF!</v>
      </c>
    </row>
    <row r="758" spans="1:7" s="7" customFormat="1" ht="15.75" hidden="1" outlineLevel="7">
      <c r="A758" s="30" t="s">
        <v>30</v>
      </c>
      <c r="B758" s="58" t="s">
        <v>564</v>
      </c>
      <c r="C758" s="61" t="s">
        <v>186</v>
      </c>
      <c r="D758" s="62">
        <v>754.6</v>
      </c>
      <c r="E758" s="59">
        <f t="shared" si="15"/>
        <v>754.6</v>
      </c>
      <c r="F758" s="117" t="e">
        <f>#REF!</f>
        <v>#REF!</v>
      </c>
      <c r="G758" s="117" t="e">
        <f>#REF!</f>
        <v>#REF!</v>
      </c>
    </row>
    <row r="759" spans="1:7" s="7" customFormat="1" ht="15.75" hidden="1" outlineLevel="5">
      <c r="A759" s="30" t="s">
        <v>32</v>
      </c>
      <c r="B759" s="58" t="s">
        <v>564</v>
      </c>
      <c r="C759" s="58" t="s">
        <v>186</v>
      </c>
      <c r="D759" s="54">
        <v>2.9</v>
      </c>
      <c r="E759" s="59">
        <f t="shared" si="15"/>
        <v>2.9</v>
      </c>
      <c r="F759" s="117" t="e">
        <f>#REF!</f>
        <v>#REF!</v>
      </c>
      <c r="G759" s="117" t="e">
        <f>#REF!</f>
        <v>#REF!</v>
      </c>
    </row>
    <row r="760" spans="1:7" s="7" customFormat="1" ht="15.75" hidden="1" outlineLevel="6">
      <c r="A760" s="56" t="s">
        <v>45</v>
      </c>
      <c r="B760" s="58" t="s">
        <v>564</v>
      </c>
      <c r="C760" s="58" t="s">
        <v>186</v>
      </c>
      <c r="D760" s="54">
        <v>2.9</v>
      </c>
      <c r="E760" s="59">
        <f t="shared" si="15"/>
        <v>2.9</v>
      </c>
      <c r="F760" s="117" t="e">
        <f>#REF!</f>
        <v>#REF!</v>
      </c>
      <c r="G760" s="117" t="e">
        <f>#REF!</f>
        <v>#REF!</v>
      </c>
    </row>
    <row r="761" spans="1:7" s="7" customFormat="1" ht="15.75" hidden="1" outlineLevel="7">
      <c r="A761" s="56" t="s">
        <v>47</v>
      </c>
      <c r="B761" s="58" t="s">
        <v>564</v>
      </c>
      <c r="C761" s="61" t="s">
        <v>186</v>
      </c>
      <c r="D761" s="62">
        <v>2.9</v>
      </c>
      <c r="E761" s="59">
        <f t="shared" si="15"/>
        <v>2.9</v>
      </c>
      <c r="F761" s="117" t="e">
        <f>#REF!</f>
        <v>#REF!</v>
      </c>
      <c r="G761" s="117" t="e">
        <f>#REF!</f>
        <v>#REF!</v>
      </c>
    </row>
    <row r="762" spans="1:7" s="7" customFormat="1" ht="15.75" hidden="1" outlineLevel="2">
      <c r="A762" s="30" t="s">
        <v>49</v>
      </c>
      <c r="B762" s="58" t="s">
        <v>564</v>
      </c>
      <c r="C762" s="58" t="s">
        <v>186</v>
      </c>
      <c r="D762" s="54">
        <v>800303.2</v>
      </c>
      <c r="E762" s="59">
        <f t="shared" si="15"/>
        <v>800303.2</v>
      </c>
      <c r="F762" s="117" t="e">
        <f>#REF!</f>
        <v>#REF!</v>
      </c>
      <c r="G762" s="117" t="e">
        <f>#REF!</f>
        <v>#REF!</v>
      </c>
    </row>
    <row r="763" spans="1:7" s="7" customFormat="1" ht="15.75" hidden="1" outlineLevel="3">
      <c r="A763" s="56" t="s">
        <v>187</v>
      </c>
      <c r="B763" s="58" t="s">
        <v>564</v>
      </c>
      <c r="C763" s="58" t="s">
        <v>186</v>
      </c>
      <c r="D763" s="54">
        <v>800303.2</v>
      </c>
      <c r="E763" s="59">
        <f t="shared" si="15"/>
        <v>800303.2</v>
      </c>
      <c r="F763" s="117" t="e">
        <f>#REF!</f>
        <v>#REF!</v>
      </c>
      <c r="G763" s="117" t="e">
        <f>#REF!</f>
        <v>#REF!</v>
      </c>
    </row>
    <row r="764" spans="1:7" s="7" customFormat="1" ht="15.75" hidden="1" outlineLevel="4">
      <c r="A764" s="56" t="s">
        <v>188</v>
      </c>
      <c r="B764" s="58" t="s">
        <v>564</v>
      </c>
      <c r="C764" s="58" t="s">
        <v>186</v>
      </c>
      <c r="D764" s="54">
        <v>759493.1</v>
      </c>
      <c r="E764" s="59">
        <f t="shared" si="15"/>
        <v>759493.1</v>
      </c>
      <c r="F764" s="117" t="e">
        <f>#REF!</f>
        <v>#REF!</v>
      </c>
      <c r="G764" s="117" t="e">
        <f>#REF!</f>
        <v>#REF!</v>
      </c>
    </row>
    <row r="765" spans="1:7" s="7" customFormat="1" ht="22.5" hidden="1" outlineLevel="5">
      <c r="A765" s="56" t="s">
        <v>189</v>
      </c>
      <c r="B765" s="58" t="s">
        <v>564</v>
      </c>
      <c r="C765" s="58" t="s">
        <v>186</v>
      </c>
      <c r="D765" s="54">
        <v>463005.3</v>
      </c>
      <c r="E765" s="59">
        <f t="shared" si="15"/>
        <v>463005.3</v>
      </c>
      <c r="F765" s="117" t="e">
        <f>#REF!</f>
        <v>#REF!</v>
      </c>
      <c r="G765" s="117" t="e">
        <f>#REF!</f>
        <v>#REF!</v>
      </c>
    </row>
    <row r="766" spans="1:7" s="7" customFormat="1" ht="33.75" hidden="1" outlineLevel="6">
      <c r="A766" s="56" t="s">
        <v>15</v>
      </c>
      <c r="B766" s="58" t="s">
        <v>564</v>
      </c>
      <c r="C766" s="58" t="s">
        <v>186</v>
      </c>
      <c r="D766" s="54">
        <v>463005.3</v>
      </c>
      <c r="E766" s="59">
        <f t="shared" si="15"/>
        <v>463005.3</v>
      </c>
      <c r="F766" s="117" t="e">
        <f>#REF!</f>
        <v>#REF!</v>
      </c>
      <c r="G766" s="117" t="e">
        <f>#REF!</f>
        <v>#REF!</v>
      </c>
    </row>
    <row r="767" spans="1:7" s="7" customFormat="1" ht="15.75" hidden="1" outlineLevel="7">
      <c r="A767" s="56" t="s">
        <v>17</v>
      </c>
      <c r="B767" s="58" t="s">
        <v>564</v>
      </c>
      <c r="C767" s="61" t="s">
        <v>186</v>
      </c>
      <c r="D767" s="62">
        <v>460444.3</v>
      </c>
      <c r="E767" s="59">
        <f t="shared" si="15"/>
        <v>460444.3</v>
      </c>
      <c r="F767" s="117" t="e">
        <f>#REF!</f>
        <v>#REF!</v>
      </c>
      <c r="G767" s="117" t="e">
        <f>#REF!</f>
        <v>#REF!</v>
      </c>
    </row>
    <row r="768" spans="1:7" s="7" customFormat="1" ht="15.75" hidden="1" outlineLevel="7">
      <c r="A768" s="30" t="s">
        <v>19</v>
      </c>
      <c r="B768" s="58" t="s">
        <v>564</v>
      </c>
      <c r="C768" s="61" t="s">
        <v>186</v>
      </c>
      <c r="D768" s="62">
        <v>2561</v>
      </c>
      <c r="E768" s="59">
        <f t="shared" si="15"/>
        <v>2561</v>
      </c>
      <c r="F768" s="117" t="e">
        <f>#REF!</f>
        <v>#REF!</v>
      </c>
      <c r="G768" s="117" t="e">
        <f>#REF!</f>
        <v>#REF!</v>
      </c>
    </row>
    <row r="769" spans="1:7" s="7" customFormat="1" ht="15.75" hidden="1" outlineLevel="5">
      <c r="A769" s="30" t="s">
        <v>24</v>
      </c>
      <c r="B769" s="58" t="s">
        <v>564</v>
      </c>
      <c r="C769" s="58" t="s">
        <v>186</v>
      </c>
      <c r="D769" s="54">
        <v>83949</v>
      </c>
      <c r="E769" s="59">
        <f t="shared" si="15"/>
        <v>83949</v>
      </c>
      <c r="F769" s="117" t="e">
        <f>#REF!</f>
        <v>#REF!</v>
      </c>
      <c r="G769" s="117" t="e">
        <f>#REF!</f>
        <v>#REF!</v>
      </c>
    </row>
    <row r="770" spans="1:7" s="7" customFormat="1" ht="15.75" hidden="1" outlineLevel="6">
      <c r="A770" s="56" t="s">
        <v>26</v>
      </c>
      <c r="B770" s="58" t="s">
        <v>564</v>
      </c>
      <c r="C770" s="58" t="s">
        <v>186</v>
      </c>
      <c r="D770" s="54">
        <v>83949</v>
      </c>
      <c r="E770" s="59">
        <f t="shared" si="15"/>
        <v>83949</v>
      </c>
      <c r="F770" s="117" t="e">
        <f>#REF!</f>
        <v>#REF!</v>
      </c>
      <c r="G770" s="117" t="e">
        <f>#REF!</f>
        <v>#REF!</v>
      </c>
    </row>
    <row r="771" spans="1:7" s="7" customFormat="1" ht="15.75" hidden="1" outlineLevel="7">
      <c r="A771" s="56" t="s">
        <v>28</v>
      </c>
      <c r="B771" s="58" t="s">
        <v>564</v>
      </c>
      <c r="C771" s="61" t="s">
        <v>186</v>
      </c>
      <c r="D771" s="62">
        <v>11251.3</v>
      </c>
      <c r="E771" s="59">
        <f t="shared" si="15"/>
        <v>11251.3</v>
      </c>
      <c r="F771" s="117" t="e">
        <f>#REF!</f>
        <v>#REF!</v>
      </c>
      <c r="G771" s="117" t="e">
        <f>#REF!</f>
        <v>#REF!</v>
      </c>
    </row>
    <row r="772" spans="1:7" s="7" customFormat="1" ht="15.75" hidden="1" outlineLevel="7">
      <c r="A772" s="30" t="s">
        <v>30</v>
      </c>
      <c r="B772" s="58" t="s">
        <v>564</v>
      </c>
      <c r="C772" s="61" t="s">
        <v>186</v>
      </c>
      <c r="D772" s="62">
        <v>72697.7</v>
      </c>
      <c r="E772" s="59">
        <f t="shared" si="15"/>
        <v>72697.7</v>
      </c>
      <c r="F772" s="117" t="e">
        <f>#REF!</f>
        <v>#REF!</v>
      </c>
      <c r="G772" s="117" t="e">
        <f>#REF!</f>
        <v>#REF!</v>
      </c>
    </row>
    <row r="773" spans="1:7" s="7" customFormat="1" ht="15.75" hidden="1" outlineLevel="5">
      <c r="A773" s="30" t="s">
        <v>32</v>
      </c>
      <c r="B773" s="58" t="s">
        <v>564</v>
      </c>
      <c r="C773" s="58" t="s">
        <v>186</v>
      </c>
      <c r="D773" s="54">
        <v>211861.6</v>
      </c>
      <c r="E773" s="59">
        <f t="shared" si="15"/>
        <v>211861.6</v>
      </c>
      <c r="F773" s="117" t="e">
        <f>#REF!</f>
        <v>#REF!</v>
      </c>
      <c r="G773" s="117" t="e">
        <f>#REF!</f>
        <v>#REF!</v>
      </c>
    </row>
    <row r="774" spans="1:7" s="7" customFormat="1" ht="22.5" hidden="1" outlineLevel="6">
      <c r="A774" s="56" t="s">
        <v>103</v>
      </c>
      <c r="B774" s="58" t="s">
        <v>564</v>
      </c>
      <c r="C774" s="58" t="s">
        <v>186</v>
      </c>
      <c r="D774" s="54">
        <v>154129.60000000001</v>
      </c>
      <c r="E774" s="59">
        <f t="shared" si="15"/>
        <v>154129.60000000001</v>
      </c>
      <c r="F774" s="117" t="e">
        <f>#REF!</f>
        <v>#REF!</v>
      </c>
      <c r="G774" s="117" t="e">
        <f>#REF!</f>
        <v>#REF!</v>
      </c>
    </row>
    <row r="775" spans="1:7" s="7" customFormat="1" ht="15.75" hidden="1" outlineLevel="7">
      <c r="A775" s="56" t="s">
        <v>133</v>
      </c>
      <c r="B775" s="58" t="s">
        <v>564</v>
      </c>
      <c r="C775" s="61" t="s">
        <v>186</v>
      </c>
      <c r="D775" s="62">
        <v>154129.60000000001</v>
      </c>
      <c r="E775" s="59">
        <f t="shared" si="15"/>
        <v>154129.60000000001</v>
      </c>
      <c r="F775" s="117" t="e">
        <f>#REF!</f>
        <v>#REF!</v>
      </c>
      <c r="G775" s="117" t="e">
        <f>#REF!</f>
        <v>#REF!</v>
      </c>
    </row>
    <row r="776" spans="1:7" s="7" customFormat="1" ht="22.5" hidden="1" outlineLevel="6">
      <c r="A776" s="30" t="s">
        <v>134</v>
      </c>
      <c r="B776" s="58" t="s">
        <v>564</v>
      </c>
      <c r="C776" s="58" t="s">
        <v>186</v>
      </c>
      <c r="D776" s="54">
        <v>57732</v>
      </c>
      <c r="E776" s="59">
        <f t="shared" si="15"/>
        <v>57732</v>
      </c>
      <c r="F776" s="117" t="e">
        <f>#REF!</f>
        <v>#REF!</v>
      </c>
      <c r="G776" s="117" t="e">
        <f>#REF!</f>
        <v>#REF!</v>
      </c>
    </row>
    <row r="777" spans="1:7" s="7" customFormat="1" ht="15.75" hidden="1" outlineLevel="7">
      <c r="A777" s="56" t="s">
        <v>104</v>
      </c>
      <c r="B777" s="58" t="s">
        <v>564</v>
      </c>
      <c r="C777" s="61" t="s">
        <v>186</v>
      </c>
      <c r="D777" s="62">
        <v>57732</v>
      </c>
      <c r="E777" s="59">
        <f t="shared" si="15"/>
        <v>57732</v>
      </c>
      <c r="F777" s="117" t="e">
        <f>#REF!</f>
        <v>#REF!</v>
      </c>
      <c r="G777" s="117" t="e">
        <f>#REF!</f>
        <v>#REF!</v>
      </c>
    </row>
    <row r="778" spans="1:7" s="7" customFormat="1" ht="22.5" hidden="1" outlineLevel="5">
      <c r="A778" s="30" t="s">
        <v>105</v>
      </c>
      <c r="B778" s="58" t="s">
        <v>564</v>
      </c>
      <c r="C778" s="58" t="s">
        <v>186</v>
      </c>
      <c r="D778" s="54">
        <v>677.2</v>
      </c>
      <c r="E778" s="59">
        <f t="shared" si="15"/>
        <v>677.2</v>
      </c>
      <c r="F778" s="117" t="e">
        <f>#REF!</f>
        <v>#REF!</v>
      </c>
      <c r="G778" s="117" t="e">
        <f>#REF!</f>
        <v>#REF!</v>
      </c>
    </row>
    <row r="779" spans="1:7" s="7" customFormat="1" ht="15.75" hidden="1" outlineLevel="6">
      <c r="A779" s="56" t="s">
        <v>45</v>
      </c>
      <c r="B779" s="58" t="s">
        <v>564</v>
      </c>
      <c r="C779" s="58" t="s">
        <v>186</v>
      </c>
      <c r="D779" s="54">
        <v>677.2</v>
      </c>
      <c r="E779" s="59">
        <f t="shared" si="15"/>
        <v>677.2</v>
      </c>
      <c r="F779" s="117" t="e">
        <f>#REF!</f>
        <v>#REF!</v>
      </c>
      <c r="G779" s="117" t="e">
        <f>#REF!</f>
        <v>#REF!</v>
      </c>
    </row>
    <row r="780" spans="1:7" s="7" customFormat="1" ht="15.75" hidden="1" outlineLevel="7">
      <c r="A780" s="56" t="s">
        <v>47</v>
      </c>
      <c r="B780" s="58" t="s">
        <v>564</v>
      </c>
      <c r="C780" s="61" t="s">
        <v>186</v>
      </c>
      <c r="D780" s="62">
        <v>677.2</v>
      </c>
      <c r="E780" s="59">
        <f t="shared" si="15"/>
        <v>677.2</v>
      </c>
      <c r="F780" s="117" t="e">
        <f>#REF!</f>
        <v>#REF!</v>
      </c>
      <c r="G780" s="117" t="e">
        <f>#REF!</f>
        <v>#REF!</v>
      </c>
    </row>
    <row r="781" spans="1:7" s="7" customFormat="1" ht="15.75" hidden="1" outlineLevel="4">
      <c r="A781" s="30" t="s">
        <v>49</v>
      </c>
      <c r="B781" s="58" t="s">
        <v>564</v>
      </c>
      <c r="C781" s="58" t="s">
        <v>186</v>
      </c>
      <c r="D781" s="54">
        <v>40810.1</v>
      </c>
      <c r="E781" s="59">
        <f t="shared" ref="E781:E844" si="16">D781</f>
        <v>40810.1</v>
      </c>
      <c r="F781" s="117" t="e">
        <f>#REF!</f>
        <v>#REF!</v>
      </c>
      <c r="G781" s="117" t="e">
        <f>#REF!</f>
        <v>#REF!</v>
      </c>
    </row>
    <row r="782" spans="1:7" s="7" customFormat="1" ht="22.5" hidden="1" outlineLevel="5">
      <c r="A782" s="56" t="s">
        <v>190</v>
      </c>
      <c r="B782" s="58" t="s">
        <v>564</v>
      </c>
      <c r="C782" s="58" t="s">
        <v>186</v>
      </c>
      <c r="D782" s="54">
        <v>40810.1</v>
      </c>
      <c r="E782" s="59">
        <f t="shared" si="16"/>
        <v>40810.1</v>
      </c>
      <c r="F782" s="117" t="e">
        <f>#REF!</f>
        <v>#REF!</v>
      </c>
      <c r="G782" s="117" t="e">
        <f>#REF!</f>
        <v>#REF!</v>
      </c>
    </row>
    <row r="783" spans="1:7" s="7" customFormat="1" ht="33.75" hidden="1" outlineLevel="6">
      <c r="A783" s="56" t="s">
        <v>15</v>
      </c>
      <c r="B783" s="58" t="s">
        <v>564</v>
      </c>
      <c r="C783" s="58" t="s">
        <v>186</v>
      </c>
      <c r="D783" s="54">
        <v>40810.1</v>
      </c>
      <c r="E783" s="59">
        <f t="shared" si="16"/>
        <v>40810.1</v>
      </c>
      <c r="F783" s="117" t="e">
        <f>#REF!</f>
        <v>#REF!</v>
      </c>
      <c r="G783" s="117" t="e">
        <f>#REF!</f>
        <v>#REF!</v>
      </c>
    </row>
    <row r="784" spans="1:7" s="7" customFormat="1" ht="15.75" hidden="1" outlineLevel="7">
      <c r="A784" s="56" t="s">
        <v>17</v>
      </c>
      <c r="B784" s="58" t="s">
        <v>564</v>
      </c>
      <c r="C784" s="61" t="s">
        <v>186</v>
      </c>
      <c r="D784" s="62">
        <v>40810.1</v>
      </c>
      <c r="E784" s="59">
        <f t="shared" si="16"/>
        <v>40810.1</v>
      </c>
      <c r="F784" s="117" t="e">
        <f>#REF!</f>
        <v>#REF!</v>
      </c>
      <c r="G784" s="117" t="e">
        <f>#REF!</f>
        <v>#REF!</v>
      </c>
    </row>
    <row r="785" spans="1:7" s="7" customFormat="1" ht="15.75" hidden="1" outlineLevel="2">
      <c r="A785" s="30" t="s">
        <v>19</v>
      </c>
      <c r="B785" s="58" t="s">
        <v>564</v>
      </c>
      <c r="C785" s="58" t="s">
        <v>186</v>
      </c>
      <c r="D785" s="54">
        <v>334511.8</v>
      </c>
      <c r="E785" s="59">
        <f t="shared" si="16"/>
        <v>334511.8</v>
      </c>
      <c r="F785" s="117" t="e">
        <f>#REF!</f>
        <v>#REF!</v>
      </c>
      <c r="G785" s="117" t="e">
        <f>#REF!</f>
        <v>#REF!</v>
      </c>
    </row>
    <row r="786" spans="1:7" s="7" customFormat="1" ht="15.75" hidden="1" outlineLevel="3">
      <c r="A786" s="56" t="s">
        <v>116</v>
      </c>
      <c r="B786" s="58" t="s">
        <v>564</v>
      </c>
      <c r="C786" s="58" t="s">
        <v>186</v>
      </c>
      <c r="D786" s="54">
        <v>334511.8</v>
      </c>
      <c r="E786" s="59">
        <f t="shared" si="16"/>
        <v>334511.8</v>
      </c>
      <c r="F786" s="117" t="e">
        <f>#REF!</f>
        <v>#REF!</v>
      </c>
      <c r="G786" s="117" t="e">
        <f>#REF!</f>
        <v>#REF!</v>
      </c>
    </row>
    <row r="787" spans="1:7" s="7" customFormat="1" ht="22.5" hidden="1" outlineLevel="5">
      <c r="A787" s="56" t="s">
        <v>191</v>
      </c>
      <c r="B787" s="58" t="s">
        <v>564</v>
      </c>
      <c r="C787" s="58" t="s">
        <v>186</v>
      </c>
      <c r="D787" s="54">
        <v>115382.8</v>
      </c>
      <c r="E787" s="59">
        <f t="shared" si="16"/>
        <v>115382.8</v>
      </c>
      <c r="F787" s="117" t="e">
        <f>#REF!</f>
        <v>#REF!</v>
      </c>
      <c r="G787" s="117" t="e">
        <f>#REF!</f>
        <v>#REF!</v>
      </c>
    </row>
    <row r="788" spans="1:7" s="7" customFormat="1" ht="15.75" hidden="1" outlineLevel="6">
      <c r="A788" s="56" t="s">
        <v>26</v>
      </c>
      <c r="B788" s="58" t="s">
        <v>564</v>
      </c>
      <c r="C788" s="58" t="s">
        <v>186</v>
      </c>
      <c r="D788" s="54">
        <v>115382.8</v>
      </c>
      <c r="E788" s="59">
        <f t="shared" si="16"/>
        <v>115382.8</v>
      </c>
      <c r="F788" s="117" t="e">
        <f>#REF!</f>
        <v>#REF!</v>
      </c>
      <c r="G788" s="117" t="e">
        <f>#REF!</f>
        <v>#REF!</v>
      </c>
    </row>
    <row r="789" spans="1:7" s="7" customFormat="1" ht="15.75" hidden="1" outlineLevel="7">
      <c r="A789" s="56" t="s">
        <v>28</v>
      </c>
      <c r="B789" s="58" t="s">
        <v>564</v>
      </c>
      <c r="C789" s="61" t="s">
        <v>186</v>
      </c>
      <c r="D789" s="62">
        <v>989</v>
      </c>
      <c r="E789" s="59">
        <f t="shared" si="16"/>
        <v>989</v>
      </c>
      <c r="F789" s="117" t="e">
        <f>#REF!</f>
        <v>#REF!</v>
      </c>
      <c r="G789" s="117" t="e">
        <f>#REF!</f>
        <v>#REF!</v>
      </c>
    </row>
    <row r="790" spans="1:7" s="7" customFormat="1" ht="15.75" hidden="1" outlineLevel="7">
      <c r="A790" s="30" t="s">
        <v>30</v>
      </c>
      <c r="B790" s="58" t="s">
        <v>564</v>
      </c>
      <c r="C790" s="61" t="s">
        <v>186</v>
      </c>
      <c r="D790" s="62">
        <v>114393.8</v>
      </c>
      <c r="E790" s="59">
        <f t="shared" si="16"/>
        <v>114393.8</v>
      </c>
      <c r="F790" s="117" t="e">
        <f>#REF!</f>
        <v>#REF!</v>
      </c>
      <c r="G790" s="117" t="e">
        <f>#REF!</f>
        <v>#REF!</v>
      </c>
    </row>
    <row r="791" spans="1:7" s="7" customFormat="1" ht="15.75" hidden="1" outlineLevel="5">
      <c r="A791" s="30" t="s">
        <v>32</v>
      </c>
      <c r="B791" s="58" t="s">
        <v>564</v>
      </c>
      <c r="C791" s="58" t="s">
        <v>186</v>
      </c>
      <c r="D791" s="54">
        <v>219129</v>
      </c>
      <c r="E791" s="59">
        <f t="shared" si="16"/>
        <v>219129</v>
      </c>
      <c r="F791" s="117" t="e">
        <f>#REF!</f>
        <v>#REF!</v>
      </c>
      <c r="G791" s="117" t="e">
        <f>#REF!</f>
        <v>#REF!</v>
      </c>
    </row>
    <row r="792" spans="1:7" s="7" customFormat="1" ht="22.5" hidden="1" outlineLevel="6">
      <c r="A792" s="56" t="s">
        <v>103</v>
      </c>
      <c r="B792" s="58" t="s">
        <v>564</v>
      </c>
      <c r="C792" s="58" t="s">
        <v>186</v>
      </c>
      <c r="D792" s="54">
        <v>154053</v>
      </c>
      <c r="E792" s="59">
        <f t="shared" si="16"/>
        <v>154053</v>
      </c>
      <c r="F792" s="117" t="e">
        <f>#REF!</f>
        <v>#REF!</v>
      </c>
      <c r="G792" s="117" t="e">
        <f>#REF!</f>
        <v>#REF!</v>
      </c>
    </row>
    <row r="793" spans="1:7" s="7" customFormat="1" ht="15.75" hidden="1" outlineLevel="7">
      <c r="A793" s="56" t="s">
        <v>133</v>
      </c>
      <c r="B793" s="58" t="s">
        <v>564</v>
      </c>
      <c r="C793" s="61" t="s">
        <v>186</v>
      </c>
      <c r="D793" s="62">
        <v>154053</v>
      </c>
      <c r="E793" s="59">
        <f t="shared" si="16"/>
        <v>154053</v>
      </c>
      <c r="F793" s="117" t="e">
        <f>#REF!</f>
        <v>#REF!</v>
      </c>
      <c r="G793" s="117" t="e">
        <f>#REF!</f>
        <v>#REF!</v>
      </c>
    </row>
    <row r="794" spans="1:7" s="7" customFormat="1" ht="22.5" hidden="1" outlineLevel="6">
      <c r="A794" s="30" t="s">
        <v>134</v>
      </c>
      <c r="B794" s="58" t="s">
        <v>564</v>
      </c>
      <c r="C794" s="58" t="s">
        <v>186</v>
      </c>
      <c r="D794" s="54">
        <v>65076</v>
      </c>
      <c r="E794" s="59">
        <f t="shared" si="16"/>
        <v>65076</v>
      </c>
      <c r="F794" s="117" t="e">
        <f>#REF!</f>
        <v>#REF!</v>
      </c>
      <c r="G794" s="117" t="e">
        <f>#REF!</f>
        <v>#REF!</v>
      </c>
    </row>
    <row r="795" spans="1:7" s="7" customFormat="1" ht="15.75" hidden="1" outlineLevel="7">
      <c r="A795" s="56" t="s">
        <v>104</v>
      </c>
      <c r="B795" s="58" t="s">
        <v>564</v>
      </c>
      <c r="C795" s="61" t="s">
        <v>186</v>
      </c>
      <c r="D795" s="62">
        <v>65076</v>
      </c>
      <c r="E795" s="59">
        <f t="shared" si="16"/>
        <v>65076</v>
      </c>
      <c r="F795" s="117" t="e">
        <f>#REF!</f>
        <v>#REF!</v>
      </c>
      <c r="G795" s="117" t="e">
        <f>#REF!</f>
        <v>#REF!</v>
      </c>
    </row>
    <row r="796" spans="1:7" s="7" customFormat="1" ht="15.75" hidden="1" outlineLevel="2">
      <c r="A796" s="56" t="s">
        <v>75</v>
      </c>
      <c r="B796" s="58" t="s">
        <v>564</v>
      </c>
      <c r="C796" s="58" t="s">
        <v>143</v>
      </c>
      <c r="D796" s="54">
        <v>335788</v>
      </c>
      <c r="E796" s="59">
        <f t="shared" si="16"/>
        <v>335788</v>
      </c>
      <c r="F796" s="117" t="e">
        <f>#REF!</f>
        <v>#REF!</v>
      </c>
      <c r="G796" s="117" t="e">
        <f>#REF!</f>
        <v>#REF!</v>
      </c>
    </row>
    <row r="797" spans="1:7" s="7" customFormat="1" ht="22.5" hidden="1" outlineLevel="3">
      <c r="A797" s="56" t="s">
        <v>12</v>
      </c>
      <c r="B797" s="58" t="s">
        <v>564</v>
      </c>
      <c r="C797" s="58" t="s">
        <v>143</v>
      </c>
      <c r="D797" s="54">
        <v>9112.9</v>
      </c>
      <c r="E797" s="59">
        <f t="shared" si="16"/>
        <v>9112.9</v>
      </c>
      <c r="F797" s="117" t="e">
        <f>#REF!</f>
        <v>#REF!</v>
      </c>
      <c r="G797" s="117" t="e">
        <f>#REF!</f>
        <v>#REF!</v>
      </c>
    </row>
    <row r="798" spans="1:7" s="7" customFormat="1" ht="15.75" hidden="1" outlineLevel="5">
      <c r="A798" s="56" t="s">
        <v>77</v>
      </c>
      <c r="B798" s="58" t="s">
        <v>564</v>
      </c>
      <c r="C798" s="58" t="s">
        <v>143</v>
      </c>
      <c r="D798" s="54">
        <v>9112.9</v>
      </c>
      <c r="E798" s="59">
        <f t="shared" si="16"/>
        <v>9112.9</v>
      </c>
      <c r="F798" s="117" t="e">
        <f>#REF!</f>
        <v>#REF!</v>
      </c>
      <c r="G798" s="117" t="e">
        <f>#REF!</f>
        <v>#REF!</v>
      </c>
    </row>
    <row r="799" spans="1:7" s="7" customFormat="1" ht="33.75" hidden="1" outlineLevel="6">
      <c r="A799" s="56" t="s">
        <v>15</v>
      </c>
      <c r="B799" s="58" t="s">
        <v>564</v>
      </c>
      <c r="C799" s="58" t="s">
        <v>143</v>
      </c>
      <c r="D799" s="54">
        <v>9112.9</v>
      </c>
      <c r="E799" s="59">
        <f t="shared" si="16"/>
        <v>9112.9</v>
      </c>
      <c r="F799" s="117" t="e">
        <f>#REF!</f>
        <v>#REF!</v>
      </c>
      <c r="G799" s="117" t="e">
        <f>#REF!</f>
        <v>#REF!</v>
      </c>
    </row>
    <row r="800" spans="1:7" s="7" customFormat="1" ht="15.75" hidden="1" outlineLevel="7">
      <c r="A800" s="56" t="s">
        <v>78</v>
      </c>
      <c r="B800" s="58" t="s">
        <v>564</v>
      </c>
      <c r="C800" s="61" t="s">
        <v>143</v>
      </c>
      <c r="D800" s="62">
        <v>9112.9</v>
      </c>
      <c r="E800" s="59">
        <f t="shared" si="16"/>
        <v>9112.9</v>
      </c>
      <c r="F800" s="117" t="e">
        <f>#REF!</f>
        <v>#REF!</v>
      </c>
      <c r="G800" s="117" t="e">
        <f>#REF!</f>
        <v>#REF!</v>
      </c>
    </row>
    <row r="801" spans="1:7" s="7" customFormat="1" ht="15.75" hidden="1" outlineLevel="3">
      <c r="A801" s="30" t="s">
        <v>19</v>
      </c>
      <c r="B801" s="58" t="s">
        <v>564</v>
      </c>
      <c r="C801" s="58" t="s">
        <v>143</v>
      </c>
      <c r="D801" s="54">
        <v>312885.40000000002</v>
      </c>
      <c r="E801" s="59">
        <f t="shared" si="16"/>
        <v>312885.40000000002</v>
      </c>
      <c r="F801" s="117" t="e">
        <f>#REF!</f>
        <v>#REF!</v>
      </c>
      <c r="G801" s="117" t="e">
        <f>#REF!</f>
        <v>#REF!</v>
      </c>
    </row>
    <row r="802" spans="1:7" s="7" customFormat="1" ht="15.75" hidden="1" outlineLevel="5">
      <c r="A802" s="30" t="s">
        <v>24</v>
      </c>
      <c r="B802" s="58" t="s">
        <v>564</v>
      </c>
      <c r="C802" s="58" t="s">
        <v>143</v>
      </c>
      <c r="D802" s="54">
        <v>287367.40000000002</v>
      </c>
      <c r="E802" s="59">
        <f t="shared" si="16"/>
        <v>287367.40000000002</v>
      </c>
      <c r="F802" s="117" t="e">
        <f>#REF!</f>
        <v>#REF!</v>
      </c>
      <c r="G802" s="117" t="e">
        <f>#REF!</f>
        <v>#REF!</v>
      </c>
    </row>
    <row r="803" spans="1:7" s="7" customFormat="1" ht="15.75" hidden="1" outlineLevel="6">
      <c r="A803" s="56" t="s">
        <v>26</v>
      </c>
      <c r="B803" s="58" t="s">
        <v>564</v>
      </c>
      <c r="C803" s="58" t="s">
        <v>143</v>
      </c>
      <c r="D803" s="54">
        <v>287367.40000000002</v>
      </c>
      <c r="E803" s="59">
        <f t="shared" si="16"/>
        <v>287367.40000000002</v>
      </c>
      <c r="F803" s="117" t="e">
        <f>#REF!</f>
        <v>#REF!</v>
      </c>
      <c r="G803" s="117" t="e">
        <f>#REF!</f>
        <v>#REF!</v>
      </c>
    </row>
    <row r="804" spans="1:7" s="7" customFormat="1" ht="15.75" hidden="1" outlineLevel="7">
      <c r="A804" s="56" t="s">
        <v>28</v>
      </c>
      <c r="B804" s="58" t="s">
        <v>564</v>
      </c>
      <c r="C804" s="61" t="s">
        <v>143</v>
      </c>
      <c r="D804" s="62">
        <v>287159.7</v>
      </c>
      <c r="E804" s="59">
        <f t="shared" si="16"/>
        <v>287159.7</v>
      </c>
      <c r="F804" s="117" t="e">
        <f>#REF!</f>
        <v>#REF!</v>
      </c>
      <c r="G804" s="117" t="e">
        <f>#REF!</f>
        <v>#REF!</v>
      </c>
    </row>
    <row r="805" spans="1:7" s="7" customFormat="1" ht="15.75" hidden="1" outlineLevel="7">
      <c r="A805" s="30" t="s">
        <v>30</v>
      </c>
      <c r="B805" s="58" t="s">
        <v>564</v>
      </c>
      <c r="C805" s="61" t="s">
        <v>143</v>
      </c>
      <c r="D805" s="62">
        <v>207.7</v>
      </c>
      <c r="E805" s="59">
        <f t="shared" si="16"/>
        <v>207.7</v>
      </c>
      <c r="F805" s="117" t="e">
        <f>#REF!</f>
        <v>#REF!</v>
      </c>
      <c r="G805" s="117" t="e">
        <f>#REF!</f>
        <v>#REF!</v>
      </c>
    </row>
    <row r="806" spans="1:7" s="7" customFormat="1" ht="15.75" hidden="1" outlineLevel="5">
      <c r="A806" s="30" t="s">
        <v>32</v>
      </c>
      <c r="B806" s="58" t="s">
        <v>564</v>
      </c>
      <c r="C806" s="58" t="s">
        <v>143</v>
      </c>
      <c r="D806" s="54">
        <v>25450.400000000001</v>
      </c>
      <c r="E806" s="59">
        <f t="shared" si="16"/>
        <v>25450.400000000001</v>
      </c>
      <c r="F806" s="117" t="e">
        <f>#REF!</f>
        <v>#REF!</v>
      </c>
      <c r="G806" s="117" t="e">
        <f>#REF!</f>
        <v>#REF!</v>
      </c>
    </row>
    <row r="807" spans="1:7" s="7" customFormat="1" ht="15.75" hidden="1" outlineLevel="6">
      <c r="A807" s="30" t="s">
        <v>600</v>
      </c>
      <c r="B807" s="58" t="s">
        <v>564</v>
      </c>
      <c r="C807" s="58" t="s">
        <v>143</v>
      </c>
      <c r="D807" s="54">
        <v>25450.400000000001</v>
      </c>
      <c r="E807" s="59">
        <f t="shared" si="16"/>
        <v>25450.400000000001</v>
      </c>
      <c r="F807" s="117" t="e">
        <f>#REF!</f>
        <v>#REF!</v>
      </c>
      <c r="G807" s="117" t="e">
        <f>#REF!</f>
        <v>#REF!</v>
      </c>
    </row>
    <row r="808" spans="1:7" s="7" customFormat="1" ht="22.5" hidden="1" outlineLevel="7">
      <c r="A808" s="30" t="s">
        <v>601</v>
      </c>
      <c r="B808" s="58" t="s">
        <v>564</v>
      </c>
      <c r="C808" s="61" t="s">
        <v>143</v>
      </c>
      <c r="D808" s="62">
        <v>6429.5</v>
      </c>
      <c r="E808" s="59">
        <f t="shared" si="16"/>
        <v>6429.5</v>
      </c>
      <c r="F808" s="117" t="e">
        <f>#REF!</f>
        <v>#REF!</v>
      </c>
      <c r="G808" s="117" t="e">
        <f>#REF!</f>
        <v>#REF!</v>
      </c>
    </row>
    <row r="809" spans="1:7" s="7" customFormat="1" ht="15.75" hidden="1" outlineLevel="7">
      <c r="A809" s="30" t="s">
        <v>30</v>
      </c>
      <c r="B809" s="58" t="s">
        <v>564</v>
      </c>
      <c r="C809" s="61" t="s">
        <v>143</v>
      </c>
      <c r="D809" s="62">
        <v>19020.900000000001</v>
      </c>
      <c r="E809" s="59">
        <f t="shared" si="16"/>
        <v>19020.900000000001</v>
      </c>
      <c r="F809" s="117" t="e">
        <f>#REF!</f>
        <v>#REF!</v>
      </c>
      <c r="G809" s="117" t="e">
        <f>#REF!</f>
        <v>#REF!</v>
      </c>
    </row>
    <row r="810" spans="1:7" s="7" customFormat="1" ht="15.75" hidden="1" outlineLevel="5">
      <c r="A810" s="30" t="s">
        <v>32</v>
      </c>
      <c r="B810" s="58" t="s">
        <v>564</v>
      </c>
      <c r="C810" s="58" t="s">
        <v>143</v>
      </c>
      <c r="D810" s="54">
        <v>67.599999999999994</v>
      </c>
      <c r="E810" s="59">
        <f t="shared" si="16"/>
        <v>67.599999999999994</v>
      </c>
      <c r="F810" s="117" t="e">
        <f>#REF!</f>
        <v>#REF!</v>
      </c>
      <c r="G810" s="117" t="e">
        <f>#REF!</f>
        <v>#REF!</v>
      </c>
    </row>
    <row r="811" spans="1:7" s="7" customFormat="1" ht="15.75" hidden="1" outlineLevel="6">
      <c r="A811" s="56" t="s">
        <v>45</v>
      </c>
      <c r="B811" s="58" t="s">
        <v>564</v>
      </c>
      <c r="C811" s="58" t="s">
        <v>143</v>
      </c>
      <c r="D811" s="54">
        <v>67.599999999999994</v>
      </c>
      <c r="E811" s="59">
        <f t="shared" si="16"/>
        <v>67.599999999999994</v>
      </c>
      <c r="F811" s="117" t="e">
        <f>#REF!</f>
        <v>#REF!</v>
      </c>
      <c r="G811" s="117" t="e">
        <f>#REF!</f>
        <v>#REF!</v>
      </c>
    </row>
    <row r="812" spans="1:7" s="7" customFormat="1" ht="15.75" hidden="1" outlineLevel="7">
      <c r="A812" s="56" t="s">
        <v>47</v>
      </c>
      <c r="B812" s="58" t="s">
        <v>564</v>
      </c>
      <c r="C812" s="61" t="s">
        <v>143</v>
      </c>
      <c r="D812" s="62">
        <v>31.4</v>
      </c>
      <c r="E812" s="59">
        <f t="shared" si="16"/>
        <v>31.4</v>
      </c>
      <c r="F812" s="117" t="e">
        <f>#REF!</f>
        <v>#REF!</v>
      </c>
      <c r="G812" s="117" t="e">
        <f>#REF!</f>
        <v>#REF!</v>
      </c>
    </row>
    <row r="813" spans="1:7" s="7" customFormat="1" ht="15.75" hidden="1" outlineLevel="7">
      <c r="A813" s="30" t="s">
        <v>54</v>
      </c>
      <c r="B813" s="58" t="s">
        <v>564</v>
      </c>
      <c r="C813" s="61" t="s">
        <v>143</v>
      </c>
      <c r="D813" s="62">
        <v>36.200000000000003</v>
      </c>
      <c r="E813" s="59">
        <f t="shared" si="16"/>
        <v>36.200000000000003</v>
      </c>
      <c r="F813" s="117" t="e">
        <f>#REF!</f>
        <v>#REF!</v>
      </c>
      <c r="G813" s="117" t="e">
        <f>#REF!</f>
        <v>#REF!</v>
      </c>
    </row>
    <row r="814" spans="1:7" s="7" customFormat="1" ht="15.75" hidden="1" outlineLevel="3" collapsed="1">
      <c r="A814" s="30" t="s">
        <v>49</v>
      </c>
      <c r="B814" s="58" t="s">
        <v>564</v>
      </c>
      <c r="C814" s="58" t="s">
        <v>143</v>
      </c>
      <c r="D814" s="54">
        <f>D815</f>
        <v>275.10000000000002</v>
      </c>
      <c r="E814" s="59">
        <f t="shared" si="16"/>
        <v>275.10000000000002</v>
      </c>
      <c r="F814" s="117" t="e">
        <f>#REF!</f>
        <v>#REF!</v>
      </c>
      <c r="G814" s="117" t="e">
        <f>#REF!</f>
        <v>#REF!</v>
      </c>
    </row>
    <row r="815" spans="1:7" s="7" customFormat="1" ht="22.5" hidden="1" outlineLevel="5">
      <c r="A815" s="56" t="s">
        <v>144</v>
      </c>
      <c r="B815" s="58" t="s">
        <v>564</v>
      </c>
      <c r="C815" s="58" t="s">
        <v>143</v>
      </c>
      <c r="D815" s="54">
        <f>D816</f>
        <v>275.10000000000002</v>
      </c>
      <c r="E815" s="59">
        <f t="shared" si="16"/>
        <v>275.10000000000002</v>
      </c>
      <c r="F815" s="117" t="e">
        <f>#REF!</f>
        <v>#REF!</v>
      </c>
      <c r="G815" s="117" t="e">
        <f>#REF!</f>
        <v>#REF!</v>
      </c>
    </row>
    <row r="816" spans="1:7" s="7" customFormat="1" ht="15.75" hidden="1" outlineLevel="6">
      <c r="A816" s="56" t="s">
        <v>98</v>
      </c>
      <c r="B816" s="58" t="s">
        <v>564</v>
      </c>
      <c r="C816" s="58" t="s">
        <v>143</v>
      </c>
      <c r="D816" s="54">
        <f>D817</f>
        <v>275.10000000000002</v>
      </c>
      <c r="E816" s="59">
        <f t="shared" si="16"/>
        <v>275.10000000000002</v>
      </c>
      <c r="F816" s="117" t="e">
        <f>#REF!</f>
        <v>#REF!</v>
      </c>
      <c r="G816" s="117" t="e">
        <f>#REF!</f>
        <v>#REF!</v>
      </c>
    </row>
    <row r="817" spans="1:7" s="7" customFormat="1" ht="15.75" hidden="1" outlineLevel="7">
      <c r="A817" s="56" t="s">
        <v>99</v>
      </c>
      <c r="B817" s="58" t="s">
        <v>564</v>
      </c>
      <c r="C817" s="61" t="s">
        <v>143</v>
      </c>
      <c r="D817" s="62">
        <v>275.10000000000002</v>
      </c>
      <c r="E817" s="59">
        <f t="shared" si="16"/>
        <v>275.10000000000002</v>
      </c>
      <c r="F817" s="117" t="e">
        <f>#REF!</f>
        <v>#REF!</v>
      </c>
      <c r="G817" s="117" t="e">
        <f>#REF!</f>
        <v>#REF!</v>
      </c>
    </row>
    <row r="818" spans="1:7" s="7" customFormat="1" ht="15.75" hidden="1" outlineLevel="3">
      <c r="A818" s="30" t="s">
        <v>99</v>
      </c>
      <c r="B818" s="58" t="s">
        <v>564</v>
      </c>
      <c r="C818" s="58" t="s">
        <v>143</v>
      </c>
      <c r="D818" s="54">
        <v>12932.1</v>
      </c>
      <c r="E818" s="59">
        <f t="shared" si="16"/>
        <v>12932.1</v>
      </c>
      <c r="F818" s="117" t="e">
        <f>#REF!</f>
        <v>#REF!</v>
      </c>
      <c r="G818" s="117" t="e">
        <f>#REF!</f>
        <v>#REF!</v>
      </c>
    </row>
    <row r="819" spans="1:7" s="7" customFormat="1" ht="22.5" hidden="1" outlineLevel="5">
      <c r="A819" s="56" t="s">
        <v>145</v>
      </c>
      <c r="B819" s="58" t="s">
        <v>564</v>
      </c>
      <c r="C819" s="58" t="s">
        <v>143</v>
      </c>
      <c r="D819" s="54">
        <v>12932.1</v>
      </c>
      <c r="E819" s="59">
        <f t="shared" si="16"/>
        <v>12932.1</v>
      </c>
      <c r="F819" s="117" t="e">
        <f>#REF!</f>
        <v>#REF!</v>
      </c>
      <c r="G819" s="117" t="e">
        <f>#REF!</f>
        <v>#REF!</v>
      </c>
    </row>
    <row r="820" spans="1:7" s="7" customFormat="1" ht="15.75" hidden="1" outlineLevel="6">
      <c r="A820" s="56" t="s">
        <v>98</v>
      </c>
      <c r="B820" s="58" t="s">
        <v>564</v>
      </c>
      <c r="C820" s="58" t="s">
        <v>143</v>
      </c>
      <c r="D820" s="54">
        <v>12932.1</v>
      </c>
      <c r="E820" s="59">
        <f t="shared" si="16"/>
        <v>12932.1</v>
      </c>
      <c r="F820" s="117" t="e">
        <f>#REF!</f>
        <v>#REF!</v>
      </c>
      <c r="G820" s="117" t="e">
        <f>#REF!</f>
        <v>#REF!</v>
      </c>
    </row>
    <row r="821" spans="1:7" s="7" customFormat="1" ht="15.75" hidden="1" outlineLevel="7">
      <c r="A821" s="56" t="s">
        <v>99</v>
      </c>
      <c r="B821" s="58" t="s">
        <v>564</v>
      </c>
      <c r="C821" s="61" t="s">
        <v>143</v>
      </c>
      <c r="D821" s="62">
        <v>12932.1</v>
      </c>
      <c r="E821" s="59">
        <f t="shared" si="16"/>
        <v>12932.1</v>
      </c>
      <c r="F821" s="117" t="e">
        <f>#REF!</f>
        <v>#REF!</v>
      </c>
      <c r="G821" s="117" t="e">
        <f>#REF!</f>
        <v>#REF!</v>
      </c>
    </row>
    <row r="822" spans="1:7" s="7" customFormat="1" ht="15.75" hidden="1" outlineLevel="2">
      <c r="A822" s="30" t="s">
        <v>99</v>
      </c>
      <c r="B822" s="58" t="s">
        <v>564</v>
      </c>
      <c r="C822" s="58" t="s">
        <v>143</v>
      </c>
      <c r="D822" s="54">
        <v>527377</v>
      </c>
      <c r="E822" s="59">
        <f t="shared" si="16"/>
        <v>527377</v>
      </c>
      <c r="F822" s="117" t="e">
        <f>#REF!</f>
        <v>#REF!</v>
      </c>
      <c r="G822" s="117" t="e">
        <f>#REF!</f>
        <v>#REF!</v>
      </c>
    </row>
    <row r="823" spans="1:7" s="7" customFormat="1" ht="15.75" hidden="1" outlineLevel="3">
      <c r="A823" s="56" t="s">
        <v>146</v>
      </c>
      <c r="B823" s="58" t="s">
        <v>564</v>
      </c>
      <c r="C823" s="58" t="s">
        <v>143</v>
      </c>
      <c r="D823" s="54">
        <v>5329</v>
      </c>
      <c r="E823" s="59">
        <f t="shared" si="16"/>
        <v>5329</v>
      </c>
      <c r="F823" s="117" t="e">
        <f>#REF!</f>
        <v>#REF!</v>
      </c>
      <c r="G823" s="117" t="e">
        <f>#REF!</f>
        <v>#REF!</v>
      </c>
    </row>
    <row r="824" spans="1:7" s="7" customFormat="1" ht="22.5" hidden="1" outlineLevel="4">
      <c r="A824" s="56" t="s">
        <v>147</v>
      </c>
      <c r="B824" s="58" t="s">
        <v>564</v>
      </c>
      <c r="C824" s="58" t="s">
        <v>143</v>
      </c>
      <c r="D824" s="54">
        <v>5329</v>
      </c>
      <c r="E824" s="59">
        <f t="shared" si="16"/>
        <v>5329</v>
      </c>
      <c r="F824" s="117" t="e">
        <f>#REF!</f>
        <v>#REF!</v>
      </c>
      <c r="G824" s="117" t="e">
        <f>#REF!</f>
        <v>#REF!</v>
      </c>
    </row>
    <row r="825" spans="1:7" s="7" customFormat="1" ht="22.5" hidden="1" outlineLevel="5">
      <c r="A825" s="56" t="s">
        <v>148</v>
      </c>
      <c r="B825" s="58" t="s">
        <v>564</v>
      </c>
      <c r="C825" s="58" t="s">
        <v>143</v>
      </c>
      <c r="D825" s="54">
        <v>29</v>
      </c>
      <c r="E825" s="59">
        <f t="shared" si="16"/>
        <v>29</v>
      </c>
      <c r="F825" s="117" t="e">
        <f>#REF!</f>
        <v>#REF!</v>
      </c>
      <c r="G825" s="117" t="e">
        <f>#REF!</f>
        <v>#REF!</v>
      </c>
    </row>
    <row r="826" spans="1:7" s="7" customFormat="1" ht="15.75" hidden="1" outlineLevel="6">
      <c r="A826" s="56" t="s">
        <v>26</v>
      </c>
      <c r="B826" s="58" t="s">
        <v>564</v>
      </c>
      <c r="C826" s="58" t="s">
        <v>143</v>
      </c>
      <c r="D826" s="54">
        <v>29</v>
      </c>
      <c r="E826" s="59">
        <f t="shared" si="16"/>
        <v>29</v>
      </c>
      <c r="F826" s="117" t="e">
        <f>#REF!</f>
        <v>#REF!</v>
      </c>
      <c r="G826" s="117" t="e">
        <f>#REF!</f>
        <v>#REF!</v>
      </c>
    </row>
    <row r="827" spans="1:7" s="7" customFormat="1" ht="15.75" hidden="1" outlineLevel="7">
      <c r="A827" s="56" t="s">
        <v>28</v>
      </c>
      <c r="B827" s="58" t="s">
        <v>564</v>
      </c>
      <c r="C827" s="61" t="s">
        <v>143</v>
      </c>
      <c r="D827" s="62">
        <v>29</v>
      </c>
      <c r="E827" s="59">
        <f t="shared" si="16"/>
        <v>29</v>
      </c>
      <c r="F827" s="117" t="e">
        <f>#REF!</f>
        <v>#REF!</v>
      </c>
      <c r="G827" s="117" t="e">
        <f>#REF!</f>
        <v>#REF!</v>
      </c>
    </row>
    <row r="828" spans="1:7" s="7" customFormat="1" ht="15.75" hidden="1" outlineLevel="5">
      <c r="A828" s="30" t="s">
        <v>32</v>
      </c>
      <c r="B828" s="58" t="s">
        <v>564</v>
      </c>
      <c r="C828" s="58" t="s">
        <v>143</v>
      </c>
      <c r="D828" s="54">
        <v>5300</v>
      </c>
      <c r="E828" s="59">
        <f t="shared" si="16"/>
        <v>5300</v>
      </c>
      <c r="F828" s="117" t="e">
        <f>#REF!</f>
        <v>#REF!</v>
      </c>
      <c r="G828" s="117" t="e">
        <f>#REF!</f>
        <v>#REF!</v>
      </c>
    </row>
    <row r="829" spans="1:7" s="7" customFormat="1" ht="15.75" hidden="1" outlineLevel="6">
      <c r="A829" s="56" t="s">
        <v>45</v>
      </c>
      <c r="B829" s="58" t="s">
        <v>564</v>
      </c>
      <c r="C829" s="58" t="s">
        <v>143</v>
      </c>
      <c r="D829" s="54">
        <v>5300</v>
      </c>
      <c r="E829" s="59">
        <f t="shared" si="16"/>
        <v>5300</v>
      </c>
      <c r="F829" s="117" t="e">
        <f>#REF!</f>
        <v>#REF!</v>
      </c>
      <c r="G829" s="117" t="e">
        <f>#REF!</f>
        <v>#REF!</v>
      </c>
    </row>
    <row r="830" spans="1:7" s="7" customFormat="1" ht="22.5" hidden="1" outlineLevel="7">
      <c r="A830" s="56" t="s">
        <v>149</v>
      </c>
      <c r="B830" s="58" t="s">
        <v>564</v>
      </c>
      <c r="C830" s="61" t="s">
        <v>143</v>
      </c>
      <c r="D830" s="62">
        <v>5300</v>
      </c>
      <c r="E830" s="59">
        <f t="shared" si="16"/>
        <v>5300</v>
      </c>
      <c r="F830" s="117" t="e">
        <f>#REF!</f>
        <v>#REF!</v>
      </c>
      <c r="G830" s="117" t="e">
        <f>#REF!</f>
        <v>#REF!</v>
      </c>
    </row>
    <row r="831" spans="1:7" s="7" customFormat="1" ht="22.5" hidden="1" outlineLevel="3">
      <c r="A831" s="30" t="s">
        <v>149</v>
      </c>
      <c r="B831" s="58" t="s">
        <v>564</v>
      </c>
      <c r="C831" s="58" t="s">
        <v>143</v>
      </c>
      <c r="D831" s="54">
        <v>155784.79999999999</v>
      </c>
      <c r="E831" s="59">
        <f t="shared" si="16"/>
        <v>155784.79999999999</v>
      </c>
      <c r="F831" s="117" t="e">
        <f>#REF!</f>
        <v>#REF!</v>
      </c>
      <c r="G831" s="117" t="e">
        <f>#REF!</f>
        <v>#REF!</v>
      </c>
    </row>
    <row r="832" spans="1:7" s="7" customFormat="1" ht="22.5" hidden="1" outlineLevel="5">
      <c r="A832" s="56" t="s">
        <v>150</v>
      </c>
      <c r="B832" s="58" t="s">
        <v>564</v>
      </c>
      <c r="C832" s="58" t="s">
        <v>143</v>
      </c>
      <c r="D832" s="54">
        <v>81427.5</v>
      </c>
      <c r="E832" s="59">
        <f t="shared" si="16"/>
        <v>81427.5</v>
      </c>
      <c r="F832" s="117" t="e">
        <f>#REF!</f>
        <v>#REF!</v>
      </c>
      <c r="G832" s="117" t="e">
        <f>#REF!</f>
        <v>#REF!</v>
      </c>
    </row>
    <row r="833" spans="1:7" s="7" customFormat="1" ht="15.75" hidden="1" outlineLevel="6">
      <c r="A833" s="56" t="s">
        <v>26</v>
      </c>
      <c r="B833" s="58" t="s">
        <v>564</v>
      </c>
      <c r="C833" s="58" t="s">
        <v>143</v>
      </c>
      <c r="D833" s="54">
        <v>81427.5</v>
      </c>
      <c r="E833" s="59">
        <f t="shared" si="16"/>
        <v>81427.5</v>
      </c>
      <c r="F833" s="117" t="e">
        <f>#REF!</f>
        <v>#REF!</v>
      </c>
      <c r="G833" s="117" t="e">
        <f>#REF!</f>
        <v>#REF!</v>
      </c>
    </row>
    <row r="834" spans="1:7" s="7" customFormat="1" ht="15.75" hidden="1" outlineLevel="7">
      <c r="A834" s="56" t="s">
        <v>28</v>
      </c>
      <c r="B834" s="58" t="s">
        <v>564</v>
      </c>
      <c r="C834" s="61" t="s">
        <v>143</v>
      </c>
      <c r="D834" s="62">
        <v>81427.5</v>
      </c>
      <c r="E834" s="59">
        <f t="shared" si="16"/>
        <v>81427.5</v>
      </c>
      <c r="F834" s="117" t="e">
        <f>#REF!</f>
        <v>#REF!</v>
      </c>
      <c r="G834" s="117" t="e">
        <f>#REF!</f>
        <v>#REF!</v>
      </c>
    </row>
    <row r="835" spans="1:7" s="7" customFormat="1" ht="15.75" hidden="1" outlineLevel="5">
      <c r="A835" s="30" t="s">
        <v>32</v>
      </c>
      <c r="B835" s="58" t="s">
        <v>564</v>
      </c>
      <c r="C835" s="58" t="s">
        <v>143</v>
      </c>
      <c r="D835" s="54">
        <v>34534.5</v>
      </c>
      <c r="E835" s="59">
        <f t="shared" si="16"/>
        <v>34534.5</v>
      </c>
      <c r="F835" s="117" t="e">
        <f>#REF!</f>
        <v>#REF!</v>
      </c>
      <c r="G835" s="117" t="e">
        <f>#REF!</f>
        <v>#REF!</v>
      </c>
    </row>
    <row r="836" spans="1:7" s="7" customFormat="1" ht="15.75" hidden="1" outlineLevel="6">
      <c r="A836" s="56" t="s">
        <v>34</v>
      </c>
      <c r="B836" s="58" t="s">
        <v>564</v>
      </c>
      <c r="C836" s="58" t="s">
        <v>143</v>
      </c>
      <c r="D836" s="54">
        <v>34534.5</v>
      </c>
      <c r="E836" s="59">
        <f t="shared" si="16"/>
        <v>34534.5</v>
      </c>
      <c r="F836" s="117" t="e">
        <f>#REF!</f>
        <v>#REF!</v>
      </c>
      <c r="G836" s="117" t="e">
        <f>#REF!</f>
        <v>#REF!</v>
      </c>
    </row>
    <row r="837" spans="1:7" s="7" customFormat="1" ht="15.75" hidden="1" outlineLevel="7">
      <c r="A837" s="56" t="s">
        <v>66</v>
      </c>
      <c r="B837" s="58" t="s">
        <v>564</v>
      </c>
      <c r="C837" s="61" t="s">
        <v>143</v>
      </c>
      <c r="D837" s="62">
        <v>34534.5</v>
      </c>
      <c r="E837" s="59">
        <f t="shared" si="16"/>
        <v>34534.5</v>
      </c>
      <c r="F837" s="117" t="e">
        <f>#REF!</f>
        <v>#REF!</v>
      </c>
      <c r="G837" s="117" t="e">
        <f>#REF!</f>
        <v>#REF!</v>
      </c>
    </row>
    <row r="838" spans="1:7" s="7" customFormat="1" ht="15.75" hidden="1" outlineLevel="5">
      <c r="A838" s="30" t="s">
        <v>66</v>
      </c>
      <c r="B838" s="58" t="s">
        <v>564</v>
      </c>
      <c r="C838" s="58" t="s">
        <v>143</v>
      </c>
      <c r="D838" s="54">
        <v>20160</v>
      </c>
      <c r="E838" s="59">
        <f t="shared" si="16"/>
        <v>20160</v>
      </c>
      <c r="F838" s="117" t="e">
        <f>#REF!</f>
        <v>#REF!</v>
      </c>
      <c r="G838" s="117" t="e">
        <f>#REF!</f>
        <v>#REF!</v>
      </c>
    </row>
    <row r="839" spans="1:7" s="7" customFormat="1" ht="22.5" hidden="1" outlineLevel="6">
      <c r="A839" s="56" t="s">
        <v>103</v>
      </c>
      <c r="B839" s="58" t="s">
        <v>564</v>
      </c>
      <c r="C839" s="58" t="s">
        <v>143</v>
      </c>
      <c r="D839" s="54">
        <v>20160</v>
      </c>
      <c r="E839" s="59">
        <f t="shared" si="16"/>
        <v>20160</v>
      </c>
      <c r="F839" s="117" t="e">
        <f>#REF!</f>
        <v>#REF!</v>
      </c>
      <c r="G839" s="117" t="e">
        <f>#REF!</f>
        <v>#REF!</v>
      </c>
    </row>
    <row r="840" spans="1:7" s="7" customFormat="1" ht="15.75" hidden="1" outlineLevel="7">
      <c r="A840" s="56" t="s">
        <v>104</v>
      </c>
      <c r="B840" s="58" t="s">
        <v>564</v>
      </c>
      <c r="C840" s="61" t="s">
        <v>143</v>
      </c>
      <c r="D840" s="62">
        <v>20160</v>
      </c>
      <c r="E840" s="59">
        <f t="shared" si="16"/>
        <v>20160</v>
      </c>
      <c r="F840" s="117" t="e">
        <f>#REF!</f>
        <v>#REF!</v>
      </c>
      <c r="G840" s="117" t="e">
        <f>#REF!</f>
        <v>#REF!</v>
      </c>
    </row>
    <row r="841" spans="1:7" s="7" customFormat="1" ht="22.5" hidden="1" outlineLevel="5">
      <c r="A841" s="30" t="s">
        <v>105</v>
      </c>
      <c r="B841" s="58" t="s">
        <v>564</v>
      </c>
      <c r="C841" s="58" t="s">
        <v>143</v>
      </c>
      <c r="D841" s="54">
        <v>19662.8</v>
      </c>
      <c r="E841" s="59">
        <f t="shared" si="16"/>
        <v>19662.8</v>
      </c>
      <c r="F841" s="117" t="e">
        <f>#REF!</f>
        <v>#REF!</v>
      </c>
      <c r="G841" s="117" t="e">
        <f>#REF!</f>
        <v>#REF!</v>
      </c>
    </row>
    <row r="842" spans="1:7" s="7" customFormat="1" ht="15.75" hidden="1" outlineLevel="6">
      <c r="A842" s="56" t="s">
        <v>45</v>
      </c>
      <c r="B842" s="58" t="s">
        <v>564</v>
      </c>
      <c r="C842" s="58" t="s">
        <v>143</v>
      </c>
      <c r="D842" s="54">
        <v>19662.8</v>
      </c>
      <c r="E842" s="59">
        <f t="shared" si="16"/>
        <v>19662.8</v>
      </c>
      <c r="F842" s="117" t="e">
        <f>#REF!</f>
        <v>#REF!</v>
      </c>
      <c r="G842" s="117" t="e">
        <f>#REF!</f>
        <v>#REF!</v>
      </c>
    </row>
    <row r="843" spans="1:7" s="7" customFormat="1" ht="22.5" hidden="1" outlineLevel="7">
      <c r="A843" s="56" t="s">
        <v>149</v>
      </c>
      <c r="B843" s="58" t="s">
        <v>564</v>
      </c>
      <c r="C843" s="61" t="s">
        <v>143</v>
      </c>
      <c r="D843" s="62">
        <v>19662.8</v>
      </c>
      <c r="E843" s="59">
        <f t="shared" si="16"/>
        <v>19662.8</v>
      </c>
      <c r="F843" s="117" t="e">
        <f>#REF!</f>
        <v>#REF!</v>
      </c>
      <c r="G843" s="117" t="e">
        <f>#REF!</f>
        <v>#REF!</v>
      </c>
    </row>
    <row r="844" spans="1:7" s="7" customFormat="1" ht="22.5" hidden="1" outlineLevel="3">
      <c r="A844" s="30" t="s">
        <v>149</v>
      </c>
      <c r="B844" s="58" t="s">
        <v>564</v>
      </c>
      <c r="C844" s="58" t="s">
        <v>143</v>
      </c>
      <c r="D844" s="54">
        <v>366263.2</v>
      </c>
      <c r="E844" s="59">
        <f t="shared" si="16"/>
        <v>366263.2</v>
      </c>
      <c r="F844" s="117" t="e">
        <f>#REF!</f>
        <v>#REF!</v>
      </c>
      <c r="G844" s="117" t="e">
        <f>#REF!</f>
        <v>#REF!</v>
      </c>
    </row>
    <row r="845" spans="1:7" s="7" customFormat="1" ht="15.75" hidden="1" outlineLevel="5">
      <c r="A845" s="56" t="s">
        <v>77</v>
      </c>
      <c r="B845" s="58" t="s">
        <v>564</v>
      </c>
      <c r="C845" s="58" t="s">
        <v>143</v>
      </c>
      <c r="D845" s="54">
        <v>307933.5</v>
      </c>
      <c r="E845" s="59">
        <f t="shared" ref="E845:E916" si="17">D845</f>
        <v>307933.5</v>
      </c>
      <c r="F845" s="117" t="e">
        <f>#REF!</f>
        <v>#REF!</v>
      </c>
      <c r="G845" s="117" t="e">
        <f>#REF!</f>
        <v>#REF!</v>
      </c>
    </row>
    <row r="846" spans="1:7" s="7" customFormat="1" ht="33.75" hidden="1" outlineLevel="6">
      <c r="A846" s="56" t="s">
        <v>15</v>
      </c>
      <c r="B846" s="58" t="s">
        <v>564</v>
      </c>
      <c r="C846" s="58" t="s">
        <v>143</v>
      </c>
      <c r="D846" s="54">
        <v>307933.5</v>
      </c>
      <c r="E846" s="59">
        <f t="shared" si="17"/>
        <v>307933.5</v>
      </c>
      <c r="F846" s="117" t="e">
        <f>#REF!</f>
        <v>#REF!</v>
      </c>
      <c r="G846" s="117" t="e">
        <f>#REF!</f>
        <v>#REF!</v>
      </c>
    </row>
    <row r="847" spans="1:7" s="7" customFormat="1" ht="15.75" hidden="1" outlineLevel="7">
      <c r="A847" s="56" t="s">
        <v>78</v>
      </c>
      <c r="B847" s="58" t="s">
        <v>564</v>
      </c>
      <c r="C847" s="61" t="s">
        <v>143</v>
      </c>
      <c r="D847" s="62">
        <v>305362.7</v>
      </c>
      <c r="E847" s="59">
        <f t="shared" si="17"/>
        <v>305362.7</v>
      </c>
      <c r="F847" s="117" t="e">
        <f>#REF!</f>
        <v>#REF!</v>
      </c>
      <c r="G847" s="117" t="e">
        <f>#REF!</f>
        <v>#REF!</v>
      </c>
    </row>
    <row r="848" spans="1:7" s="7" customFormat="1" ht="15.75" hidden="1" outlineLevel="7">
      <c r="A848" s="30" t="s">
        <v>19</v>
      </c>
      <c r="B848" s="58" t="s">
        <v>564</v>
      </c>
      <c r="C848" s="61" t="s">
        <v>143</v>
      </c>
      <c r="D848" s="62">
        <v>2570.8000000000002</v>
      </c>
      <c r="E848" s="59">
        <f t="shared" si="17"/>
        <v>2570.8000000000002</v>
      </c>
      <c r="F848" s="117" t="e">
        <f>#REF!</f>
        <v>#REF!</v>
      </c>
      <c r="G848" s="117" t="e">
        <f>#REF!</f>
        <v>#REF!</v>
      </c>
    </row>
    <row r="849" spans="1:7" s="7" customFormat="1" ht="15.75" hidden="1" outlineLevel="5">
      <c r="A849" s="30" t="s">
        <v>24</v>
      </c>
      <c r="B849" s="58" t="s">
        <v>564</v>
      </c>
      <c r="C849" s="58" t="s">
        <v>143</v>
      </c>
      <c r="D849" s="54">
        <v>57534.1</v>
      </c>
      <c r="E849" s="59">
        <f t="shared" si="17"/>
        <v>57534.1</v>
      </c>
      <c r="F849" s="117" t="e">
        <f>#REF!</f>
        <v>#REF!</v>
      </c>
      <c r="G849" s="117" t="e">
        <f>#REF!</f>
        <v>#REF!</v>
      </c>
    </row>
    <row r="850" spans="1:7" s="7" customFormat="1" ht="15.75" hidden="1" outlineLevel="6">
      <c r="A850" s="56" t="s">
        <v>26</v>
      </c>
      <c r="B850" s="58" t="s">
        <v>564</v>
      </c>
      <c r="C850" s="58" t="s">
        <v>143</v>
      </c>
      <c r="D850" s="54">
        <v>57534.1</v>
      </c>
      <c r="E850" s="59">
        <f t="shared" si="17"/>
        <v>57534.1</v>
      </c>
      <c r="F850" s="117" t="e">
        <f>#REF!</f>
        <v>#REF!</v>
      </c>
      <c r="G850" s="117" t="e">
        <f>#REF!</f>
        <v>#REF!</v>
      </c>
    </row>
    <row r="851" spans="1:7" s="7" customFormat="1" ht="15.75" hidden="1" outlineLevel="7">
      <c r="A851" s="56" t="s">
        <v>28</v>
      </c>
      <c r="B851" s="58" t="s">
        <v>564</v>
      </c>
      <c r="C851" s="61" t="s">
        <v>143</v>
      </c>
      <c r="D851" s="62">
        <v>13970.6</v>
      </c>
      <c r="E851" s="59">
        <f t="shared" si="17"/>
        <v>13970.6</v>
      </c>
      <c r="F851" s="117" t="e">
        <f>#REF!</f>
        <v>#REF!</v>
      </c>
      <c r="G851" s="117" t="e">
        <f>#REF!</f>
        <v>#REF!</v>
      </c>
    </row>
    <row r="852" spans="1:7" s="7" customFormat="1" ht="15.75" hidden="1" outlineLevel="7">
      <c r="A852" s="30" t="s">
        <v>30</v>
      </c>
      <c r="B852" s="58" t="s">
        <v>564</v>
      </c>
      <c r="C852" s="61" t="s">
        <v>143</v>
      </c>
      <c r="D852" s="62">
        <v>43563.5</v>
      </c>
      <c r="E852" s="59">
        <f t="shared" si="17"/>
        <v>43563.5</v>
      </c>
      <c r="F852" s="117" t="e">
        <f>#REF!</f>
        <v>#REF!</v>
      </c>
      <c r="G852" s="117" t="e">
        <f>#REF!</f>
        <v>#REF!</v>
      </c>
    </row>
    <row r="853" spans="1:7" s="7" customFormat="1" ht="15.75" hidden="1" outlineLevel="5">
      <c r="A853" s="30" t="s">
        <v>32</v>
      </c>
      <c r="B853" s="58" t="s">
        <v>564</v>
      </c>
      <c r="C853" s="58" t="s">
        <v>143</v>
      </c>
      <c r="D853" s="54">
        <v>795.6</v>
      </c>
      <c r="E853" s="59">
        <f t="shared" si="17"/>
        <v>795.6</v>
      </c>
      <c r="F853" s="117" t="e">
        <f>#REF!</f>
        <v>#REF!</v>
      </c>
      <c r="G853" s="117" t="e">
        <f>#REF!</f>
        <v>#REF!</v>
      </c>
    </row>
    <row r="854" spans="1:7" s="7" customFormat="1" ht="15.75" hidden="1" outlineLevel="6">
      <c r="A854" s="56" t="s">
        <v>45</v>
      </c>
      <c r="B854" s="58" t="s">
        <v>564</v>
      </c>
      <c r="C854" s="58" t="s">
        <v>143</v>
      </c>
      <c r="D854" s="54">
        <v>795.6</v>
      </c>
      <c r="E854" s="59">
        <f t="shared" si="17"/>
        <v>795.6</v>
      </c>
      <c r="F854" s="117" t="e">
        <f>#REF!</f>
        <v>#REF!</v>
      </c>
      <c r="G854" s="117" t="e">
        <f>#REF!</f>
        <v>#REF!</v>
      </c>
    </row>
    <row r="855" spans="1:7" s="7" customFormat="1" ht="15.75" hidden="1" outlineLevel="7">
      <c r="A855" s="56" t="s">
        <v>47</v>
      </c>
      <c r="B855" s="58" t="s">
        <v>564</v>
      </c>
      <c r="C855" s="61" t="s">
        <v>143</v>
      </c>
      <c r="D855" s="62">
        <v>563.6</v>
      </c>
      <c r="E855" s="59">
        <f t="shared" si="17"/>
        <v>563.6</v>
      </c>
      <c r="F855" s="117" t="e">
        <f>#REF!</f>
        <v>#REF!</v>
      </c>
      <c r="G855" s="117" t="e">
        <f>#REF!</f>
        <v>#REF!</v>
      </c>
    </row>
    <row r="856" spans="1:7" s="7" customFormat="1" ht="15.75" hidden="1" outlineLevel="7">
      <c r="A856" s="30" t="s">
        <v>54</v>
      </c>
      <c r="B856" s="58" t="s">
        <v>564</v>
      </c>
      <c r="C856" s="61" t="s">
        <v>143</v>
      </c>
      <c r="D856" s="62">
        <v>232</v>
      </c>
      <c r="E856" s="59">
        <f t="shared" si="17"/>
        <v>232</v>
      </c>
      <c r="F856" s="117" t="e">
        <f>#REF!</f>
        <v>#REF!</v>
      </c>
      <c r="G856" s="117" t="e">
        <f>#REF!</f>
        <v>#REF!</v>
      </c>
    </row>
    <row r="857" spans="1:7" s="7" customFormat="1" ht="15.75" hidden="1" outlineLevel="1">
      <c r="A857" s="30" t="s">
        <v>49</v>
      </c>
      <c r="B857" s="58" t="s">
        <v>564</v>
      </c>
      <c r="C857" s="58" t="s">
        <v>152</v>
      </c>
      <c r="D857" s="54">
        <v>7000</v>
      </c>
      <c r="E857" s="59">
        <f t="shared" si="17"/>
        <v>7000</v>
      </c>
      <c r="F857" s="117" t="e">
        <f>#REF!</f>
        <v>#REF!</v>
      </c>
      <c r="G857" s="117" t="e">
        <f>#REF!</f>
        <v>#REF!</v>
      </c>
    </row>
    <row r="858" spans="1:7" s="7" customFormat="1" ht="15.75" hidden="1" outlineLevel="2">
      <c r="A858" s="56" t="s">
        <v>151</v>
      </c>
      <c r="B858" s="58" t="s">
        <v>564</v>
      </c>
      <c r="C858" s="58" t="s">
        <v>152</v>
      </c>
      <c r="D858" s="54">
        <v>7000</v>
      </c>
      <c r="E858" s="59">
        <f t="shared" si="17"/>
        <v>7000</v>
      </c>
      <c r="F858" s="117" t="e">
        <f>#REF!</f>
        <v>#REF!</v>
      </c>
      <c r="G858" s="117" t="e">
        <f>#REF!</f>
        <v>#REF!</v>
      </c>
    </row>
    <row r="859" spans="1:7" s="7" customFormat="1" ht="22.5" hidden="1" outlineLevel="5">
      <c r="A859" s="56" t="s">
        <v>153</v>
      </c>
      <c r="B859" s="58" t="s">
        <v>564</v>
      </c>
      <c r="C859" s="58" t="s">
        <v>152</v>
      </c>
      <c r="D859" s="54">
        <v>7000</v>
      </c>
      <c r="E859" s="59">
        <f t="shared" si="17"/>
        <v>7000</v>
      </c>
      <c r="F859" s="117" t="e">
        <f>#REF!</f>
        <v>#REF!</v>
      </c>
      <c r="G859" s="117" t="e">
        <f>#REF!</f>
        <v>#REF!</v>
      </c>
    </row>
    <row r="860" spans="1:7" s="7" customFormat="1" ht="15.75" hidden="1" outlineLevel="6">
      <c r="A860" s="56" t="s">
        <v>26</v>
      </c>
      <c r="B860" s="58" t="s">
        <v>564</v>
      </c>
      <c r="C860" s="58" t="s">
        <v>152</v>
      </c>
      <c r="D860" s="54">
        <v>7000</v>
      </c>
      <c r="E860" s="59">
        <f t="shared" si="17"/>
        <v>7000</v>
      </c>
      <c r="F860" s="117" t="e">
        <f>#REF!</f>
        <v>#REF!</v>
      </c>
      <c r="G860" s="117" t="e">
        <f>#REF!</f>
        <v>#REF!</v>
      </c>
    </row>
    <row r="861" spans="1:7" s="7" customFormat="1" ht="15.75" hidden="1" outlineLevel="7">
      <c r="A861" s="56" t="s">
        <v>28</v>
      </c>
      <c r="B861" s="58" t="s">
        <v>564</v>
      </c>
      <c r="C861" s="61" t="s">
        <v>152</v>
      </c>
      <c r="D861" s="62">
        <v>7000</v>
      </c>
      <c r="E861" s="59">
        <f t="shared" si="17"/>
        <v>7000</v>
      </c>
      <c r="F861" s="117" t="e">
        <f>#REF!</f>
        <v>#REF!</v>
      </c>
      <c r="G861" s="117" t="e">
        <f>#REF!</f>
        <v>#REF!</v>
      </c>
    </row>
    <row r="862" spans="1:7" s="7" customFormat="1" ht="15.75" hidden="1" outlineLevel="1">
      <c r="A862" s="30" t="s">
        <v>32</v>
      </c>
      <c r="B862" s="58" t="s">
        <v>564</v>
      </c>
      <c r="C862" s="58" t="s">
        <v>155</v>
      </c>
      <c r="D862" s="54">
        <v>1902182.3</v>
      </c>
      <c r="E862" s="59">
        <f t="shared" si="17"/>
        <v>1902182.3</v>
      </c>
      <c r="F862" s="117" t="e">
        <f>#REF!</f>
        <v>#REF!</v>
      </c>
      <c r="G862" s="117" t="e">
        <f>#REF!</f>
        <v>#REF!</v>
      </c>
    </row>
    <row r="863" spans="1:7" s="7" customFormat="1" ht="15.75" hidden="1" outlineLevel="2">
      <c r="A863" s="56" t="s">
        <v>154</v>
      </c>
      <c r="B863" s="58" t="s">
        <v>564</v>
      </c>
      <c r="C863" s="58" t="s">
        <v>155</v>
      </c>
      <c r="D863" s="54">
        <v>170476.3</v>
      </c>
      <c r="E863" s="59">
        <f t="shared" si="17"/>
        <v>170476.3</v>
      </c>
      <c r="F863" s="117" t="e">
        <f>#REF!</f>
        <v>#REF!</v>
      </c>
      <c r="G863" s="117" t="e">
        <f>#REF!</f>
        <v>#REF!</v>
      </c>
    </row>
    <row r="864" spans="1:7" s="7" customFormat="1" ht="22.5" hidden="1" outlineLevel="3">
      <c r="A864" s="56" t="s">
        <v>12</v>
      </c>
      <c r="B864" s="58" t="s">
        <v>564</v>
      </c>
      <c r="C864" s="58" t="s">
        <v>155</v>
      </c>
      <c r="D864" s="54">
        <v>3487.8</v>
      </c>
      <c r="E864" s="59">
        <f t="shared" si="17"/>
        <v>3487.8</v>
      </c>
      <c r="F864" s="117" t="e">
        <f>#REF!</f>
        <v>#REF!</v>
      </c>
      <c r="G864" s="117" t="e">
        <f>#REF!</f>
        <v>#REF!</v>
      </c>
    </row>
    <row r="865" spans="1:7" s="7" customFormat="1" ht="22.5" hidden="1" outlineLevel="5">
      <c r="A865" s="56" t="s">
        <v>53</v>
      </c>
      <c r="B865" s="58" t="s">
        <v>564</v>
      </c>
      <c r="C865" s="58" t="s">
        <v>155</v>
      </c>
      <c r="D865" s="54">
        <v>3487.8</v>
      </c>
      <c r="E865" s="59">
        <f t="shared" si="17"/>
        <v>3487.8</v>
      </c>
      <c r="F865" s="117" t="e">
        <f>#REF!</f>
        <v>#REF!</v>
      </c>
      <c r="G865" s="117" t="e">
        <f>#REF!</f>
        <v>#REF!</v>
      </c>
    </row>
    <row r="866" spans="1:7" s="7" customFormat="1" ht="33.75" hidden="1" outlineLevel="6">
      <c r="A866" s="56" t="s">
        <v>15</v>
      </c>
      <c r="B866" s="58" t="s">
        <v>564</v>
      </c>
      <c r="C866" s="58" t="s">
        <v>155</v>
      </c>
      <c r="D866" s="54">
        <v>3487.8</v>
      </c>
      <c r="E866" s="59">
        <f t="shared" si="17"/>
        <v>3487.8</v>
      </c>
      <c r="F866" s="117" t="e">
        <f>#REF!</f>
        <v>#REF!</v>
      </c>
      <c r="G866" s="117" t="e">
        <f>#REF!</f>
        <v>#REF!</v>
      </c>
    </row>
    <row r="867" spans="1:7" s="7" customFormat="1" ht="15.75" hidden="1" outlineLevel="7">
      <c r="A867" s="56" t="s">
        <v>17</v>
      </c>
      <c r="B867" s="58" t="s">
        <v>564</v>
      </c>
      <c r="C867" s="61" t="s">
        <v>155</v>
      </c>
      <c r="D867" s="62">
        <v>3487.8</v>
      </c>
      <c r="E867" s="59">
        <f t="shared" si="17"/>
        <v>3487.8</v>
      </c>
      <c r="F867" s="117" t="e">
        <f>#REF!</f>
        <v>#REF!</v>
      </c>
      <c r="G867" s="117" t="e">
        <f>#REF!</f>
        <v>#REF!</v>
      </c>
    </row>
    <row r="868" spans="1:7" s="7" customFormat="1" ht="15.75" hidden="1" outlineLevel="3">
      <c r="A868" s="30" t="s">
        <v>19</v>
      </c>
      <c r="B868" s="58" t="s">
        <v>564</v>
      </c>
      <c r="C868" s="58" t="s">
        <v>155</v>
      </c>
      <c r="D868" s="54">
        <v>166988.5</v>
      </c>
      <c r="E868" s="59">
        <f t="shared" si="17"/>
        <v>166988.5</v>
      </c>
      <c r="F868" s="117" t="e">
        <f>#REF!</f>
        <v>#REF!</v>
      </c>
      <c r="G868" s="117" t="e">
        <f>#REF!</f>
        <v>#REF!</v>
      </c>
    </row>
    <row r="869" spans="1:7" s="7" customFormat="1" ht="15.75" hidden="1" outlineLevel="5">
      <c r="A869" s="56" t="s">
        <v>23</v>
      </c>
      <c r="B869" s="58" t="s">
        <v>564</v>
      </c>
      <c r="C869" s="58" t="s">
        <v>155</v>
      </c>
      <c r="D869" s="54">
        <v>149931.79999999999</v>
      </c>
      <c r="E869" s="59">
        <f t="shared" si="17"/>
        <v>149931.79999999999</v>
      </c>
      <c r="F869" s="117" t="e">
        <f>#REF!</f>
        <v>#REF!</v>
      </c>
      <c r="G869" s="117" t="e">
        <f>#REF!</f>
        <v>#REF!</v>
      </c>
    </row>
    <row r="870" spans="1:7" s="7" customFormat="1" ht="33.75" hidden="1" outlineLevel="6">
      <c r="A870" s="56" t="s">
        <v>15</v>
      </c>
      <c r="B870" s="58" t="s">
        <v>564</v>
      </c>
      <c r="C870" s="58" t="s">
        <v>155</v>
      </c>
      <c r="D870" s="54">
        <v>149931.79999999999</v>
      </c>
      <c r="E870" s="59">
        <f t="shared" si="17"/>
        <v>149931.79999999999</v>
      </c>
      <c r="F870" s="117" t="e">
        <f>#REF!</f>
        <v>#REF!</v>
      </c>
      <c r="G870" s="117" t="e">
        <f>#REF!</f>
        <v>#REF!</v>
      </c>
    </row>
    <row r="871" spans="1:7" s="7" customFormat="1" ht="15.75" hidden="1" outlineLevel="7">
      <c r="A871" s="56" t="s">
        <v>17</v>
      </c>
      <c r="B871" s="58" t="s">
        <v>564</v>
      </c>
      <c r="C871" s="61" t="s">
        <v>155</v>
      </c>
      <c r="D871" s="62">
        <v>149758</v>
      </c>
      <c r="E871" s="59">
        <f t="shared" si="17"/>
        <v>149758</v>
      </c>
      <c r="F871" s="117" t="e">
        <f>#REF!</f>
        <v>#REF!</v>
      </c>
      <c r="G871" s="117" t="e">
        <f>#REF!</f>
        <v>#REF!</v>
      </c>
    </row>
    <row r="872" spans="1:7" s="7" customFormat="1" ht="15.75" hidden="1" outlineLevel="7">
      <c r="A872" s="30" t="s">
        <v>19</v>
      </c>
      <c r="B872" s="58" t="s">
        <v>564</v>
      </c>
      <c r="C872" s="61" t="s">
        <v>155</v>
      </c>
      <c r="D872" s="62">
        <v>173.8</v>
      </c>
      <c r="E872" s="59">
        <f t="shared" si="17"/>
        <v>173.8</v>
      </c>
      <c r="F872" s="117" t="e">
        <f>#REF!</f>
        <v>#REF!</v>
      </c>
      <c r="G872" s="117" t="e">
        <f>#REF!</f>
        <v>#REF!</v>
      </c>
    </row>
    <row r="873" spans="1:7" s="7" customFormat="1" ht="15.75" hidden="1" outlineLevel="5">
      <c r="A873" s="30" t="s">
        <v>24</v>
      </c>
      <c r="B873" s="58" t="s">
        <v>564</v>
      </c>
      <c r="C873" s="58" t="s">
        <v>155</v>
      </c>
      <c r="D873" s="54">
        <v>17005.7</v>
      </c>
      <c r="E873" s="59">
        <f t="shared" si="17"/>
        <v>17005.7</v>
      </c>
      <c r="F873" s="117" t="e">
        <f>#REF!</f>
        <v>#REF!</v>
      </c>
      <c r="G873" s="117" t="e">
        <f>#REF!</f>
        <v>#REF!</v>
      </c>
    </row>
    <row r="874" spans="1:7" s="7" customFormat="1" ht="15.75" hidden="1" outlineLevel="6">
      <c r="A874" s="56" t="s">
        <v>26</v>
      </c>
      <c r="B874" s="58" t="s">
        <v>564</v>
      </c>
      <c r="C874" s="58" t="s">
        <v>155</v>
      </c>
      <c r="D874" s="54">
        <v>17005.7</v>
      </c>
      <c r="E874" s="59">
        <f t="shared" si="17"/>
        <v>17005.7</v>
      </c>
      <c r="F874" s="117" t="e">
        <f>#REF!</f>
        <v>#REF!</v>
      </c>
      <c r="G874" s="117" t="e">
        <f>#REF!</f>
        <v>#REF!</v>
      </c>
    </row>
    <row r="875" spans="1:7" s="7" customFormat="1" ht="15.75" hidden="1" outlineLevel="7">
      <c r="A875" s="56" t="s">
        <v>28</v>
      </c>
      <c r="B875" s="58" t="s">
        <v>564</v>
      </c>
      <c r="C875" s="61" t="s">
        <v>155</v>
      </c>
      <c r="D875" s="62">
        <v>1782.4</v>
      </c>
      <c r="E875" s="59">
        <f t="shared" si="17"/>
        <v>1782.4</v>
      </c>
      <c r="F875" s="117" t="e">
        <f>#REF!</f>
        <v>#REF!</v>
      </c>
      <c r="G875" s="117" t="e">
        <f>#REF!</f>
        <v>#REF!</v>
      </c>
    </row>
    <row r="876" spans="1:7" s="7" customFormat="1" ht="15.75" hidden="1" outlineLevel="7">
      <c r="A876" s="30" t="s">
        <v>30</v>
      </c>
      <c r="B876" s="58" t="s">
        <v>564</v>
      </c>
      <c r="C876" s="61" t="s">
        <v>155</v>
      </c>
      <c r="D876" s="62">
        <v>15223.3</v>
      </c>
      <c r="E876" s="59">
        <f t="shared" si="17"/>
        <v>15223.3</v>
      </c>
      <c r="F876" s="117" t="e">
        <f>#REF!</f>
        <v>#REF!</v>
      </c>
      <c r="G876" s="117" t="e">
        <f>#REF!</f>
        <v>#REF!</v>
      </c>
    </row>
    <row r="877" spans="1:7" s="7" customFormat="1" ht="15.75" hidden="1" outlineLevel="5">
      <c r="A877" s="30" t="s">
        <v>32</v>
      </c>
      <c r="B877" s="58" t="s">
        <v>564</v>
      </c>
      <c r="C877" s="58" t="s">
        <v>155</v>
      </c>
      <c r="D877" s="54">
        <v>51</v>
      </c>
      <c r="E877" s="59">
        <f t="shared" si="17"/>
        <v>51</v>
      </c>
      <c r="F877" s="117" t="e">
        <f>#REF!</f>
        <v>#REF!</v>
      </c>
      <c r="G877" s="117" t="e">
        <f>#REF!</f>
        <v>#REF!</v>
      </c>
    </row>
    <row r="878" spans="1:7" s="7" customFormat="1" ht="15.75" hidden="1" outlineLevel="6">
      <c r="A878" s="56" t="s">
        <v>45</v>
      </c>
      <c r="B878" s="58" t="s">
        <v>564</v>
      </c>
      <c r="C878" s="58" t="s">
        <v>155</v>
      </c>
      <c r="D878" s="54">
        <v>51</v>
      </c>
      <c r="E878" s="59">
        <f t="shared" si="17"/>
        <v>51</v>
      </c>
      <c r="F878" s="117" t="e">
        <f>#REF!</f>
        <v>#REF!</v>
      </c>
      <c r="G878" s="117" t="e">
        <f>#REF!</f>
        <v>#REF!</v>
      </c>
    </row>
    <row r="879" spans="1:7" s="7" customFormat="1" ht="15.75" hidden="1" outlineLevel="7">
      <c r="A879" s="56" t="s">
        <v>47</v>
      </c>
      <c r="B879" s="58" t="s">
        <v>564</v>
      </c>
      <c r="C879" s="61" t="s">
        <v>155</v>
      </c>
      <c r="D879" s="62">
        <v>51</v>
      </c>
      <c r="E879" s="59">
        <f t="shared" si="17"/>
        <v>51</v>
      </c>
      <c r="F879" s="117" t="e">
        <f>#REF!</f>
        <v>#REF!</v>
      </c>
      <c r="G879" s="117" t="e">
        <f>#REF!</f>
        <v>#REF!</v>
      </c>
    </row>
    <row r="880" spans="1:7" s="7" customFormat="1" ht="15.75" hidden="1" outlineLevel="2">
      <c r="A880" s="30" t="s">
        <v>49</v>
      </c>
      <c r="B880" s="58" t="s">
        <v>564</v>
      </c>
      <c r="C880" s="58" t="s">
        <v>155</v>
      </c>
      <c r="D880" s="54">
        <v>1475750</v>
      </c>
      <c r="E880" s="59">
        <f t="shared" si="17"/>
        <v>1475750</v>
      </c>
      <c r="F880" s="117" t="e">
        <f>#REF!</f>
        <v>#REF!</v>
      </c>
      <c r="G880" s="117" t="e">
        <f>#REF!</f>
        <v>#REF!</v>
      </c>
    </row>
    <row r="881" spans="1:7" s="7" customFormat="1" ht="15.75" hidden="1" outlineLevel="3">
      <c r="A881" s="56" t="s">
        <v>156</v>
      </c>
      <c r="B881" s="58" t="s">
        <v>564</v>
      </c>
      <c r="C881" s="58" t="s">
        <v>155</v>
      </c>
      <c r="D881" s="54">
        <v>240240</v>
      </c>
      <c r="E881" s="59">
        <f t="shared" si="17"/>
        <v>240240</v>
      </c>
      <c r="F881" s="117" t="e">
        <f>#REF!</f>
        <v>#REF!</v>
      </c>
      <c r="G881" s="117" t="e">
        <f>#REF!</f>
        <v>#REF!</v>
      </c>
    </row>
    <row r="882" spans="1:7" s="7" customFormat="1" ht="15.75" hidden="1" outlineLevel="5">
      <c r="A882" s="56" t="s">
        <v>157</v>
      </c>
      <c r="B882" s="58" t="s">
        <v>564</v>
      </c>
      <c r="C882" s="58" t="s">
        <v>155</v>
      </c>
      <c r="D882" s="54">
        <v>240240</v>
      </c>
      <c r="E882" s="59">
        <f t="shared" si="17"/>
        <v>240240</v>
      </c>
      <c r="F882" s="117" t="e">
        <f>#REF!</f>
        <v>#REF!</v>
      </c>
      <c r="G882" s="117" t="e">
        <f>#REF!</f>
        <v>#REF!</v>
      </c>
    </row>
    <row r="883" spans="1:7" s="7" customFormat="1" ht="15.75" hidden="1" outlineLevel="6">
      <c r="A883" s="56" t="s">
        <v>45</v>
      </c>
      <c r="B883" s="58" t="s">
        <v>564</v>
      </c>
      <c r="C883" s="58" t="s">
        <v>155</v>
      </c>
      <c r="D883" s="54">
        <v>240240</v>
      </c>
      <c r="E883" s="59">
        <f t="shared" si="17"/>
        <v>240240</v>
      </c>
      <c r="F883" s="117" t="e">
        <f>#REF!</f>
        <v>#REF!</v>
      </c>
      <c r="G883" s="117" t="e">
        <f>#REF!</f>
        <v>#REF!</v>
      </c>
    </row>
    <row r="884" spans="1:7" s="7" customFormat="1" ht="22.5" hidden="1" outlineLevel="7">
      <c r="A884" s="56" t="s">
        <v>149</v>
      </c>
      <c r="B884" s="58" t="s">
        <v>564</v>
      </c>
      <c r="C884" s="61" t="s">
        <v>155</v>
      </c>
      <c r="D884" s="62">
        <v>240240</v>
      </c>
      <c r="E884" s="59">
        <f t="shared" si="17"/>
        <v>240240</v>
      </c>
      <c r="F884" s="117" t="e">
        <f>#REF!</f>
        <v>#REF!</v>
      </c>
      <c r="G884" s="117" t="e">
        <f>#REF!</f>
        <v>#REF!</v>
      </c>
    </row>
    <row r="885" spans="1:7" s="7" customFormat="1" ht="22.5" hidden="1" outlineLevel="3">
      <c r="A885" s="30" t="s">
        <v>149</v>
      </c>
      <c r="B885" s="58" t="s">
        <v>564</v>
      </c>
      <c r="C885" s="58" t="s">
        <v>155</v>
      </c>
      <c r="D885" s="54">
        <v>192793</v>
      </c>
      <c r="E885" s="59">
        <f t="shared" si="17"/>
        <v>192793</v>
      </c>
      <c r="F885" s="117" t="e">
        <f>#REF!</f>
        <v>#REF!</v>
      </c>
      <c r="G885" s="117" t="e">
        <f>#REF!</f>
        <v>#REF!</v>
      </c>
    </row>
    <row r="886" spans="1:7" s="7" customFormat="1" ht="15.75" hidden="1" outlineLevel="5">
      <c r="A886" s="56" t="s">
        <v>158</v>
      </c>
      <c r="B886" s="58" t="s">
        <v>564</v>
      </c>
      <c r="C886" s="58" t="s">
        <v>155</v>
      </c>
      <c r="D886" s="54">
        <v>192793</v>
      </c>
      <c r="E886" s="59">
        <f t="shared" si="17"/>
        <v>192793</v>
      </c>
      <c r="F886" s="117" t="e">
        <f>#REF!</f>
        <v>#REF!</v>
      </c>
      <c r="G886" s="117" t="e">
        <f>#REF!</f>
        <v>#REF!</v>
      </c>
    </row>
    <row r="887" spans="1:7" s="7" customFormat="1" ht="15.75" hidden="1" outlineLevel="6">
      <c r="A887" s="56" t="s">
        <v>45</v>
      </c>
      <c r="B887" s="58" t="s">
        <v>564</v>
      </c>
      <c r="C887" s="58" t="s">
        <v>155</v>
      </c>
      <c r="D887" s="54">
        <v>192793</v>
      </c>
      <c r="E887" s="59">
        <f t="shared" si="17"/>
        <v>192793</v>
      </c>
      <c r="F887" s="117" t="e">
        <f>#REF!</f>
        <v>#REF!</v>
      </c>
      <c r="G887" s="117" t="e">
        <f>#REF!</f>
        <v>#REF!</v>
      </c>
    </row>
    <row r="888" spans="1:7" s="7" customFormat="1" ht="22.5" hidden="1" outlineLevel="7">
      <c r="A888" s="56" t="s">
        <v>149</v>
      </c>
      <c r="B888" s="58" t="s">
        <v>564</v>
      </c>
      <c r="C888" s="61" t="s">
        <v>155</v>
      </c>
      <c r="D888" s="62">
        <v>192793</v>
      </c>
      <c r="E888" s="59">
        <f t="shared" si="17"/>
        <v>192793</v>
      </c>
      <c r="F888" s="117" t="e">
        <f>#REF!</f>
        <v>#REF!</v>
      </c>
      <c r="G888" s="117" t="e">
        <f>#REF!</f>
        <v>#REF!</v>
      </c>
    </row>
    <row r="889" spans="1:7" s="7" customFormat="1" ht="22.5" hidden="1" outlineLevel="3">
      <c r="A889" s="30" t="s">
        <v>149</v>
      </c>
      <c r="B889" s="58" t="s">
        <v>564</v>
      </c>
      <c r="C889" s="58" t="s">
        <v>155</v>
      </c>
      <c r="D889" s="54">
        <v>102800</v>
      </c>
      <c r="E889" s="59">
        <f t="shared" si="17"/>
        <v>102800</v>
      </c>
      <c r="F889" s="117" t="e">
        <f>#REF!</f>
        <v>#REF!</v>
      </c>
      <c r="G889" s="117" t="e">
        <f>#REF!</f>
        <v>#REF!</v>
      </c>
    </row>
    <row r="890" spans="1:7" s="7" customFormat="1" ht="15.75" hidden="1" outlineLevel="5">
      <c r="A890" s="56" t="s">
        <v>159</v>
      </c>
      <c r="B890" s="58" t="s">
        <v>564</v>
      </c>
      <c r="C890" s="58" t="s">
        <v>155</v>
      </c>
      <c r="D890" s="54">
        <v>102800</v>
      </c>
      <c r="E890" s="59">
        <f t="shared" si="17"/>
        <v>102800</v>
      </c>
      <c r="F890" s="117" t="e">
        <f>#REF!</f>
        <v>#REF!</v>
      </c>
      <c r="G890" s="117" t="e">
        <f>#REF!</f>
        <v>#REF!</v>
      </c>
    </row>
    <row r="891" spans="1:7" s="7" customFormat="1" ht="15.75" hidden="1" outlineLevel="6">
      <c r="A891" s="56" t="s">
        <v>45</v>
      </c>
      <c r="B891" s="58" t="s">
        <v>564</v>
      </c>
      <c r="C891" s="58" t="s">
        <v>155</v>
      </c>
      <c r="D891" s="54">
        <v>102800</v>
      </c>
      <c r="E891" s="59">
        <f t="shared" si="17"/>
        <v>102800</v>
      </c>
      <c r="F891" s="117" t="e">
        <f>#REF!</f>
        <v>#REF!</v>
      </c>
      <c r="G891" s="117" t="e">
        <f>#REF!</f>
        <v>#REF!</v>
      </c>
    </row>
    <row r="892" spans="1:7" s="7" customFormat="1" ht="22.5" hidden="1" outlineLevel="7">
      <c r="A892" s="56" t="s">
        <v>149</v>
      </c>
      <c r="B892" s="58" t="s">
        <v>564</v>
      </c>
      <c r="C892" s="61" t="s">
        <v>155</v>
      </c>
      <c r="D892" s="62">
        <v>102800</v>
      </c>
      <c r="E892" s="59">
        <f t="shared" si="17"/>
        <v>102800</v>
      </c>
      <c r="F892" s="117" t="e">
        <f>#REF!</f>
        <v>#REF!</v>
      </c>
      <c r="G892" s="117" t="e">
        <f>#REF!</f>
        <v>#REF!</v>
      </c>
    </row>
    <row r="893" spans="1:7" s="7" customFormat="1" ht="22.5" hidden="1" outlineLevel="3">
      <c r="A893" s="30" t="s">
        <v>149</v>
      </c>
      <c r="B893" s="58" t="s">
        <v>564</v>
      </c>
      <c r="C893" s="58" t="s">
        <v>155</v>
      </c>
      <c r="D893" s="54">
        <v>90500</v>
      </c>
      <c r="E893" s="59">
        <f t="shared" si="17"/>
        <v>90500</v>
      </c>
      <c r="F893" s="117" t="e">
        <f>#REF!</f>
        <v>#REF!</v>
      </c>
      <c r="G893" s="117" t="e">
        <f>#REF!</f>
        <v>#REF!</v>
      </c>
    </row>
    <row r="894" spans="1:7" s="7" customFormat="1" ht="15.75" hidden="1" outlineLevel="5">
      <c r="A894" s="56" t="s">
        <v>160</v>
      </c>
      <c r="B894" s="58" t="s">
        <v>564</v>
      </c>
      <c r="C894" s="58" t="s">
        <v>155</v>
      </c>
      <c r="D894" s="54">
        <v>90500</v>
      </c>
      <c r="E894" s="59">
        <f t="shared" si="17"/>
        <v>90500</v>
      </c>
      <c r="F894" s="117" t="e">
        <f>#REF!</f>
        <v>#REF!</v>
      </c>
      <c r="G894" s="117" t="e">
        <f>#REF!</f>
        <v>#REF!</v>
      </c>
    </row>
    <row r="895" spans="1:7" s="7" customFormat="1" ht="15.75" hidden="1" outlineLevel="6">
      <c r="A895" s="56" t="s">
        <v>45</v>
      </c>
      <c r="B895" s="58" t="s">
        <v>564</v>
      </c>
      <c r="C895" s="58" t="s">
        <v>155</v>
      </c>
      <c r="D895" s="54">
        <v>90500</v>
      </c>
      <c r="E895" s="59">
        <f t="shared" si="17"/>
        <v>90500</v>
      </c>
      <c r="F895" s="117" t="e">
        <f>#REF!</f>
        <v>#REF!</v>
      </c>
      <c r="G895" s="117" t="e">
        <f>#REF!</f>
        <v>#REF!</v>
      </c>
    </row>
    <row r="896" spans="1:7" s="7" customFormat="1" ht="22.5" hidden="1" outlineLevel="7">
      <c r="A896" s="56" t="s">
        <v>149</v>
      </c>
      <c r="B896" s="58" t="s">
        <v>564</v>
      </c>
      <c r="C896" s="61" t="s">
        <v>155</v>
      </c>
      <c r="D896" s="62">
        <v>90500</v>
      </c>
      <c r="E896" s="59">
        <f t="shared" si="17"/>
        <v>90500</v>
      </c>
      <c r="F896" s="117" t="e">
        <f>#REF!</f>
        <v>#REF!</v>
      </c>
      <c r="G896" s="117" t="e">
        <f>#REF!</f>
        <v>#REF!</v>
      </c>
    </row>
    <row r="897" spans="1:7" s="7" customFormat="1" ht="22.5" hidden="1" outlineLevel="3">
      <c r="A897" s="30" t="s">
        <v>149</v>
      </c>
      <c r="B897" s="58" t="s">
        <v>564</v>
      </c>
      <c r="C897" s="58" t="s">
        <v>155</v>
      </c>
      <c r="D897" s="54">
        <v>614851</v>
      </c>
      <c r="E897" s="59">
        <f t="shared" si="17"/>
        <v>614851</v>
      </c>
      <c r="F897" s="117" t="e">
        <f>#REF!</f>
        <v>#REF!</v>
      </c>
      <c r="G897" s="117" t="e">
        <f>#REF!</f>
        <v>#REF!</v>
      </c>
    </row>
    <row r="898" spans="1:7" s="7" customFormat="1" ht="15.75" hidden="1" outlineLevel="5">
      <c r="A898" s="56" t="s">
        <v>161</v>
      </c>
      <c r="B898" s="58" t="s">
        <v>564</v>
      </c>
      <c r="C898" s="58" t="s">
        <v>155</v>
      </c>
      <c r="D898" s="54">
        <v>614851</v>
      </c>
      <c r="E898" s="59">
        <f t="shared" si="17"/>
        <v>614851</v>
      </c>
      <c r="F898" s="117" t="e">
        <f>#REF!</f>
        <v>#REF!</v>
      </c>
      <c r="G898" s="117" t="e">
        <f>#REF!</f>
        <v>#REF!</v>
      </c>
    </row>
    <row r="899" spans="1:7" s="7" customFormat="1" ht="15.75" hidden="1" outlineLevel="6">
      <c r="A899" s="56" t="s">
        <v>45</v>
      </c>
      <c r="B899" s="58" t="s">
        <v>564</v>
      </c>
      <c r="C899" s="58" t="s">
        <v>155</v>
      </c>
      <c r="D899" s="54">
        <v>614851</v>
      </c>
      <c r="E899" s="59">
        <f t="shared" si="17"/>
        <v>614851</v>
      </c>
      <c r="F899" s="117" t="e">
        <f>#REF!</f>
        <v>#REF!</v>
      </c>
      <c r="G899" s="117" t="e">
        <f>#REF!</f>
        <v>#REF!</v>
      </c>
    </row>
    <row r="900" spans="1:7" s="7" customFormat="1" ht="22.5" hidden="1" outlineLevel="7">
      <c r="A900" s="56" t="s">
        <v>149</v>
      </c>
      <c r="B900" s="58" t="s">
        <v>564</v>
      </c>
      <c r="C900" s="61" t="s">
        <v>155</v>
      </c>
      <c r="D900" s="62">
        <v>614851</v>
      </c>
      <c r="E900" s="59">
        <f t="shared" si="17"/>
        <v>614851</v>
      </c>
      <c r="F900" s="117" t="e">
        <f>#REF!</f>
        <v>#REF!</v>
      </c>
      <c r="G900" s="117" t="e">
        <f>#REF!</f>
        <v>#REF!</v>
      </c>
    </row>
    <row r="901" spans="1:7" s="7" customFormat="1" ht="22.5" hidden="1" outlineLevel="3">
      <c r="A901" s="30" t="s">
        <v>149</v>
      </c>
      <c r="B901" s="58" t="s">
        <v>564</v>
      </c>
      <c r="C901" s="58" t="s">
        <v>155</v>
      </c>
      <c r="D901" s="54">
        <v>60759</v>
      </c>
      <c r="E901" s="59">
        <f t="shared" si="17"/>
        <v>60759</v>
      </c>
      <c r="F901" s="117" t="e">
        <f>#REF!</f>
        <v>#REF!</v>
      </c>
      <c r="G901" s="117" t="e">
        <f>#REF!</f>
        <v>#REF!</v>
      </c>
    </row>
    <row r="902" spans="1:7" s="7" customFormat="1" ht="78.75" hidden="1" outlineLevel="5">
      <c r="A902" s="76" t="s">
        <v>162</v>
      </c>
      <c r="B902" s="58" t="s">
        <v>564</v>
      </c>
      <c r="C902" s="58" t="s">
        <v>155</v>
      </c>
      <c r="D902" s="54">
        <v>60759</v>
      </c>
      <c r="E902" s="59">
        <f t="shared" si="17"/>
        <v>60759</v>
      </c>
      <c r="F902" s="117" t="e">
        <f>#REF!</f>
        <v>#REF!</v>
      </c>
      <c r="G902" s="117" t="e">
        <f>#REF!</f>
        <v>#REF!</v>
      </c>
    </row>
    <row r="903" spans="1:7" s="7" customFormat="1" ht="15.75" hidden="1" outlineLevel="6">
      <c r="A903" s="56" t="s">
        <v>45</v>
      </c>
      <c r="B903" s="58" t="s">
        <v>564</v>
      </c>
      <c r="C903" s="58" t="s">
        <v>155</v>
      </c>
      <c r="D903" s="54">
        <v>60759</v>
      </c>
      <c r="E903" s="59">
        <f t="shared" si="17"/>
        <v>60759</v>
      </c>
      <c r="F903" s="117" t="e">
        <f>#REF!</f>
        <v>#REF!</v>
      </c>
      <c r="G903" s="117" t="e">
        <f>#REF!</f>
        <v>#REF!</v>
      </c>
    </row>
    <row r="904" spans="1:7" s="7" customFormat="1" ht="22.5" hidden="1" outlineLevel="7">
      <c r="A904" s="56" t="s">
        <v>149</v>
      </c>
      <c r="B904" s="58" t="s">
        <v>564</v>
      </c>
      <c r="C904" s="61" t="s">
        <v>155</v>
      </c>
      <c r="D904" s="62">
        <v>60759</v>
      </c>
      <c r="E904" s="59">
        <f t="shared" si="17"/>
        <v>60759</v>
      </c>
      <c r="F904" s="117" t="e">
        <f>#REF!</f>
        <v>#REF!</v>
      </c>
      <c r="G904" s="117" t="e">
        <f>#REF!</f>
        <v>#REF!</v>
      </c>
    </row>
    <row r="905" spans="1:7" s="7" customFormat="1" ht="22.5" hidden="1" outlineLevel="3">
      <c r="A905" s="30" t="s">
        <v>149</v>
      </c>
      <c r="B905" s="58" t="s">
        <v>564</v>
      </c>
      <c r="C905" s="58" t="s">
        <v>155</v>
      </c>
      <c r="D905" s="54">
        <v>35001</v>
      </c>
      <c r="E905" s="59">
        <f t="shared" si="17"/>
        <v>35001</v>
      </c>
      <c r="F905" s="117" t="e">
        <f>#REF!</f>
        <v>#REF!</v>
      </c>
      <c r="G905" s="117" t="e">
        <f>#REF!</f>
        <v>#REF!</v>
      </c>
    </row>
    <row r="906" spans="1:7" s="7" customFormat="1" ht="78.75" hidden="1" outlineLevel="5">
      <c r="A906" s="76" t="s">
        <v>163</v>
      </c>
      <c r="B906" s="58" t="s">
        <v>564</v>
      </c>
      <c r="C906" s="58" t="s">
        <v>155</v>
      </c>
      <c r="D906" s="54">
        <v>35001</v>
      </c>
      <c r="E906" s="59">
        <f t="shared" si="17"/>
        <v>35001</v>
      </c>
      <c r="F906" s="117" t="e">
        <f>#REF!</f>
        <v>#REF!</v>
      </c>
      <c r="G906" s="117" t="e">
        <f>#REF!</f>
        <v>#REF!</v>
      </c>
    </row>
    <row r="907" spans="1:7" s="7" customFormat="1" ht="15.75" hidden="1" outlineLevel="6">
      <c r="A907" s="56" t="s">
        <v>45</v>
      </c>
      <c r="B907" s="58" t="s">
        <v>564</v>
      </c>
      <c r="C907" s="58" t="s">
        <v>155</v>
      </c>
      <c r="D907" s="54">
        <v>35001</v>
      </c>
      <c r="E907" s="59">
        <f t="shared" si="17"/>
        <v>35001</v>
      </c>
      <c r="F907" s="117" t="e">
        <f>#REF!</f>
        <v>#REF!</v>
      </c>
      <c r="G907" s="117" t="e">
        <f>#REF!</f>
        <v>#REF!</v>
      </c>
    </row>
    <row r="908" spans="1:7" s="7" customFormat="1" ht="22.5" hidden="1" outlineLevel="7">
      <c r="A908" s="56" t="s">
        <v>149</v>
      </c>
      <c r="B908" s="58" t="s">
        <v>564</v>
      </c>
      <c r="C908" s="61" t="s">
        <v>155</v>
      </c>
      <c r="D908" s="62">
        <v>35001</v>
      </c>
      <c r="E908" s="59">
        <f t="shared" si="17"/>
        <v>35001</v>
      </c>
      <c r="F908" s="117" t="e">
        <f>#REF!</f>
        <v>#REF!</v>
      </c>
      <c r="G908" s="117" t="e">
        <f>#REF!</f>
        <v>#REF!</v>
      </c>
    </row>
    <row r="909" spans="1:7" s="7" customFormat="1" ht="22.5" hidden="1" outlineLevel="3">
      <c r="A909" s="30" t="s">
        <v>149</v>
      </c>
      <c r="B909" s="58" t="s">
        <v>564</v>
      </c>
      <c r="C909" s="58" t="s">
        <v>155</v>
      </c>
      <c r="D909" s="54">
        <v>5618</v>
      </c>
      <c r="E909" s="59">
        <f t="shared" si="17"/>
        <v>5618</v>
      </c>
      <c r="F909" s="117" t="e">
        <f>#REF!</f>
        <v>#REF!</v>
      </c>
      <c r="G909" s="117" t="e">
        <f>#REF!</f>
        <v>#REF!</v>
      </c>
    </row>
    <row r="910" spans="1:7" s="7" customFormat="1" ht="56.25" hidden="1" outlineLevel="5">
      <c r="A910" s="76" t="s">
        <v>164</v>
      </c>
      <c r="B910" s="58" t="s">
        <v>564</v>
      </c>
      <c r="C910" s="58" t="s">
        <v>155</v>
      </c>
      <c r="D910" s="54">
        <v>5618</v>
      </c>
      <c r="E910" s="59">
        <f t="shared" si="17"/>
        <v>5618</v>
      </c>
      <c r="F910" s="117" t="e">
        <f>#REF!</f>
        <v>#REF!</v>
      </c>
      <c r="G910" s="117" t="e">
        <f>#REF!</f>
        <v>#REF!</v>
      </c>
    </row>
    <row r="911" spans="1:7" s="7" customFormat="1" ht="15.75" hidden="1" outlineLevel="6">
      <c r="A911" s="56" t="s">
        <v>45</v>
      </c>
      <c r="B911" s="58" t="s">
        <v>564</v>
      </c>
      <c r="C911" s="58" t="s">
        <v>155</v>
      </c>
      <c r="D911" s="54">
        <v>5618</v>
      </c>
      <c r="E911" s="59">
        <f t="shared" si="17"/>
        <v>5618</v>
      </c>
      <c r="F911" s="117" t="e">
        <f>#REF!</f>
        <v>#REF!</v>
      </c>
      <c r="G911" s="117" t="e">
        <f>#REF!</f>
        <v>#REF!</v>
      </c>
    </row>
    <row r="912" spans="1:7" s="7" customFormat="1" ht="22.5" hidden="1" outlineLevel="7">
      <c r="A912" s="56" t="s">
        <v>149</v>
      </c>
      <c r="B912" s="58" t="s">
        <v>564</v>
      </c>
      <c r="C912" s="61" t="s">
        <v>155</v>
      </c>
      <c r="D912" s="62">
        <v>5618</v>
      </c>
      <c r="E912" s="59">
        <f t="shared" si="17"/>
        <v>5618</v>
      </c>
      <c r="F912" s="117" t="e">
        <f>#REF!</f>
        <v>#REF!</v>
      </c>
      <c r="G912" s="117" t="e">
        <f>#REF!</f>
        <v>#REF!</v>
      </c>
    </row>
    <row r="913" spans="1:7" s="7" customFormat="1" ht="22.5" hidden="1" outlineLevel="3">
      <c r="A913" s="30" t="s">
        <v>149</v>
      </c>
      <c r="B913" s="58" t="s">
        <v>564</v>
      </c>
      <c r="C913" s="58" t="s">
        <v>155</v>
      </c>
      <c r="D913" s="54">
        <v>68788</v>
      </c>
      <c r="E913" s="59">
        <f t="shared" si="17"/>
        <v>68788</v>
      </c>
      <c r="F913" s="117" t="e">
        <f>#REF!</f>
        <v>#REF!</v>
      </c>
      <c r="G913" s="117" t="e">
        <f>#REF!</f>
        <v>#REF!</v>
      </c>
    </row>
    <row r="914" spans="1:7" s="7" customFormat="1" ht="15.75" hidden="1" outlineLevel="5">
      <c r="A914" s="56" t="s">
        <v>165</v>
      </c>
      <c r="B914" s="58" t="s">
        <v>564</v>
      </c>
      <c r="C914" s="58" t="s">
        <v>155</v>
      </c>
      <c r="D914" s="54">
        <v>68788</v>
      </c>
      <c r="E914" s="59">
        <f t="shared" si="17"/>
        <v>68788</v>
      </c>
      <c r="F914" s="117" t="e">
        <f>#REF!</f>
        <v>#REF!</v>
      </c>
      <c r="G914" s="117" t="e">
        <f>#REF!</f>
        <v>#REF!</v>
      </c>
    </row>
    <row r="915" spans="1:7" s="7" customFormat="1" ht="15.75" hidden="1" outlineLevel="6">
      <c r="A915" s="56" t="s">
        <v>45</v>
      </c>
      <c r="B915" s="58" t="s">
        <v>564</v>
      </c>
      <c r="C915" s="58" t="s">
        <v>155</v>
      </c>
      <c r="D915" s="54">
        <v>68788</v>
      </c>
      <c r="E915" s="59">
        <f t="shared" si="17"/>
        <v>68788</v>
      </c>
      <c r="F915" s="117" t="e">
        <f>#REF!</f>
        <v>#REF!</v>
      </c>
      <c r="G915" s="117" t="e">
        <f>#REF!</f>
        <v>#REF!</v>
      </c>
    </row>
    <row r="916" spans="1:7" s="7" customFormat="1" ht="22.5" hidden="1" outlineLevel="7">
      <c r="A916" s="56" t="s">
        <v>149</v>
      </c>
      <c r="B916" s="58" t="s">
        <v>564</v>
      </c>
      <c r="C916" s="61" t="s">
        <v>155</v>
      </c>
      <c r="D916" s="62">
        <v>68788</v>
      </c>
      <c r="E916" s="59">
        <f t="shared" si="17"/>
        <v>68788</v>
      </c>
      <c r="F916" s="117" t="e">
        <f>#REF!</f>
        <v>#REF!</v>
      </c>
      <c r="G916" s="117" t="e">
        <f>#REF!</f>
        <v>#REF!</v>
      </c>
    </row>
    <row r="917" spans="1:7" s="7" customFormat="1" ht="22.5" hidden="1" outlineLevel="3">
      <c r="A917" s="30" t="s">
        <v>149</v>
      </c>
      <c r="B917" s="58" t="s">
        <v>564</v>
      </c>
      <c r="C917" s="58" t="s">
        <v>155</v>
      </c>
      <c r="D917" s="54">
        <v>64400</v>
      </c>
      <c r="E917" s="59">
        <f t="shared" ref="E917:E980" si="18">D917</f>
        <v>64400</v>
      </c>
      <c r="F917" s="117" t="e">
        <f>#REF!</f>
        <v>#REF!</v>
      </c>
      <c r="G917" s="117" t="e">
        <f>#REF!</f>
        <v>#REF!</v>
      </c>
    </row>
    <row r="918" spans="1:7" s="7" customFormat="1" ht="15.75" hidden="1" outlineLevel="5">
      <c r="A918" s="56" t="s">
        <v>166</v>
      </c>
      <c r="B918" s="58" t="s">
        <v>564</v>
      </c>
      <c r="C918" s="58" t="s">
        <v>155</v>
      </c>
      <c r="D918" s="54">
        <v>64400</v>
      </c>
      <c r="E918" s="59">
        <f t="shared" si="18"/>
        <v>64400</v>
      </c>
      <c r="F918" s="117" t="e">
        <f>#REF!</f>
        <v>#REF!</v>
      </c>
      <c r="G918" s="117" t="e">
        <f>#REF!</f>
        <v>#REF!</v>
      </c>
    </row>
    <row r="919" spans="1:7" s="7" customFormat="1" ht="15.75" hidden="1" outlineLevel="6">
      <c r="A919" s="56" t="s">
        <v>45</v>
      </c>
      <c r="B919" s="58" t="s">
        <v>564</v>
      </c>
      <c r="C919" s="58" t="s">
        <v>155</v>
      </c>
      <c r="D919" s="54">
        <v>64400</v>
      </c>
      <c r="E919" s="59">
        <f t="shared" si="18"/>
        <v>64400</v>
      </c>
      <c r="F919" s="117" t="e">
        <f>#REF!</f>
        <v>#REF!</v>
      </c>
      <c r="G919" s="117" t="e">
        <f>#REF!</f>
        <v>#REF!</v>
      </c>
    </row>
    <row r="920" spans="1:7" s="7" customFormat="1" ht="22.5" hidden="1" outlineLevel="7">
      <c r="A920" s="56" t="s">
        <v>149</v>
      </c>
      <c r="B920" s="58" t="s">
        <v>564</v>
      </c>
      <c r="C920" s="61" t="s">
        <v>155</v>
      </c>
      <c r="D920" s="62">
        <v>64400</v>
      </c>
      <c r="E920" s="59">
        <f t="shared" si="18"/>
        <v>64400</v>
      </c>
      <c r="F920" s="117" t="e">
        <f>#REF!</f>
        <v>#REF!</v>
      </c>
      <c r="G920" s="117" t="e">
        <f>#REF!</f>
        <v>#REF!</v>
      </c>
    </row>
    <row r="921" spans="1:7" s="7" customFormat="1" ht="22.5" hidden="1" outlineLevel="2">
      <c r="A921" s="30" t="s">
        <v>149</v>
      </c>
      <c r="B921" s="58" t="s">
        <v>564</v>
      </c>
      <c r="C921" s="58" t="s">
        <v>155</v>
      </c>
      <c r="D921" s="54">
        <v>245915.9</v>
      </c>
      <c r="E921" s="59">
        <f t="shared" si="18"/>
        <v>245915.9</v>
      </c>
      <c r="F921" s="117" t="e">
        <f>#REF!</f>
        <v>#REF!</v>
      </c>
      <c r="G921" s="117" t="e">
        <f>#REF!</f>
        <v>#REF!</v>
      </c>
    </row>
    <row r="922" spans="1:7" s="7" customFormat="1" ht="22.5" hidden="1" outlineLevel="3">
      <c r="A922" s="56" t="s">
        <v>167</v>
      </c>
      <c r="B922" s="58" t="s">
        <v>564</v>
      </c>
      <c r="C922" s="58" t="s">
        <v>155</v>
      </c>
      <c r="D922" s="54">
        <v>245915.9</v>
      </c>
      <c r="E922" s="59">
        <f t="shared" si="18"/>
        <v>245915.9</v>
      </c>
      <c r="F922" s="117" t="e">
        <f>#REF!</f>
        <v>#REF!</v>
      </c>
      <c r="G922" s="117" t="e">
        <f>#REF!</f>
        <v>#REF!</v>
      </c>
    </row>
    <row r="923" spans="1:7" s="7" customFormat="1" ht="15.75" hidden="1" outlineLevel="5">
      <c r="A923" s="56" t="s">
        <v>77</v>
      </c>
      <c r="B923" s="58" t="s">
        <v>564</v>
      </c>
      <c r="C923" s="58" t="s">
        <v>155</v>
      </c>
      <c r="D923" s="54">
        <v>245915.9</v>
      </c>
      <c r="E923" s="59">
        <f t="shared" si="18"/>
        <v>245915.9</v>
      </c>
      <c r="F923" s="117" t="e">
        <f>#REF!</f>
        <v>#REF!</v>
      </c>
      <c r="G923" s="117" t="e">
        <f>#REF!</f>
        <v>#REF!</v>
      </c>
    </row>
    <row r="924" spans="1:7" s="7" customFormat="1" ht="22.5" hidden="1" outlineLevel="6">
      <c r="A924" s="56" t="s">
        <v>103</v>
      </c>
      <c r="B924" s="58" t="s">
        <v>564</v>
      </c>
      <c r="C924" s="58" t="s">
        <v>155</v>
      </c>
      <c r="D924" s="54">
        <v>245915.9</v>
      </c>
      <c r="E924" s="59">
        <f t="shared" si="18"/>
        <v>245915.9</v>
      </c>
      <c r="F924" s="117" t="e">
        <f>#REF!</f>
        <v>#REF!</v>
      </c>
      <c r="G924" s="117" t="e">
        <f>#REF!</f>
        <v>#REF!</v>
      </c>
    </row>
    <row r="925" spans="1:7" s="7" customFormat="1" ht="15.75" hidden="1" outlineLevel="7">
      <c r="A925" s="56" t="s">
        <v>133</v>
      </c>
      <c r="B925" s="58" t="s">
        <v>564</v>
      </c>
      <c r="C925" s="61" t="s">
        <v>155</v>
      </c>
      <c r="D925" s="62">
        <v>238915.9</v>
      </c>
      <c r="E925" s="59">
        <f t="shared" si="18"/>
        <v>238915.9</v>
      </c>
      <c r="F925" s="117" t="e">
        <f>#REF!</f>
        <v>#REF!</v>
      </c>
      <c r="G925" s="117" t="e">
        <f>#REF!</f>
        <v>#REF!</v>
      </c>
    </row>
    <row r="926" spans="1:7" s="7" customFormat="1" ht="22.5" hidden="1" outlineLevel="7">
      <c r="A926" s="30" t="s">
        <v>134</v>
      </c>
      <c r="B926" s="58" t="s">
        <v>564</v>
      </c>
      <c r="C926" s="61" t="s">
        <v>155</v>
      </c>
      <c r="D926" s="62">
        <v>7000</v>
      </c>
      <c r="E926" s="59">
        <f t="shared" si="18"/>
        <v>7000</v>
      </c>
      <c r="F926" s="117" t="e">
        <f>#REF!</f>
        <v>#REF!</v>
      </c>
      <c r="G926" s="117" t="e">
        <f>#REF!</f>
        <v>#REF!</v>
      </c>
    </row>
    <row r="927" spans="1:7" s="7" customFormat="1" ht="15.75" hidden="1" outlineLevel="2">
      <c r="A927" s="30" t="s">
        <v>135</v>
      </c>
      <c r="B927" s="58" t="s">
        <v>564</v>
      </c>
      <c r="C927" s="58" t="s">
        <v>155</v>
      </c>
      <c r="D927" s="54">
        <v>7941.4</v>
      </c>
      <c r="E927" s="59">
        <f t="shared" si="18"/>
        <v>7941.4</v>
      </c>
      <c r="F927" s="117" t="e">
        <f>#REF!</f>
        <v>#REF!</v>
      </c>
      <c r="G927" s="117" t="e">
        <f>#REF!</f>
        <v>#REF!</v>
      </c>
    </row>
    <row r="928" spans="1:7" s="7" customFormat="1" ht="22.5" hidden="1" outlineLevel="3">
      <c r="A928" s="56" t="s">
        <v>168</v>
      </c>
      <c r="B928" s="58" t="s">
        <v>564</v>
      </c>
      <c r="C928" s="58" t="s">
        <v>155</v>
      </c>
      <c r="D928" s="54">
        <v>7941.4</v>
      </c>
      <c r="E928" s="59">
        <f t="shared" si="18"/>
        <v>7941.4</v>
      </c>
      <c r="F928" s="117" t="e">
        <f>#REF!</f>
        <v>#REF!</v>
      </c>
      <c r="G928" s="117" t="e">
        <f>#REF!</f>
        <v>#REF!</v>
      </c>
    </row>
    <row r="929" spans="1:7" s="7" customFormat="1" ht="15.75" hidden="1" outlineLevel="5">
      <c r="A929" s="56" t="s">
        <v>169</v>
      </c>
      <c r="B929" s="58" t="s">
        <v>564</v>
      </c>
      <c r="C929" s="58" t="s">
        <v>155</v>
      </c>
      <c r="D929" s="54">
        <v>7941.4</v>
      </c>
      <c r="E929" s="59">
        <f t="shared" si="18"/>
        <v>7941.4</v>
      </c>
      <c r="F929" s="117" t="e">
        <f>#REF!</f>
        <v>#REF!</v>
      </c>
      <c r="G929" s="117" t="e">
        <f>#REF!</f>
        <v>#REF!</v>
      </c>
    </row>
    <row r="930" spans="1:7" s="7" customFormat="1" ht="15.75" hidden="1" outlineLevel="6">
      <c r="A930" s="56" t="s">
        <v>26</v>
      </c>
      <c r="B930" s="58" t="s">
        <v>564</v>
      </c>
      <c r="C930" s="58" t="s">
        <v>155</v>
      </c>
      <c r="D930" s="54">
        <v>7941.4</v>
      </c>
      <c r="E930" s="59">
        <f t="shared" si="18"/>
        <v>7941.4</v>
      </c>
      <c r="F930" s="117" t="e">
        <f>#REF!</f>
        <v>#REF!</v>
      </c>
      <c r="G930" s="117" t="e">
        <f>#REF!</f>
        <v>#REF!</v>
      </c>
    </row>
    <row r="931" spans="1:7" s="7" customFormat="1" ht="15.75" hidden="1" outlineLevel="7">
      <c r="A931" s="56" t="s">
        <v>28</v>
      </c>
      <c r="B931" s="58" t="s">
        <v>564</v>
      </c>
      <c r="C931" s="61" t="s">
        <v>155</v>
      </c>
      <c r="D931" s="62">
        <v>7941.4</v>
      </c>
      <c r="E931" s="59">
        <f t="shared" si="18"/>
        <v>7941.4</v>
      </c>
      <c r="F931" s="117" t="e">
        <f>#REF!</f>
        <v>#REF!</v>
      </c>
      <c r="G931" s="117" t="e">
        <f>#REF!</f>
        <v>#REF!</v>
      </c>
    </row>
    <row r="932" spans="1:7" s="7" customFormat="1" ht="15.75" hidden="1" outlineLevel="2">
      <c r="A932" s="30" t="s">
        <v>32</v>
      </c>
      <c r="B932" s="58" t="s">
        <v>564</v>
      </c>
      <c r="C932" s="58" t="s">
        <v>155</v>
      </c>
      <c r="D932" s="54">
        <v>2098.6999999999998</v>
      </c>
      <c r="E932" s="59">
        <f t="shared" si="18"/>
        <v>2098.6999999999998</v>
      </c>
      <c r="F932" s="117" t="e">
        <f>#REF!</f>
        <v>#REF!</v>
      </c>
      <c r="G932" s="117" t="e">
        <f>#REF!</f>
        <v>#REF!</v>
      </c>
    </row>
    <row r="933" spans="1:7" s="7" customFormat="1" ht="15.75" hidden="1" outlineLevel="3">
      <c r="A933" s="56" t="s">
        <v>170</v>
      </c>
      <c r="B933" s="58" t="s">
        <v>564</v>
      </c>
      <c r="C933" s="58" t="s">
        <v>155</v>
      </c>
      <c r="D933" s="54">
        <v>2098.6999999999998</v>
      </c>
      <c r="E933" s="59">
        <f t="shared" si="18"/>
        <v>2098.6999999999998</v>
      </c>
      <c r="F933" s="117" t="e">
        <f>#REF!</f>
        <v>#REF!</v>
      </c>
      <c r="G933" s="117" t="e">
        <f>#REF!</f>
        <v>#REF!</v>
      </c>
    </row>
    <row r="934" spans="1:7" s="7" customFormat="1" ht="15.75" hidden="1" outlineLevel="5">
      <c r="A934" s="56" t="s">
        <v>171</v>
      </c>
      <c r="B934" s="58" t="s">
        <v>564</v>
      </c>
      <c r="C934" s="58" t="s">
        <v>155</v>
      </c>
      <c r="D934" s="54">
        <v>2098.6999999999998</v>
      </c>
      <c r="E934" s="59">
        <f t="shared" si="18"/>
        <v>2098.6999999999998</v>
      </c>
      <c r="F934" s="117" t="e">
        <f>#REF!</f>
        <v>#REF!</v>
      </c>
      <c r="G934" s="117" t="e">
        <f>#REF!</f>
        <v>#REF!</v>
      </c>
    </row>
    <row r="935" spans="1:7" s="7" customFormat="1" ht="15.75" hidden="1" outlineLevel="6">
      <c r="A935" s="56" t="s">
        <v>26</v>
      </c>
      <c r="B935" s="58" t="s">
        <v>564</v>
      </c>
      <c r="C935" s="58" t="s">
        <v>155</v>
      </c>
      <c r="D935" s="54">
        <v>2098.6999999999998</v>
      </c>
      <c r="E935" s="59">
        <f t="shared" si="18"/>
        <v>2098.6999999999998</v>
      </c>
      <c r="F935" s="117" t="e">
        <f>#REF!</f>
        <v>#REF!</v>
      </c>
      <c r="G935" s="117" t="e">
        <f>#REF!</f>
        <v>#REF!</v>
      </c>
    </row>
    <row r="936" spans="1:7" s="7" customFormat="1" ht="15.75" hidden="1" outlineLevel="7">
      <c r="A936" s="56" t="s">
        <v>28</v>
      </c>
      <c r="B936" s="58" t="s">
        <v>564</v>
      </c>
      <c r="C936" s="61" t="s">
        <v>155</v>
      </c>
      <c r="D936" s="62">
        <v>2098.6999999999998</v>
      </c>
      <c r="E936" s="59">
        <f t="shared" si="18"/>
        <v>2098.6999999999998</v>
      </c>
      <c r="F936" s="117" t="e">
        <f>#REF!</f>
        <v>#REF!</v>
      </c>
      <c r="G936" s="117" t="e">
        <f>#REF!</f>
        <v>#REF!</v>
      </c>
    </row>
    <row r="937" spans="1:7" s="7" customFormat="1" ht="15.75" hidden="1" outlineLevel="1">
      <c r="A937" s="30" t="s">
        <v>32</v>
      </c>
      <c r="B937" s="58" t="s">
        <v>564</v>
      </c>
      <c r="C937" s="58" t="s">
        <v>173</v>
      </c>
      <c r="D937" s="54">
        <v>114453</v>
      </c>
      <c r="E937" s="59">
        <f t="shared" si="18"/>
        <v>114453</v>
      </c>
      <c r="F937" s="117" t="e">
        <f>#REF!</f>
        <v>#REF!</v>
      </c>
      <c r="G937" s="117" t="e">
        <f>#REF!</f>
        <v>#REF!</v>
      </c>
    </row>
    <row r="938" spans="1:7" s="7" customFormat="1" ht="15.75" hidden="1" outlineLevel="2">
      <c r="A938" s="56" t="s">
        <v>172</v>
      </c>
      <c r="B938" s="58" t="s">
        <v>564</v>
      </c>
      <c r="C938" s="58" t="s">
        <v>173</v>
      </c>
      <c r="D938" s="54">
        <v>41507.199999999997</v>
      </c>
      <c r="E938" s="59">
        <f t="shared" si="18"/>
        <v>41507.199999999997</v>
      </c>
      <c r="F938" s="117" t="e">
        <f>#REF!</f>
        <v>#REF!</v>
      </c>
      <c r="G938" s="117" t="e">
        <f>#REF!</f>
        <v>#REF!</v>
      </c>
    </row>
    <row r="939" spans="1:7" s="7" customFormat="1" ht="15.75" hidden="1" outlineLevel="3">
      <c r="A939" s="56" t="s">
        <v>174</v>
      </c>
      <c r="B939" s="58" t="s">
        <v>564</v>
      </c>
      <c r="C939" s="58" t="s">
        <v>173</v>
      </c>
      <c r="D939" s="54">
        <v>41507.199999999997</v>
      </c>
      <c r="E939" s="59">
        <f t="shared" si="18"/>
        <v>41507.199999999997</v>
      </c>
      <c r="F939" s="117" t="e">
        <f>#REF!</f>
        <v>#REF!</v>
      </c>
      <c r="G939" s="117" t="e">
        <f>#REF!</f>
        <v>#REF!</v>
      </c>
    </row>
    <row r="940" spans="1:7" s="7" customFormat="1" ht="15.75" hidden="1" outlineLevel="5">
      <c r="A940" s="56" t="s">
        <v>175</v>
      </c>
      <c r="B940" s="58" t="s">
        <v>564</v>
      </c>
      <c r="C940" s="58" t="s">
        <v>173</v>
      </c>
      <c r="D940" s="54">
        <v>41507.199999999997</v>
      </c>
      <c r="E940" s="59">
        <f t="shared" si="18"/>
        <v>41507.199999999997</v>
      </c>
      <c r="F940" s="117" t="e">
        <f>#REF!</f>
        <v>#REF!</v>
      </c>
      <c r="G940" s="117" t="e">
        <f>#REF!</f>
        <v>#REF!</v>
      </c>
    </row>
    <row r="941" spans="1:7" s="7" customFormat="1" ht="15.75" hidden="1" outlineLevel="6">
      <c r="A941" s="56" t="s">
        <v>26</v>
      </c>
      <c r="B941" s="58" t="s">
        <v>564</v>
      </c>
      <c r="C941" s="58" t="s">
        <v>173</v>
      </c>
      <c r="D941" s="54">
        <v>41507.199999999997</v>
      </c>
      <c r="E941" s="59">
        <f t="shared" si="18"/>
        <v>41507.199999999997</v>
      </c>
      <c r="F941" s="117" t="e">
        <f>#REF!</f>
        <v>#REF!</v>
      </c>
      <c r="G941" s="117" t="e">
        <f>#REF!</f>
        <v>#REF!</v>
      </c>
    </row>
    <row r="942" spans="1:7" s="7" customFormat="1" ht="15.75" hidden="1" outlineLevel="7">
      <c r="A942" s="56" t="s">
        <v>28</v>
      </c>
      <c r="B942" s="58" t="s">
        <v>564</v>
      </c>
      <c r="C942" s="61" t="s">
        <v>173</v>
      </c>
      <c r="D942" s="62">
        <v>41507.199999999997</v>
      </c>
      <c r="E942" s="59">
        <f t="shared" si="18"/>
        <v>41507.199999999997</v>
      </c>
      <c r="F942" s="117" t="e">
        <f>#REF!</f>
        <v>#REF!</v>
      </c>
      <c r="G942" s="117" t="e">
        <f>#REF!</f>
        <v>#REF!</v>
      </c>
    </row>
    <row r="943" spans="1:7" s="7" customFormat="1" ht="15.75" hidden="1" outlineLevel="2">
      <c r="A943" s="30" t="s">
        <v>32</v>
      </c>
      <c r="B943" s="58" t="s">
        <v>564</v>
      </c>
      <c r="C943" s="58" t="s">
        <v>173</v>
      </c>
      <c r="D943" s="54">
        <v>72945.8</v>
      </c>
      <c r="E943" s="59">
        <f t="shared" si="18"/>
        <v>72945.8</v>
      </c>
      <c r="F943" s="117" t="e">
        <f>#REF!</f>
        <v>#REF!</v>
      </c>
      <c r="G943" s="117" t="e">
        <f>#REF!</f>
        <v>#REF!</v>
      </c>
    </row>
    <row r="944" spans="1:7" s="7" customFormat="1" ht="15.75" hidden="1" outlineLevel="3">
      <c r="A944" s="56" t="s">
        <v>116</v>
      </c>
      <c r="B944" s="58" t="s">
        <v>564</v>
      </c>
      <c r="C944" s="58" t="s">
        <v>173</v>
      </c>
      <c r="D944" s="54">
        <v>47319.8</v>
      </c>
      <c r="E944" s="59">
        <f t="shared" si="18"/>
        <v>47319.8</v>
      </c>
      <c r="F944" s="117" t="e">
        <f>#REF!</f>
        <v>#REF!</v>
      </c>
      <c r="G944" s="117" t="e">
        <f>#REF!</f>
        <v>#REF!</v>
      </c>
    </row>
    <row r="945" spans="1:7" s="7" customFormat="1" ht="22.5" hidden="1" outlineLevel="4">
      <c r="A945" s="56" t="s">
        <v>176</v>
      </c>
      <c r="B945" s="58" t="s">
        <v>564</v>
      </c>
      <c r="C945" s="58" t="s">
        <v>173</v>
      </c>
      <c r="D945" s="54">
        <v>2000</v>
      </c>
      <c r="E945" s="59">
        <f t="shared" si="18"/>
        <v>2000</v>
      </c>
      <c r="F945" s="117" t="e">
        <f>#REF!</f>
        <v>#REF!</v>
      </c>
      <c r="G945" s="117" t="e">
        <f>#REF!</f>
        <v>#REF!</v>
      </c>
    </row>
    <row r="946" spans="1:7" s="7" customFormat="1" ht="22.5" hidden="1" outlineLevel="5">
      <c r="A946" s="56" t="s">
        <v>177</v>
      </c>
      <c r="B946" s="58" t="s">
        <v>564</v>
      </c>
      <c r="C946" s="58" t="s">
        <v>173</v>
      </c>
      <c r="D946" s="54">
        <v>2000</v>
      </c>
      <c r="E946" s="59">
        <f t="shared" si="18"/>
        <v>2000</v>
      </c>
      <c r="F946" s="117" t="e">
        <f>#REF!</f>
        <v>#REF!</v>
      </c>
      <c r="G946" s="117" t="e">
        <f>#REF!</f>
        <v>#REF!</v>
      </c>
    </row>
    <row r="947" spans="1:7" s="7" customFormat="1" ht="15.75" hidden="1" outlineLevel="6">
      <c r="A947" s="56" t="s">
        <v>98</v>
      </c>
      <c r="B947" s="58" t="s">
        <v>564</v>
      </c>
      <c r="C947" s="58" t="s">
        <v>173</v>
      </c>
      <c r="D947" s="54">
        <v>2000</v>
      </c>
      <c r="E947" s="59">
        <f t="shared" si="18"/>
        <v>2000</v>
      </c>
      <c r="F947" s="117" t="e">
        <f>#REF!</f>
        <v>#REF!</v>
      </c>
      <c r="G947" s="117" t="e">
        <f>#REF!</f>
        <v>#REF!</v>
      </c>
    </row>
    <row r="948" spans="1:7" s="7" customFormat="1" ht="15.75" hidden="1" outlineLevel="7">
      <c r="A948" s="56" t="s">
        <v>178</v>
      </c>
      <c r="B948" s="58" t="s">
        <v>564</v>
      </c>
      <c r="C948" s="61" t="s">
        <v>173</v>
      </c>
      <c r="D948" s="62">
        <v>2000</v>
      </c>
      <c r="E948" s="59">
        <f t="shared" si="18"/>
        <v>2000</v>
      </c>
      <c r="F948" s="117" t="e">
        <f>#REF!</f>
        <v>#REF!</v>
      </c>
      <c r="G948" s="117" t="e">
        <f>#REF!</f>
        <v>#REF!</v>
      </c>
    </row>
    <row r="949" spans="1:7" s="7" customFormat="1" ht="22.5" hidden="1" outlineLevel="4">
      <c r="A949" s="30" t="s">
        <v>179</v>
      </c>
      <c r="B949" s="58" t="s">
        <v>564</v>
      </c>
      <c r="C949" s="58" t="s">
        <v>173</v>
      </c>
      <c r="D949" s="54">
        <v>45319.8</v>
      </c>
      <c r="E949" s="59">
        <f t="shared" si="18"/>
        <v>45319.8</v>
      </c>
      <c r="F949" s="117" t="e">
        <f>#REF!</f>
        <v>#REF!</v>
      </c>
      <c r="G949" s="117" t="e">
        <f>#REF!</f>
        <v>#REF!</v>
      </c>
    </row>
    <row r="950" spans="1:7" s="7" customFormat="1" ht="22.5" hidden="1" outlineLevel="5">
      <c r="A950" s="56" t="s">
        <v>180</v>
      </c>
      <c r="B950" s="58" t="s">
        <v>564</v>
      </c>
      <c r="C950" s="58" t="s">
        <v>173</v>
      </c>
      <c r="D950" s="54">
        <v>45319.8</v>
      </c>
      <c r="E950" s="59">
        <f t="shared" si="18"/>
        <v>45319.8</v>
      </c>
      <c r="F950" s="117" t="e">
        <f>#REF!</f>
        <v>#REF!</v>
      </c>
      <c r="G950" s="117" t="e">
        <f>#REF!</f>
        <v>#REF!</v>
      </c>
    </row>
    <row r="951" spans="1:7" s="7" customFormat="1" ht="15.75" hidden="1" outlineLevel="6">
      <c r="A951" s="56" t="s">
        <v>98</v>
      </c>
      <c r="B951" s="58" t="s">
        <v>564</v>
      </c>
      <c r="C951" s="58" t="s">
        <v>173</v>
      </c>
      <c r="D951" s="54">
        <v>45319.8</v>
      </c>
      <c r="E951" s="59">
        <f t="shared" si="18"/>
        <v>45319.8</v>
      </c>
      <c r="F951" s="117" t="e">
        <f>#REF!</f>
        <v>#REF!</v>
      </c>
      <c r="G951" s="117" t="e">
        <f>#REF!</f>
        <v>#REF!</v>
      </c>
    </row>
    <row r="952" spans="1:7" s="7" customFormat="1" ht="15.75" hidden="1" outlineLevel="7">
      <c r="A952" s="56" t="s">
        <v>178</v>
      </c>
      <c r="B952" s="58" t="s">
        <v>564</v>
      </c>
      <c r="C952" s="61" t="s">
        <v>173</v>
      </c>
      <c r="D952" s="62">
        <v>45319.8</v>
      </c>
      <c r="E952" s="59">
        <f t="shared" si="18"/>
        <v>45319.8</v>
      </c>
      <c r="F952" s="117" t="e">
        <f>#REF!</f>
        <v>#REF!</v>
      </c>
      <c r="G952" s="117" t="e">
        <f>#REF!</f>
        <v>#REF!</v>
      </c>
    </row>
    <row r="953" spans="1:7" s="7" customFormat="1" ht="22.5" hidden="1" outlineLevel="3">
      <c r="A953" s="30" t="s">
        <v>179</v>
      </c>
      <c r="B953" s="58" t="s">
        <v>564</v>
      </c>
      <c r="C953" s="58" t="s">
        <v>173</v>
      </c>
      <c r="D953" s="54">
        <v>25626</v>
      </c>
      <c r="E953" s="59">
        <f t="shared" si="18"/>
        <v>25626</v>
      </c>
      <c r="F953" s="117" t="e">
        <f>#REF!</f>
        <v>#REF!</v>
      </c>
      <c r="G953" s="117" t="e">
        <f>#REF!</f>
        <v>#REF!</v>
      </c>
    </row>
    <row r="954" spans="1:7" s="7" customFormat="1" ht="22.5" hidden="1" outlineLevel="5">
      <c r="A954" s="56" t="s">
        <v>181</v>
      </c>
      <c r="B954" s="58" t="s">
        <v>564</v>
      </c>
      <c r="C954" s="58" t="s">
        <v>173</v>
      </c>
      <c r="D954" s="54">
        <v>20000</v>
      </c>
      <c r="E954" s="59">
        <f t="shared" si="18"/>
        <v>20000</v>
      </c>
      <c r="F954" s="117" t="e">
        <f>#REF!</f>
        <v>#REF!</v>
      </c>
      <c r="G954" s="117" t="e">
        <f>#REF!</f>
        <v>#REF!</v>
      </c>
    </row>
    <row r="955" spans="1:7" s="7" customFormat="1" ht="15.75" hidden="1" outlineLevel="6">
      <c r="A955" s="56" t="s">
        <v>182</v>
      </c>
      <c r="B955" s="58" t="s">
        <v>564</v>
      </c>
      <c r="C955" s="58" t="s">
        <v>173</v>
      </c>
      <c r="D955" s="54">
        <v>20000</v>
      </c>
      <c r="E955" s="59">
        <f t="shared" si="18"/>
        <v>20000</v>
      </c>
      <c r="F955" s="117" t="e">
        <f>#REF!</f>
        <v>#REF!</v>
      </c>
      <c r="G955" s="117" t="e">
        <f>#REF!</f>
        <v>#REF!</v>
      </c>
    </row>
    <row r="956" spans="1:7" s="7" customFormat="1" ht="22.5" hidden="1" outlineLevel="7">
      <c r="A956" s="56" t="s">
        <v>183</v>
      </c>
      <c r="B956" s="58" t="s">
        <v>564</v>
      </c>
      <c r="C956" s="61" t="s">
        <v>173</v>
      </c>
      <c r="D956" s="62">
        <v>20000</v>
      </c>
      <c r="E956" s="59">
        <f t="shared" si="18"/>
        <v>20000</v>
      </c>
      <c r="F956" s="117" t="e">
        <f>#REF!</f>
        <v>#REF!</v>
      </c>
      <c r="G956" s="117" t="e">
        <f>#REF!</f>
        <v>#REF!</v>
      </c>
    </row>
    <row r="957" spans="1:7" s="7" customFormat="1" ht="22.5" hidden="1" outlineLevel="5">
      <c r="A957" s="30" t="s">
        <v>184</v>
      </c>
      <c r="B957" s="58" t="s">
        <v>564</v>
      </c>
      <c r="C957" s="58" t="s">
        <v>173</v>
      </c>
      <c r="D957" s="54">
        <v>5626</v>
      </c>
      <c r="E957" s="59">
        <f t="shared" si="18"/>
        <v>5626</v>
      </c>
      <c r="F957" s="117" t="e">
        <f>#REF!</f>
        <v>#REF!</v>
      </c>
      <c r="G957" s="117" t="e">
        <f>#REF!</f>
        <v>#REF!</v>
      </c>
    </row>
    <row r="958" spans="1:7" s="7" customFormat="1" ht="15.75" hidden="1" outlineLevel="6">
      <c r="A958" s="56" t="s">
        <v>98</v>
      </c>
      <c r="B958" s="58" t="s">
        <v>564</v>
      </c>
      <c r="C958" s="58" t="s">
        <v>173</v>
      </c>
      <c r="D958" s="54">
        <v>5626</v>
      </c>
      <c r="E958" s="59">
        <f t="shared" si="18"/>
        <v>5626</v>
      </c>
      <c r="F958" s="117" t="e">
        <f>#REF!</f>
        <v>#REF!</v>
      </c>
      <c r="G958" s="117" t="e">
        <f>#REF!</f>
        <v>#REF!</v>
      </c>
    </row>
    <row r="959" spans="1:7" s="7" customFormat="1" ht="15.75" hidden="1" outlineLevel="7">
      <c r="A959" s="56" t="s">
        <v>178</v>
      </c>
      <c r="B959" s="58" t="s">
        <v>564</v>
      </c>
      <c r="C959" s="61" t="s">
        <v>173</v>
      </c>
      <c r="D959" s="62">
        <v>5626</v>
      </c>
      <c r="E959" s="59">
        <f t="shared" si="18"/>
        <v>5626</v>
      </c>
      <c r="F959" s="117" t="e">
        <f>#REF!</f>
        <v>#REF!</v>
      </c>
      <c r="G959" s="117" t="e">
        <f>#REF!</f>
        <v>#REF!</v>
      </c>
    </row>
    <row r="960" spans="1:7" s="7" customFormat="1" ht="22.5" hidden="1" outlineLevel="1">
      <c r="A960" s="30" t="s">
        <v>179</v>
      </c>
      <c r="B960" s="58" t="s">
        <v>564</v>
      </c>
      <c r="C960" s="58" t="s">
        <v>186</v>
      </c>
      <c r="D960" s="54">
        <v>1164864.2</v>
      </c>
      <c r="E960" s="59">
        <f t="shared" si="18"/>
        <v>1164864.2</v>
      </c>
      <c r="F960" s="117" t="e">
        <f>#REF!</f>
        <v>#REF!</v>
      </c>
      <c r="G960" s="117" t="e">
        <f>#REF!</f>
        <v>#REF!</v>
      </c>
    </row>
    <row r="961" spans="1:7" s="7" customFormat="1" ht="15.75" hidden="1" outlineLevel="2">
      <c r="A961" s="56" t="s">
        <v>185</v>
      </c>
      <c r="B961" s="58" t="s">
        <v>564</v>
      </c>
      <c r="C961" s="58" t="s">
        <v>186</v>
      </c>
      <c r="D961" s="54">
        <v>30049.200000000001</v>
      </c>
      <c r="E961" s="59">
        <f t="shared" si="18"/>
        <v>30049.200000000001</v>
      </c>
      <c r="F961" s="117" t="e">
        <f>#REF!</f>
        <v>#REF!</v>
      </c>
      <c r="G961" s="117" t="e">
        <f>#REF!</f>
        <v>#REF!</v>
      </c>
    </row>
    <row r="962" spans="1:7" s="7" customFormat="1" ht="22.5" hidden="1" outlineLevel="3">
      <c r="A962" s="56" t="s">
        <v>12</v>
      </c>
      <c r="B962" s="58" t="s">
        <v>564</v>
      </c>
      <c r="C962" s="58" t="s">
        <v>186</v>
      </c>
      <c r="D962" s="54">
        <v>3698.1</v>
      </c>
      <c r="E962" s="59">
        <f t="shared" si="18"/>
        <v>3698.1</v>
      </c>
      <c r="F962" s="117" t="e">
        <f>#REF!</f>
        <v>#REF!</v>
      </c>
      <c r="G962" s="117" t="e">
        <f>#REF!</f>
        <v>#REF!</v>
      </c>
    </row>
    <row r="963" spans="1:7" s="7" customFormat="1" ht="22.5" hidden="1" outlineLevel="5">
      <c r="A963" s="56" t="s">
        <v>53</v>
      </c>
      <c r="B963" s="58" t="s">
        <v>564</v>
      </c>
      <c r="C963" s="58" t="s">
        <v>186</v>
      </c>
      <c r="D963" s="54">
        <v>3698.1</v>
      </c>
      <c r="E963" s="59">
        <f t="shared" si="18"/>
        <v>3698.1</v>
      </c>
      <c r="F963" s="117" t="e">
        <f>#REF!</f>
        <v>#REF!</v>
      </c>
      <c r="G963" s="117" t="e">
        <f>#REF!</f>
        <v>#REF!</v>
      </c>
    </row>
    <row r="964" spans="1:7" s="7" customFormat="1" ht="33.75" hidden="1" outlineLevel="6">
      <c r="A964" s="56" t="s">
        <v>15</v>
      </c>
      <c r="B964" s="58" t="s">
        <v>564</v>
      </c>
      <c r="C964" s="58" t="s">
        <v>186</v>
      </c>
      <c r="D964" s="54">
        <v>3698.1</v>
      </c>
      <c r="E964" s="59">
        <f t="shared" si="18"/>
        <v>3698.1</v>
      </c>
      <c r="F964" s="117" t="e">
        <f>#REF!</f>
        <v>#REF!</v>
      </c>
      <c r="G964" s="117" t="e">
        <f>#REF!</f>
        <v>#REF!</v>
      </c>
    </row>
    <row r="965" spans="1:7" s="7" customFormat="1" ht="15.75" hidden="1" outlineLevel="7">
      <c r="A965" s="56" t="s">
        <v>17</v>
      </c>
      <c r="B965" s="58" t="s">
        <v>564</v>
      </c>
      <c r="C965" s="61" t="s">
        <v>186</v>
      </c>
      <c r="D965" s="62">
        <v>3698.1</v>
      </c>
      <c r="E965" s="59">
        <f t="shared" si="18"/>
        <v>3698.1</v>
      </c>
      <c r="F965" s="117" t="e">
        <f>#REF!</f>
        <v>#REF!</v>
      </c>
      <c r="G965" s="117" t="e">
        <f>#REF!</f>
        <v>#REF!</v>
      </c>
    </row>
    <row r="966" spans="1:7" s="7" customFormat="1" ht="15.75" hidden="1" outlineLevel="3">
      <c r="A966" s="30" t="s">
        <v>19</v>
      </c>
      <c r="B966" s="58" t="s">
        <v>564</v>
      </c>
      <c r="C966" s="58" t="s">
        <v>186</v>
      </c>
      <c r="D966" s="54">
        <v>26351.1</v>
      </c>
      <c r="E966" s="59">
        <f t="shared" si="18"/>
        <v>26351.1</v>
      </c>
      <c r="F966" s="117" t="e">
        <f>#REF!</f>
        <v>#REF!</v>
      </c>
      <c r="G966" s="117" t="e">
        <f>#REF!</f>
        <v>#REF!</v>
      </c>
    </row>
    <row r="967" spans="1:7" s="7" customFormat="1" ht="15.75" hidden="1" outlineLevel="5">
      <c r="A967" s="56" t="s">
        <v>23</v>
      </c>
      <c r="B967" s="58" t="s">
        <v>564</v>
      </c>
      <c r="C967" s="58" t="s">
        <v>186</v>
      </c>
      <c r="D967" s="54">
        <v>24748.799999999999</v>
      </c>
      <c r="E967" s="59">
        <f t="shared" si="18"/>
        <v>24748.799999999999</v>
      </c>
      <c r="F967" s="117" t="e">
        <f>#REF!</f>
        <v>#REF!</v>
      </c>
      <c r="G967" s="117" t="e">
        <f>#REF!</f>
        <v>#REF!</v>
      </c>
    </row>
    <row r="968" spans="1:7" s="7" customFormat="1" ht="33.75" hidden="1" outlineLevel="6">
      <c r="A968" s="56" t="s">
        <v>15</v>
      </c>
      <c r="B968" s="58" t="s">
        <v>564</v>
      </c>
      <c r="C968" s="58" t="s">
        <v>186</v>
      </c>
      <c r="D968" s="54">
        <v>24748.799999999999</v>
      </c>
      <c r="E968" s="59">
        <f t="shared" si="18"/>
        <v>24748.799999999999</v>
      </c>
      <c r="F968" s="117" t="e">
        <f>#REF!</f>
        <v>#REF!</v>
      </c>
      <c r="G968" s="117" t="e">
        <f>#REF!</f>
        <v>#REF!</v>
      </c>
    </row>
    <row r="969" spans="1:7" s="7" customFormat="1" ht="15.75" hidden="1" outlineLevel="7">
      <c r="A969" s="56" t="s">
        <v>17</v>
      </c>
      <c r="B969" s="58" t="s">
        <v>564</v>
      </c>
      <c r="C969" s="61" t="s">
        <v>186</v>
      </c>
      <c r="D969" s="62">
        <v>24739.200000000001</v>
      </c>
      <c r="E969" s="59">
        <f t="shared" si="18"/>
        <v>24739.200000000001</v>
      </c>
      <c r="F969" s="117" t="e">
        <f>#REF!</f>
        <v>#REF!</v>
      </c>
      <c r="G969" s="117" t="e">
        <f>#REF!</f>
        <v>#REF!</v>
      </c>
    </row>
    <row r="970" spans="1:7" s="7" customFormat="1" ht="15.75" hidden="1" outlineLevel="7">
      <c r="A970" s="30" t="s">
        <v>19</v>
      </c>
      <c r="B970" s="58" t="s">
        <v>564</v>
      </c>
      <c r="C970" s="61" t="s">
        <v>186</v>
      </c>
      <c r="D970" s="62">
        <v>9.6</v>
      </c>
      <c r="E970" s="59">
        <f t="shared" si="18"/>
        <v>9.6</v>
      </c>
      <c r="F970" s="117" t="e">
        <f>#REF!</f>
        <v>#REF!</v>
      </c>
      <c r="G970" s="117" t="e">
        <f>#REF!</f>
        <v>#REF!</v>
      </c>
    </row>
    <row r="971" spans="1:7" s="7" customFormat="1" ht="15.75" hidden="1" outlineLevel="5">
      <c r="A971" s="30" t="s">
        <v>24</v>
      </c>
      <c r="B971" s="58" t="s">
        <v>564</v>
      </c>
      <c r="C971" s="58" t="s">
        <v>186</v>
      </c>
      <c r="D971" s="54">
        <v>1599.4</v>
      </c>
      <c r="E971" s="59">
        <f t="shared" si="18"/>
        <v>1599.4</v>
      </c>
      <c r="F971" s="117" t="e">
        <f>#REF!</f>
        <v>#REF!</v>
      </c>
      <c r="G971" s="117" t="e">
        <f>#REF!</f>
        <v>#REF!</v>
      </c>
    </row>
    <row r="972" spans="1:7" s="7" customFormat="1" ht="15.75" hidden="1" outlineLevel="6">
      <c r="A972" s="56" t="s">
        <v>26</v>
      </c>
      <c r="B972" s="58" t="s">
        <v>564</v>
      </c>
      <c r="C972" s="58" t="s">
        <v>186</v>
      </c>
      <c r="D972" s="54">
        <v>1599.4</v>
      </c>
      <c r="E972" s="59">
        <f t="shared" si="18"/>
        <v>1599.4</v>
      </c>
      <c r="F972" s="117" t="e">
        <f>#REF!</f>
        <v>#REF!</v>
      </c>
      <c r="G972" s="117" t="e">
        <f>#REF!</f>
        <v>#REF!</v>
      </c>
    </row>
    <row r="973" spans="1:7" s="7" customFormat="1" ht="15.75" hidden="1" outlineLevel="7">
      <c r="A973" s="56" t="s">
        <v>28</v>
      </c>
      <c r="B973" s="58" t="s">
        <v>564</v>
      </c>
      <c r="C973" s="61" t="s">
        <v>186</v>
      </c>
      <c r="D973" s="62">
        <v>844.8</v>
      </c>
      <c r="E973" s="59">
        <f t="shared" si="18"/>
        <v>844.8</v>
      </c>
      <c r="F973" s="117" t="e">
        <f>#REF!</f>
        <v>#REF!</v>
      </c>
      <c r="G973" s="117" t="e">
        <f>#REF!</f>
        <v>#REF!</v>
      </c>
    </row>
    <row r="974" spans="1:7" s="7" customFormat="1" ht="15.75" hidden="1" outlineLevel="7">
      <c r="A974" s="30" t="s">
        <v>30</v>
      </c>
      <c r="B974" s="58" t="s">
        <v>564</v>
      </c>
      <c r="C974" s="61" t="s">
        <v>186</v>
      </c>
      <c r="D974" s="62">
        <v>754.6</v>
      </c>
      <c r="E974" s="59">
        <f t="shared" si="18"/>
        <v>754.6</v>
      </c>
      <c r="F974" s="117" t="e">
        <f>#REF!</f>
        <v>#REF!</v>
      </c>
      <c r="G974" s="117" t="e">
        <f>#REF!</f>
        <v>#REF!</v>
      </c>
    </row>
    <row r="975" spans="1:7" s="7" customFormat="1" ht="15.75" hidden="1" outlineLevel="5">
      <c r="A975" s="30" t="s">
        <v>32</v>
      </c>
      <c r="B975" s="58" t="s">
        <v>564</v>
      </c>
      <c r="C975" s="58" t="s">
        <v>186</v>
      </c>
      <c r="D975" s="54">
        <v>2.9</v>
      </c>
      <c r="E975" s="59">
        <f t="shared" si="18"/>
        <v>2.9</v>
      </c>
      <c r="F975" s="117" t="e">
        <f>#REF!</f>
        <v>#REF!</v>
      </c>
      <c r="G975" s="117" t="e">
        <f>#REF!</f>
        <v>#REF!</v>
      </c>
    </row>
    <row r="976" spans="1:7" s="7" customFormat="1" ht="15.75" hidden="1" outlineLevel="6">
      <c r="A976" s="56" t="s">
        <v>45</v>
      </c>
      <c r="B976" s="58" t="s">
        <v>564</v>
      </c>
      <c r="C976" s="58" t="s">
        <v>186</v>
      </c>
      <c r="D976" s="54">
        <v>2.9</v>
      </c>
      <c r="E976" s="59">
        <f t="shared" si="18"/>
        <v>2.9</v>
      </c>
      <c r="F976" s="117" t="e">
        <f>#REF!</f>
        <v>#REF!</v>
      </c>
      <c r="G976" s="117" t="e">
        <f>#REF!</f>
        <v>#REF!</v>
      </c>
    </row>
    <row r="977" spans="1:7" s="7" customFormat="1" ht="15.75" hidden="1" outlineLevel="7">
      <c r="A977" s="56" t="s">
        <v>47</v>
      </c>
      <c r="B977" s="58" t="s">
        <v>564</v>
      </c>
      <c r="C977" s="61" t="s">
        <v>186</v>
      </c>
      <c r="D977" s="62">
        <v>2.9</v>
      </c>
      <c r="E977" s="59">
        <f t="shared" si="18"/>
        <v>2.9</v>
      </c>
      <c r="F977" s="117" t="e">
        <f>#REF!</f>
        <v>#REF!</v>
      </c>
      <c r="G977" s="117" t="e">
        <f>#REF!</f>
        <v>#REF!</v>
      </c>
    </row>
    <row r="978" spans="1:7" s="7" customFormat="1" ht="15.75" hidden="1" outlineLevel="2">
      <c r="A978" s="30" t="s">
        <v>49</v>
      </c>
      <c r="B978" s="58" t="s">
        <v>564</v>
      </c>
      <c r="C978" s="58" t="s">
        <v>186</v>
      </c>
      <c r="D978" s="54">
        <v>800303.2</v>
      </c>
      <c r="E978" s="59">
        <f t="shared" si="18"/>
        <v>800303.2</v>
      </c>
      <c r="F978" s="117" t="e">
        <f>#REF!</f>
        <v>#REF!</v>
      </c>
      <c r="G978" s="117" t="e">
        <f>#REF!</f>
        <v>#REF!</v>
      </c>
    </row>
    <row r="979" spans="1:7" s="7" customFormat="1" ht="15.75" hidden="1" outlineLevel="3">
      <c r="A979" s="56" t="s">
        <v>187</v>
      </c>
      <c r="B979" s="58" t="s">
        <v>564</v>
      </c>
      <c r="C979" s="58" t="s">
        <v>186</v>
      </c>
      <c r="D979" s="54">
        <v>800303.2</v>
      </c>
      <c r="E979" s="59">
        <f t="shared" si="18"/>
        <v>800303.2</v>
      </c>
      <c r="F979" s="117" t="e">
        <f>#REF!</f>
        <v>#REF!</v>
      </c>
      <c r="G979" s="117" t="e">
        <f>#REF!</f>
        <v>#REF!</v>
      </c>
    </row>
    <row r="980" spans="1:7" s="7" customFormat="1" ht="15.75" hidden="1" outlineLevel="4">
      <c r="A980" s="56" t="s">
        <v>188</v>
      </c>
      <c r="B980" s="58" t="s">
        <v>564</v>
      </c>
      <c r="C980" s="58" t="s">
        <v>186</v>
      </c>
      <c r="D980" s="54">
        <v>759493.1</v>
      </c>
      <c r="E980" s="59">
        <f t="shared" si="18"/>
        <v>759493.1</v>
      </c>
      <c r="F980" s="117" t="e">
        <f>#REF!</f>
        <v>#REF!</v>
      </c>
      <c r="G980" s="117" t="e">
        <f>#REF!</f>
        <v>#REF!</v>
      </c>
    </row>
    <row r="981" spans="1:7" s="7" customFormat="1" ht="22.5" hidden="1" outlineLevel="5">
      <c r="A981" s="56" t="s">
        <v>189</v>
      </c>
      <c r="B981" s="58" t="s">
        <v>564</v>
      </c>
      <c r="C981" s="58" t="s">
        <v>186</v>
      </c>
      <c r="D981" s="54">
        <v>463005.3</v>
      </c>
      <c r="E981" s="59">
        <f t="shared" ref="E981:E1011" si="19">D981</f>
        <v>463005.3</v>
      </c>
      <c r="F981" s="117" t="e">
        <f>#REF!</f>
        <v>#REF!</v>
      </c>
      <c r="G981" s="117" t="e">
        <f>#REF!</f>
        <v>#REF!</v>
      </c>
    </row>
    <row r="982" spans="1:7" s="7" customFormat="1" ht="33.75" hidden="1" outlineLevel="6">
      <c r="A982" s="56" t="s">
        <v>15</v>
      </c>
      <c r="B982" s="58" t="s">
        <v>564</v>
      </c>
      <c r="C982" s="58" t="s">
        <v>186</v>
      </c>
      <c r="D982" s="54">
        <v>463005.3</v>
      </c>
      <c r="E982" s="59">
        <f t="shared" si="19"/>
        <v>463005.3</v>
      </c>
      <c r="F982" s="117" t="e">
        <f>#REF!</f>
        <v>#REF!</v>
      </c>
      <c r="G982" s="117" t="e">
        <f>#REF!</f>
        <v>#REF!</v>
      </c>
    </row>
    <row r="983" spans="1:7" s="7" customFormat="1" ht="15.75" hidden="1" outlineLevel="7">
      <c r="A983" s="56" t="s">
        <v>17</v>
      </c>
      <c r="B983" s="58" t="s">
        <v>564</v>
      </c>
      <c r="C983" s="61" t="s">
        <v>186</v>
      </c>
      <c r="D983" s="62">
        <v>460444.3</v>
      </c>
      <c r="E983" s="59">
        <f t="shared" si="19"/>
        <v>460444.3</v>
      </c>
      <c r="F983" s="117" t="e">
        <f>#REF!</f>
        <v>#REF!</v>
      </c>
      <c r="G983" s="117" t="e">
        <f>#REF!</f>
        <v>#REF!</v>
      </c>
    </row>
    <row r="984" spans="1:7" s="7" customFormat="1" ht="15.75" hidden="1" outlineLevel="7">
      <c r="A984" s="30" t="s">
        <v>19</v>
      </c>
      <c r="B984" s="58" t="s">
        <v>564</v>
      </c>
      <c r="C984" s="61" t="s">
        <v>186</v>
      </c>
      <c r="D984" s="62">
        <v>2561</v>
      </c>
      <c r="E984" s="59">
        <f t="shared" si="19"/>
        <v>2561</v>
      </c>
      <c r="F984" s="117" t="e">
        <f>#REF!</f>
        <v>#REF!</v>
      </c>
      <c r="G984" s="117" t="e">
        <f>#REF!</f>
        <v>#REF!</v>
      </c>
    </row>
    <row r="985" spans="1:7" s="7" customFormat="1" ht="15.75" hidden="1" outlineLevel="5">
      <c r="A985" s="30" t="s">
        <v>24</v>
      </c>
      <c r="B985" s="58" t="s">
        <v>564</v>
      </c>
      <c r="C985" s="58" t="s">
        <v>186</v>
      </c>
      <c r="D985" s="54">
        <v>83949</v>
      </c>
      <c r="E985" s="59">
        <f t="shared" si="19"/>
        <v>83949</v>
      </c>
      <c r="F985" s="117" t="e">
        <f>#REF!</f>
        <v>#REF!</v>
      </c>
      <c r="G985" s="117" t="e">
        <f>#REF!</f>
        <v>#REF!</v>
      </c>
    </row>
    <row r="986" spans="1:7" s="7" customFormat="1" ht="15.75" hidden="1" outlineLevel="6">
      <c r="A986" s="56" t="s">
        <v>26</v>
      </c>
      <c r="B986" s="58" t="s">
        <v>564</v>
      </c>
      <c r="C986" s="58" t="s">
        <v>186</v>
      </c>
      <c r="D986" s="54">
        <v>83949</v>
      </c>
      <c r="E986" s="59">
        <f t="shared" si="19"/>
        <v>83949</v>
      </c>
      <c r="F986" s="117" t="e">
        <f>#REF!</f>
        <v>#REF!</v>
      </c>
      <c r="G986" s="117" t="e">
        <f>#REF!</f>
        <v>#REF!</v>
      </c>
    </row>
    <row r="987" spans="1:7" s="7" customFormat="1" ht="15.75" hidden="1" outlineLevel="7">
      <c r="A987" s="56" t="s">
        <v>28</v>
      </c>
      <c r="B987" s="58" t="s">
        <v>564</v>
      </c>
      <c r="C987" s="61" t="s">
        <v>186</v>
      </c>
      <c r="D987" s="62">
        <v>11251.3</v>
      </c>
      <c r="E987" s="59">
        <f t="shared" si="19"/>
        <v>11251.3</v>
      </c>
      <c r="F987" s="117" t="e">
        <f>#REF!</f>
        <v>#REF!</v>
      </c>
      <c r="G987" s="117" t="e">
        <f>#REF!</f>
        <v>#REF!</v>
      </c>
    </row>
    <row r="988" spans="1:7" s="7" customFormat="1" ht="15.75" hidden="1" outlineLevel="7">
      <c r="A988" s="30" t="s">
        <v>30</v>
      </c>
      <c r="B988" s="58" t="s">
        <v>564</v>
      </c>
      <c r="C988" s="61" t="s">
        <v>186</v>
      </c>
      <c r="D988" s="62">
        <v>72697.7</v>
      </c>
      <c r="E988" s="59">
        <f t="shared" si="19"/>
        <v>72697.7</v>
      </c>
      <c r="F988" s="117" t="e">
        <f>#REF!</f>
        <v>#REF!</v>
      </c>
      <c r="G988" s="117" t="e">
        <f>#REF!</f>
        <v>#REF!</v>
      </c>
    </row>
    <row r="989" spans="1:7" s="7" customFormat="1" ht="15.75" hidden="1" outlineLevel="5">
      <c r="A989" s="30" t="s">
        <v>32</v>
      </c>
      <c r="B989" s="58" t="s">
        <v>564</v>
      </c>
      <c r="C989" s="58" t="s">
        <v>186</v>
      </c>
      <c r="D989" s="54">
        <v>211861.6</v>
      </c>
      <c r="E989" s="59">
        <f t="shared" si="19"/>
        <v>211861.6</v>
      </c>
      <c r="F989" s="117" t="e">
        <f>#REF!</f>
        <v>#REF!</v>
      </c>
      <c r="G989" s="117" t="e">
        <f>#REF!</f>
        <v>#REF!</v>
      </c>
    </row>
    <row r="990" spans="1:7" s="7" customFormat="1" ht="22.5" hidden="1" outlineLevel="6">
      <c r="A990" s="56" t="s">
        <v>103</v>
      </c>
      <c r="B990" s="58" t="s">
        <v>564</v>
      </c>
      <c r="C990" s="58" t="s">
        <v>186</v>
      </c>
      <c r="D990" s="54">
        <v>154129.60000000001</v>
      </c>
      <c r="E990" s="59">
        <f t="shared" si="19"/>
        <v>154129.60000000001</v>
      </c>
      <c r="F990" s="117" t="e">
        <f>#REF!</f>
        <v>#REF!</v>
      </c>
      <c r="G990" s="117" t="e">
        <f>#REF!</f>
        <v>#REF!</v>
      </c>
    </row>
    <row r="991" spans="1:7" s="7" customFormat="1" ht="15.75" hidden="1" outlineLevel="7">
      <c r="A991" s="56" t="s">
        <v>133</v>
      </c>
      <c r="B991" s="58" t="s">
        <v>564</v>
      </c>
      <c r="C991" s="61" t="s">
        <v>186</v>
      </c>
      <c r="D991" s="62">
        <v>154129.60000000001</v>
      </c>
      <c r="E991" s="59">
        <f t="shared" si="19"/>
        <v>154129.60000000001</v>
      </c>
      <c r="F991" s="117" t="e">
        <f>#REF!</f>
        <v>#REF!</v>
      </c>
      <c r="G991" s="117" t="e">
        <f>#REF!</f>
        <v>#REF!</v>
      </c>
    </row>
    <row r="992" spans="1:7" s="7" customFormat="1" ht="22.5" hidden="1" outlineLevel="6">
      <c r="A992" s="30" t="s">
        <v>134</v>
      </c>
      <c r="B992" s="58" t="s">
        <v>564</v>
      </c>
      <c r="C992" s="58" t="s">
        <v>186</v>
      </c>
      <c r="D992" s="54">
        <v>57732</v>
      </c>
      <c r="E992" s="59">
        <f t="shared" si="19"/>
        <v>57732</v>
      </c>
      <c r="F992" s="117" t="e">
        <f>#REF!</f>
        <v>#REF!</v>
      </c>
      <c r="G992" s="117" t="e">
        <f>#REF!</f>
        <v>#REF!</v>
      </c>
    </row>
    <row r="993" spans="1:7" s="7" customFormat="1" ht="15.75" hidden="1" outlineLevel="7">
      <c r="A993" s="56" t="s">
        <v>104</v>
      </c>
      <c r="B993" s="58" t="s">
        <v>564</v>
      </c>
      <c r="C993" s="61" t="s">
        <v>186</v>
      </c>
      <c r="D993" s="62">
        <v>57732</v>
      </c>
      <c r="E993" s="59">
        <f t="shared" si="19"/>
        <v>57732</v>
      </c>
      <c r="F993" s="117" t="e">
        <f>#REF!</f>
        <v>#REF!</v>
      </c>
      <c r="G993" s="117" t="e">
        <f>#REF!</f>
        <v>#REF!</v>
      </c>
    </row>
    <row r="994" spans="1:7" s="7" customFormat="1" ht="22.5" hidden="1" outlineLevel="5">
      <c r="A994" s="30" t="s">
        <v>105</v>
      </c>
      <c r="B994" s="58" t="s">
        <v>564</v>
      </c>
      <c r="C994" s="58" t="s">
        <v>186</v>
      </c>
      <c r="D994" s="54">
        <v>677.2</v>
      </c>
      <c r="E994" s="59">
        <f t="shared" si="19"/>
        <v>677.2</v>
      </c>
      <c r="F994" s="117" t="e">
        <f>#REF!</f>
        <v>#REF!</v>
      </c>
      <c r="G994" s="117" t="e">
        <f>#REF!</f>
        <v>#REF!</v>
      </c>
    </row>
    <row r="995" spans="1:7" s="7" customFormat="1" ht="15.75" hidden="1" outlineLevel="6">
      <c r="A995" s="56" t="s">
        <v>45</v>
      </c>
      <c r="B995" s="58" t="s">
        <v>564</v>
      </c>
      <c r="C995" s="58" t="s">
        <v>186</v>
      </c>
      <c r="D995" s="54">
        <v>677.2</v>
      </c>
      <c r="E995" s="59">
        <f t="shared" si="19"/>
        <v>677.2</v>
      </c>
      <c r="F995" s="117" t="e">
        <f>#REF!</f>
        <v>#REF!</v>
      </c>
      <c r="G995" s="117" t="e">
        <f>#REF!</f>
        <v>#REF!</v>
      </c>
    </row>
    <row r="996" spans="1:7" s="7" customFormat="1" ht="15.75" hidden="1" outlineLevel="7">
      <c r="A996" s="56" t="s">
        <v>47</v>
      </c>
      <c r="B996" s="58" t="s">
        <v>564</v>
      </c>
      <c r="C996" s="61" t="s">
        <v>186</v>
      </c>
      <c r="D996" s="62">
        <v>677.2</v>
      </c>
      <c r="E996" s="59">
        <f t="shared" si="19"/>
        <v>677.2</v>
      </c>
      <c r="F996" s="117" t="e">
        <f>#REF!</f>
        <v>#REF!</v>
      </c>
      <c r="G996" s="117" t="e">
        <f>#REF!</f>
        <v>#REF!</v>
      </c>
    </row>
    <row r="997" spans="1:7" s="7" customFormat="1" ht="15.75" hidden="1" outlineLevel="4">
      <c r="A997" s="30" t="s">
        <v>49</v>
      </c>
      <c r="B997" s="58" t="s">
        <v>564</v>
      </c>
      <c r="C997" s="58" t="s">
        <v>186</v>
      </c>
      <c r="D997" s="54">
        <v>40810.1</v>
      </c>
      <c r="E997" s="59">
        <f t="shared" si="19"/>
        <v>40810.1</v>
      </c>
      <c r="F997" s="117" t="e">
        <f>#REF!</f>
        <v>#REF!</v>
      </c>
      <c r="G997" s="117" t="e">
        <f>#REF!</f>
        <v>#REF!</v>
      </c>
    </row>
    <row r="998" spans="1:7" s="7" customFormat="1" ht="22.5" hidden="1" outlineLevel="5">
      <c r="A998" s="56" t="s">
        <v>190</v>
      </c>
      <c r="B998" s="58" t="s">
        <v>564</v>
      </c>
      <c r="C998" s="58" t="s">
        <v>186</v>
      </c>
      <c r="D998" s="54">
        <v>40810.1</v>
      </c>
      <c r="E998" s="59">
        <f t="shared" si="19"/>
        <v>40810.1</v>
      </c>
      <c r="F998" s="117" t="e">
        <f>#REF!</f>
        <v>#REF!</v>
      </c>
      <c r="G998" s="117" t="e">
        <f>#REF!</f>
        <v>#REF!</v>
      </c>
    </row>
    <row r="999" spans="1:7" s="7" customFormat="1" ht="33.75" hidden="1" outlineLevel="6">
      <c r="A999" s="56" t="s">
        <v>15</v>
      </c>
      <c r="B999" s="58" t="s">
        <v>564</v>
      </c>
      <c r="C999" s="58" t="s">
        <v>186</v>
      </c>
      <c r="D999" s="54">
        <v>40810.1</v>
      </c>
      <c r="E999" s="59">
        <f t="shared" si="19"/>
        <v>40810.1</v>
      </c>
      <c r="F999" s="117" t="e">
        <f>#REF!</f>
        <v>#REF!</v>
      </c>
      <c r="G999" s="117" t="e">
        <f>#REF!</f>
        <v>#REF!</v>
      </c>
    </row>
    <row r="1000" spans="1:7" s="7" customFormat="1" ht="15.75" hidden="1" outlineLevel="7">
      <c r="A1000" s="56" t="s">
        <v>17</v>
      </c>
      <c r="B1000" s="58" t="s">
        <v>564</v>
      </c>
      <c r="C1000" s="61" t="s">
        <v>186</v>
      </c>
      <c r="D1000" s="62">
        <v>40810.1</v>
      </c>
      <c r="E1000" s="59">
        <f t="shared" si="19"/>
        <v>40810.1</v>
      </c>
      <c r="F1000" s="117" t="e">
        <f>#REF!</f>
        <v>#REF!</v>
      </c>
      <c r="G1000" s="117" t="e">
        <f>#REF!</f>
        <v>#REF!</v>
      </c>
    </row>
    <row r="1001" spans="1:7" s="7" customFormat="1" ht="15.75" hidden="1" outlineLevel="2">
      <c r="A1001" s="30" t="s">
        <v>19</v>
      </c>
      <c r="B1001" s="58" t="s">
        <v>564</v>
      </c>
      <c r="C1001" s="58" t="s">
        <v>186</v>
      </c>
      <c r="D1001" s="54">
        <v>334511.8</v>
      </c>
      <c r="E1001" s="59">
        <f t="shared" si="19"/>
        <v>334511.8</v>
      </c>
      <c r="F1001" s="117" t="e">
        <f>#REF!</f>
        <v>#REF!</v>
      </c>
      <c r="G1001" s="117" t="e">
        <f>#REF!</f>
        <v>#REF!</v>
      </c>
    </row>
    <row r="1002" spans="1:7" s="7" customFormat="1" ht="15.75" hidden="1" outlineLevel="3">
      <c r="A1002" s="56" t="s">
        <v>116</v>
      </c>
      <c r="B1002" s="58" t="s">
        <v>564</v>
      </c>
      <c r="C1002" s="58" t="s">
        <v>186</v>
      </c>
      <c r="D1002" s="54">
        <v>334511.8</v>
      </c>
      <c r="E1002" s="59">
        <f t="shared" si="19"/>
        <v>334511.8</v>
      </c>
      <c r="F1002" s="117" t="e">
        <f>#REF!</f>
        <v>#REF!</v>
      </c>
      <c r="G1002" s="117" t="e">
        <f>#REF!</f>
        <v>#REF!</v>
      </c>
    </row>
    <row r="1003" spans="1:7" s="7" customFormat="1" ht="22.5" hidden="1" outlineLevel="5">
      <c r="A1003" s="56" t="s">
        <v>191</v>
      </c>
      <c r="B1003" s="58" t="s">
        <v>564</v>
      </c>
      <c r="C1003" s="58" t="s">
        <v>186</v>
      </c>
      <c r="D1003" s="54">
        <v>115382.8</v>
      </c>
      <c r="E1003" s="59">
        <f t="shared" si="19"/>
        <v>115382.8</v>
      </c>
      <c r="F1003" s="117" t="e">
        <f>#REF!</f>
        <v>#REF!</v>
      </c>
      <c r="G1003" s="117" t="e">
        <f>#REF!</f>
        <v>#REF!</v>
      </c>
    </row>
    <row r="1004" spans="1:7" s="7" customFormat="1" ht="15.75" hidden="1" outlineLevel="6">
      <c r="A1004" s="56" t="s">
        <v>26</v>
      </c>
      <c r="B1004" s="58" t="s">
        <v>564</v>
      </c>
      <c r="C1004" s="58" t="s">
        <v>186</v>
      </c>
      <c r="D1004" s="54">
        <v>115382.8</v>
      </c>
      <c r="E1004" s="59">
        <f t="shared" si="19"/>
        <v>115382.8</v>
      </c>
      <c r="F1004" s="117" t="e">
        <f>#REF!</f>
        <v>#REF!</v>
      </c>
      <c r="G1004" s="117" t="e">
        <f>#REF!</f>
        <v>#REF!</v>
      </c>
    </row>
    <row r="1005" spans="1:7" s="7" customFormat="1" ht="15.75" hidden="1" outlineLevel="7">
      <c r="A1005" s="56" t="s">
        <v>28</v>
      </c>
      <c r="B1005" s="58" t="s">
        <v>564</v>
      </c>
      <c r="C1005" s="61" t="s">
        <v>186</v>
      </c>
      <c r="D1005" s="62">
        <v>989</v>
      </c>
      <c r="E1005" s="59">
        <f t="shared" si="19"/>
        <v>989</v>
      </c>
      <c r="F1005" s="117" t="e">
        <f>#REF!</f>
        <v>#REF!</v>
      </c>
      <c r="G1005" s="117" t="e">
        <f>#REF!</f>
        <v>#REF!</v>
      </c>
    </row>
    <row r="1006" spans="1:7" s="7" customFormat="1" ht="15.75" hidden="1" outlineLevel="7">
      <c r="A1006" s="30" t="s">
        <v>30</v>
      </c>
      <c r="B1006" s="58" t="s">
        <v>564</v>
      </c>
      <c r="C1006" s="61" t="s">
        <v>186</v>
      </c>
      <c r="D1006" s="62">
        <v>114393.8</v>
      </c>
      <c r="E1006" s="59">
        <f t="shared" si="19"/>
        <v>114393.8</v>
      </c>
      <c r="F1006" s="117" t="e">
        <f>#REF!</f>
        <v>#REF!</v>
      </c>
      <c r="G1006" s="117" t="e">
        <f>#REF!</f>
        <v>#REF!</v>
      </c>
    </row>
    <row r="1007" spans="1:7" s="7" customFormat="1" ht="15.75" hidden="1" outlineLevel="5">
      <c r="A1007" s="30" t="s">
        <v>32</v>
      </c>
      <c r="B1007" s="58" t="s">
        <v>564</v>
      </c>
      <c r="C1007" s="58" t="s">
        <v>186</v>
      </c>
      <c r="D1007" s="54">
        <v>219129</v>
      </c>
      <c r="E1007" s="59">
        <f t="shared" si="19"/>
        <v>219129</v>
      </c>
      <c r="F1007" s="117" t="e">
        <f>#REF!</f>
        <v>#REF!</v>
      </c>
      <c r="G1007" s="117" t="e">
        <f>#REF!</f>
        <v>#REF!</v>
      </c>
    </row>
    <row r="1008" spans="1:7" s="7" customFormat="1" ht="22.5" hidden="1" outlineLevel="6">
      <c r="A1008" s="56" t="s">
        <v>103</v>
      </c>
      <c r="B1008" s="58" t="s">
        <v>564</v>
      </c>
      <c r="C1008" s="58" t="s">
        <v>186</v>
      </c>
      <c r="D1008" s="54">
        <v>154053</v>
      </c>
      <c r="E1008" s="59">
        <f t="shared" si="19"/>
        <v>154053</v>
      </c>
      <c r="F1008" s="117" t="e">
        <f>#REF!</f>
        <v>#REF!</v>
      </c>
      <c r="G1008" s="117" t="e">
        <f>#REF!</f>
        <v>#REF!</v>
      </c>
    </row>
    <row r="1009" spans="1:7" s="7" customFormat="1" ht="15.75" hidden="1" outlineLevel="7">
      <c r="A1009" s="56" t="s">
        <v>133</v>
      </c>
      <c r="B1009" s="58" t="s">
        <v>564</v>
      </c>
      <c r="C1009" s="61" t="s">
        <v>186</v>
      </c>
      <c r="D1009" s="62">
        <v>154053</v>
      </c>
      <c r="E1009" s="59">
        <f t="shared" si="19"/>
        <v>154053</v>
      </c>
      <c r="F1009" s="117" t="e">
        <f>#REF!</f>
        <v>#REF!</v>
      </c>
      <c r="G1009" s="117" t="e">
        <f>#REF!</f>
        <v>#REF!</v>
      </c>
    </row>
    <row r="1010" spans="1:7" s="7" customFormat="1" ht="22.5" hidden="1" outlineLevel="6">
      <c r="A1010" s="30" t="s">
        <v>134</v>
      </c>
      <c r="B1010" s="58" t="s">
        <v>564</v>
      </c>
      <c r="C1010" s="58" t="s">
        <v>186</v>
      </c>
      <c r="D1010" s="54">
        <v>65076</v>
      </c>
      <c r="E1010" s="59">
        <f t="shared" si="19"/>
        <v>65076</v>
      </c>
      <c r="F1010" s="117" t="e">
        <f>#REF!</f>
        <v>#REF!</v>
      </c>
      <c r="G1010" s="117" t="e">
        <f>#REF!</f>
        <v>#REF!</v>
      </c>
    </row>
    <row r="1011" spans="1:7" s="7" customFormat="1" ht="15.75" hidden="1" customHeight="1" outlineLevel="7">
      <c r="A1011" s="56" t="s">
        <v>104</v>
      </c>
      <c r="B1011" s="58" t="s">
        <v>564</v>
      </c>
      <c r="C1011" s="61" t="s">
        <v>186</v>
      </c>
      <c r="D1011" s="62">
        <v>65076</v>
      </c>
      <c r="E1011" s="59">
        <f t="shared" si="19"/>
        <v>65076</v>
      </c>
      <c r="F1011" s="117" t="e">
        <f>#REF!</f>
        <v>#REF!</v>
      </c>
      <c r="G1011" s="117" t="e">
        <f>#REF!</f>
        <v>#REF!</v>
      </c>
    </row>
    <row r="1012" spans="1:7" s="7" customFormat="1" ht="23.25" outlineLevel="7">
      <c r="A1012" s="83" t="s">
        <v>1033</v>
      </c>
      <c r="B1012" s="61" t="s">
        <v>564</v>
      </c>
      <c r="C1012" s="61" t="s">
        <v>143</v>
      </c>
      <c r="D1012" s="64" t="s">
        <v>599</v>
      </c>
      <c r="E1012" s="63"/>
      <c r="F1012" s="118">
        <f>F1014+F1018</f>
        <v>247.7</v>
      </c>
      <c r="G1012" s="118">
        <f>G1014+G1018</f>
        <v>247.7</v>
      </c>
    </row>
    <row r="1013" spans="1:7" s="7" customFormat="1" ht="23.25" outlineLevel="7">
      <c r="A1013" s="25" t="s">
        <v>815</v>
      </c>
      <c r="B1013" s="61" t="s">
        <v>564</v>
      </c>
      <c r="C1013" s="61" t="s">
        <v>143</v>
      </c>
      <c r="D1013" s="64" t="s">
        <v>816</v>
      </c>
      <c r="E1013" s="63"/>
      <c r="F1013" s="118">
        <f>F1014+F1018</f>
        <v>247.7</v>
      </c>
      <c r="G1013" s="118">
        <f>G1014+G1018</f>
        <v>247.7</v>
      </c>
    </row>
    <row r="1014" spans="1:7" s="7" customFormat="1" ht="33.75" outlineLevel="7">
      <c r="A1014" s="30" t="s">
        <v>798</v>
      </c>
      <c r="B1014" s="61" t="s">
        <v>564</v>
      </c>
      <c r="C1014" s="61" t="s">
        <v>143</v>
      </c>
      <c r="D1014" s="64" t="s">
        <v>816</v>
      </c>
      <c r="E1014" s="68">
        <v>100</v>
      </c>
      <c r="F1014" s="118">
        <f>F1015</f>
        <v>235.89999999999998</v>
      </c>
      <c r="G1014" s="118">
        <f>G1015</f>
        <v>235.89999999999998</v>
      </c>
    </row>
    <row r="1015" spans="1:7" s="7" customFormat="1" ht="15.75" outlineLevel="7">
      <c r="A1015" s="30" t="s">
        <v>799</v>
      </c>
      <c r="B1015" s="61" t="s">
        <v>564</v>
      </c>
      <c r="C1015" s="61" t="s">
        <v>143</v>
      </c>
      <c r="D1015" s="64" t="s">
        <v>816</v>
      </c>
      <c r="E1015" s="68" t="s">
        <v>18</v>
      </c>
      <c r="F1015" s="118">
        <f>F1016+F1017</f>
        <v>235.89999999999998</v>
      </c>
      <c r="G1015" s="118">
        <f>G1016+G1017</f>
        <v>235.89999999999998</v>
      </c>
    </row>
    <row r="1016" spans="1:7" s="7" customFormat="1" ht="15.75" outlineLevel="7">
      <c r="A1016" s="30" t="s">
        <v>600</v>
      </c>
      <c r="B1016" s="61" t="s">
        <v>564</v>
      </c>
      <c r="C1016" s="61" t="s">
        <v>143</v>
      </c>
      <c r="D1016" s="64" t="s">
        <v>816</v>
      </c>
      <c r="E1016" s="68" t="s">
        <v>20</v>
      </c>
      <c r="F1016" s="118">
        <v>181.2</v>
      </c>
      <c r="G1016" s="118">
        <v>181.2</v>
      </c>
    </row>
    <row r="1017" spans="1:7" s="7" customFormat="1" ht="22.5" outlineLevel="7">
      <c r="A1017" s="30" t="s">
        <v>601</v>
      </c>
      <c r="B1017" s="61" t="s">
        <v>564</v>
      </c>
      <c r="C1017" s="61" t="s">
        <v>143</v>
      </c>
      <c r="D1017" s="64" t="s">
        <v>816</v>
      </c>
      <c r="E1017" s="68" t="s">
        <v>604</v>
      </c>
      <c r="F1017" s="118">
        <v>54.7</v>
      </c>
      <c r="G1017" s="118">
        <v>54.7</v>
      </c>
    </row>
    <row r="1018" spans="1:7" s="7" customFormat="1" ht="24.75" customHeight="1" outlineLevel="7">
      <c r="A1018" s="30" t="s">
        <v>623</v>
      </c>
      <c r="B1018" s="61" t="s">
        <v>564</v>
      </c>
      <c r="C1018" s="61" t="s">
        <v>143</v>
      </c>
      <c r="D1018" s="64" t="s">
        <v>816</v>
      </c>
      <c r="E1018" s="68" t="s">
        <v>27</v>
      </c>
      <c r="F1018" s="118">
        <f>F1019</f>
        <v>11.8</v>
      </c>
      <c r="G1018" s="118">
        <f>G1019</f>
        <v>11.8</v>
      </c>
    </row>
    <row r="1019" spans="1:7" s="7" customFormat="1" ht="15.75" outlineLevel="7">
      <c r="A1019" s="30" t="s">
        <v>624</v>
      </c>
      <c r="B1019" s="61" t="s">
        <v>564</v>
      </c>
      <c r="C1019" s="61" t="s">
        <v>143</v>
      </c>
      <c r="D1019" s="64" t="s">
        <v>816</v>
      </c>
      <c r="E1019" s="68" t="s">
        <v>29</v>
      </c>
      <c r="F1019" s="118">
        <f>F1020</f>
        <v>11.8</v>
      </c>
      <c r="G1019" s="118">
        <f>G1020</f>
        <v>11.8</v>
      </c>
    </row>
    <row r="1020" spans="1:7" s="7" customFormat="1" ht="15.75" outlineLevel="7">
      <c r="A1020" s="30" t="s">
        <v>802</v>
      </c>
      <c r="B1020" s="61" t="s">
        <v>564</v>
      </c>
      <c r="C1020" s="61" t="s">
        <v>143</v>
      </c>
      <c r="D1020" s="64" t="s">
        <v>816</v>
      </c>
      <c r="E1020" s="68" t="s">
        <v>33</v>
      </c>
      <c r="F1020" s="118">
        <v>11.8</v>
      </c>
      <c r="G1020" s="118">
        <v>11.8</v>
      </c>
    </row>
    <row r="1021" spans="1:7" s="7" customFormat="1" ht="15.75" outlineLevel="7">
      <c r="A1021" s="56" t="s">
        <v>172</v>
      </c>
      <c r="B1021" s="58" t="s">
        <v>564</v>
      </c>
      <c r="C1021" s="58" t="s">
        <v>173</v>
      </c>
      <c r="D1021" s="77"/>
      <c r="E1021" s="78"/>
      <c r="F1021" s="117">
        <f>F1022</f>
        <v>0</v>
      </c>
      <c r="G1021" s="117">
        <f>G1022</f>
        <v>0</v>
      </c>
    </row>
    <row r="1022" spans="1:7" s="7" customFormat="1" ht="23.25" outlineLevel="7">
      <c r="A1022" s="25" t="s">
        <v>1035</v>
      </c>
      <c r="B1022" s="61" t="s">
        <v>564</v>
      </c>
      <c r="C1022" s="61" t="s">
        <v>173</v>
      </c>
      <c r="D1022" s="64" t="s">
        <v>902</v>
      </c>
      <c r="E1022" s="68"/>
      <c r="F1022" s="118">
        <f>F1023</f>
        <v>0</v>
      </c>
      <c r="G1022" s="118">
        <f>G1023</f>
        <v>0</v>
      </c>
    </row>
    <row r="1023" spans="1:7" s="7" customFormat="1" ht="15.75" outlineLevel="7">
      <c r="A1023" s="30" t="s">
        <v>802</v>
      </c>
      <c r="B1023" s="61" t="s">
        <v>564</v>
      </c>
      <c r="C1023" s="61" t="s">
        <v>173</v>
      </c>
      <c r="D1023" s="64" t="s">
        <v>902</v>
      </c>
      <c r="E1023" s="68" t="s">
        <v>33</v>
      </c>
      <c r="F1023" s="118">
        <v>0</v>
      </c>
      <c r="G1023" s="118">
        <v>0</v>
      </c>
    </row>
    <row r="1024" spans="1:7" s="7" customFormat="1" ht="15.75" outlineLevel="7">
      <c r="A1024" s="56" t="s">
        <v>192</v>
      </c>
      <c r="B1024" s="58" t="s">
        <v>564</v>
      </c>
      <c r="C1024" s="58" t="s">
        <v>193</v>
      </c>
      <c r="D1024" s="77"/>
      <c r="E1024" s="78"/>
      <c r="F1024" s="117">
        <f>F1025</f>
        <v>3783.9</v>
      </c>
      <c r="G1024" s="117">
        <f>G1025</f>
        <v>3783.9</v>
      </c>
    </row>
    <row r="1025" spans="1:7" s="7" customFormat="1" ht="23.25" outlineLevel="7">
      <c r="A1025" s="83" t="s">
        <v>1036</v>
      </c>
      <c r="B1025" s="61" t="s">
        <v>564</v>
      </c>
      <c r="C1025" s="61" t="s">
        <v>193</v>
      </c>
      <c r="D1025" s="64" t="s">
        <v>763</v>
      </c>
      <c r="E1025" s="68"/>
      <c r="F1025" s="118">
        <f>F1026</f>
        <v>3783.9</v>
      </c>
      <c r="G1025" s="118">
        <f>G1026</f>
        <v>3783.9</v>
      </c>
    </row>
    <row r="1026" spans="1:7" s="7" customFormat="1" ht="23.25" outlineLevel="7">
      <c r="A1026" s="25" t="s">
        <v>818</v>
      </c>
      <c r="B1026" s="61" t="s">
        <v>564</v>
      </c>
      <c r="C1026" s="61" t="s">
        <v>193</v>
      </c>
      <c r="D1026" s="64" t="s">
        <v>764</v>
      </c>
      <c r="E1026" s="68"/>
      <c r="F1026" s="118">
        <f>F1027+F1032+F1031</f>
        <v>3783.9</v>
      </c>
      <c r="G1026" s="118">
        <f>G1027+G1032+G1031</f>
        <v>3783.9</v>
      </c>
    </row>
    <row r="1027" spans="1:7" s="7" customFormat="1" ht="15.75" outlineLevel="7">
      <c r="A1027" s="30" t="s">
        <v>623</v>
      </c>
      <c r="B1027" s="61" t="s">
        <v>564</v>
      </c>
      <c r="C1027" s="61" t="s">
        <v>193</v>
      </c>
      <c r="D1027" s="64" t="s">
        <v>766</v>
      </c>
      <c r="E1027" s="68" t="s">
        <v>27</v>
      </c>
      <c r="F1027" s="118">
        <f>F1028</f>
        <v>3783.9</v>
      </c>
      <c r="G1027" s="118">
        <f>G1028</f>
        <v>3783.9</v>
      </c>
    </row>
    <row r="1028" spans="1:7" s="7" customFormat="1" ht="15.75" outlineLevel="7">
      <c r="A1028" s="30" t="s">
        <v>624</v>
      </c>
      <c r="B1028" s="61" t="s">
        <v>564</v>
      </c>
      <c r="C1028" s="61" t="s">
        <v>193</v>
      </c>
      <c r="D1028" s="64" t="s">
        <v>766</v>
      </c>
      <c r="E1028" s="68" t="s">
        <v>29</v>
      </c>
      <c r="F1028" s="118">
        <f>F1029+F1030</f>
        <v>3783.9</v>
      </c>
      <c r="G1028" s="118">
        <f>G1029+G1030</f>
        <v>3783.9</v>
      </c>
    </row>
    <row r="1029" spans="1:7" s="7" customFormat="1" ht="22.5" outlineLevel="7">
      <c r="A1029" s="30" t="s">
        <v>955</v>
      </c>
      <c r="B1029" s="61" t="s">
        <v>564</v>
      </c>
      <c r="C1029" s="61" t="s">
        <v>193</v>
      </c>
      <c r="D1029" s="64" t="s">
        <v>766</v>
      </c>
      <c r="E1029" s="68" t="s">
        <v>954</v>
      </c>
      <c r="F1029" s="118">
        <v>300</v>
      </c>
      <c r="G1029" s="118">
        <v>300</v>
      </c>
    </row>
    <row r="1030" spans="1:7" s="7" customFormat="1" ht="15.75" outlineLevel="7">
      <c r="A1030" s="30" t="s">
        <v>802</v>
      </c>
      <c r="B1030" s="61" t="s">
        <v>564</v>
      </c>
      <c r="C1030" s="61" t="s">
        <v>193</v>
      </c>
      <c r="D1030" s="64" t="s">
        <v>766</v>
      </c>
      <c r="E1030" s="68" t="s">
        <v>33</v>
      </c>
      <c r="F1030" s="118">
        <v>3483.9</v>
      </c>
      <c r="G1030" s="118">
        <v>3483.9</v>
      </c>
    </row>
    <row r="1031" spans="1:7" s="7" customFormat="1" ht="33.75" outlineLevel="7">
      <c r="A1031" s="30" t="s">
        <v>945</v>
      </c>
      <c r="B1031" s="61" t="s">
        <v>564</v>
      </c>
      <c r="C1031" s="61" t="s">
        <v>193</v>
      </c>
      <c r="D1031" s="64" t="s">
        <v>766</v>
      </c>
      <c r="E1031" s="68" t="s">
        <v>944</v>
      </c>
      <c r="F1031" s="118">
        <v>0</v>
      </c>
      <c r="G1031" s="118">
        <v>0</v>
      </c>
    </row>
    <row r="1032" spans="1:7" s="7" customFormat="1" ht="31.5" customHeight="1" outlineLevel="7">
      <c r="A1032" s="30" t="s">
        <v>729</v>
      </c>
      <c r="B1032" s="61" t="s">
        <v>564</v>
      </c>
      <c r="C1032" s="61" t="s">
        <v>193</v>
      </c>
      <c r="D1032" s="64" t="s">
        <v>766</v>
      </c>
      <c r="E1032" s="68" t="s">
        <v>898</v>
      </c>
      <c r="F1032" s="118">
        <v>0</v>
      </c>
      <c r="G1032" s="118">
        <v>0</v>
      </c>
    </row>
    <row r="1033" spans="1:7" s="7" customFormat="1" ht="15.75" outlineLevel="7">
      <c r="A1033" s="30" t="s">
        <v>623</v>
      </c>
      <c r="B1033" s="61" t="s">
        <v>564</v>
      </c>
      <c r="C1033" s="61" t="s">
        <v>193</v>
      </c>
      <c r="D1033" s="64" t="s">
        <v>875</v>
      </c>
      <c r="E1033" s="68" t="s">
        <v>27</v>
      </c>
      <c r="F1033" s="118">
        <f>F1034</f>
        <v>0</v>
      </c>
      <c r="G1033" s="118">
        <f>G1034</f>
        <v>0</v>
      </c>
    </row>
    <row r="1034" spans="1:7" s="7" customFormat="1" ht="15.75" outlineLevel="7">
      <c r="A1034" s="30" t="s">
        <v>802</v>
      </c>
      <c r="B1034" s="61" t="s">
        <v>564</v>
      </c>
      <c r="C1034" s="61" t="s">
        <v>193</v>
      </c>
      <c r="D1034" s="64" t="s">
        <v>875</v>
      </c>
      <c r="E1034" s="68" t="s">
        <v>33</v>
      </c>
      <c r="F1034" s="118"/>
      <c r="G1034" s="118"/>
    </row>
    <row r="1035" spans="1:7" s="7" customFormat="1" ht="22.5" outlineLevel="7">
      <c r="A1035" s="112" t="s">
        <v>746</v>
      </c>
      <c r="B1035" s="61" t="s">
        <v>564</v>
      </c>
      <c r="C1035" s="61" t="s">
        <v>193</v>
      </c>
      <c r="D1035" s="64" t="s">
        <v>875</v>
      </c>
      <c r="E1035" s="68" t="s">
        <v>629</v>
      </c>
      <c r="F1035" s="118"/>
      <c r="G1035" s="118"/>
    </row>
    <row r="1036" spans="1:7" s="7" customFormat="1" ht="15.75" outlineLevel="7">
      <c r="A1036" s="56" t="s">
        <v>209</v>
      </c>
      <c r="B1036" s="58" t="s">
        <v>564</v>
      </c>
      <c r="C1036" s="58" t="s">
        <v>210</v>
      </c>
      <c r="D1036" s="77"/>
      <c r="E1036" s="78"/>
      <c r="F1036" s="117">
        <f>F1037</f>
        <v>23345.599999999999</v>
      </c>
      <c r="G1036" s="117">
        <f>G1037</f>
        <v>23345.599999999999</v>
      </c>
    </row>
    <row r="1037" spans="1:7" s="7" customFormat="1" ht="23.25" outlineLevel="7">
      <c r="A1037" s="83" t="s">
        <v>1036</v>
      </c>
      <c r="B1037" s="61" t="s">
        <v>564</v>
      </c>
      <c r="C1037" s="61" t="s">
        <v>210</v>
      </c>
      <c r="D1037" s="64" t="s">
        <v>763</v>
      </c>
      <c r="E1037" s="68"/>
      <c r="F1037" s="118">
        <f>F1038+F1247</f>
        <v>23345.599999999999</v>
      </c>
      <c r="G1037" s="118">
        <f>G1038+G1247</f>
        <v>23345.599999999999</v>
      </c>
    </row>
    <row r="1038" spans="1:7" s="7" customFormat="1" ht="15.75" outlineLevel="7">
      <c r="A1038" s="35" t="s">
        <v>817</v>
      </c>
      <c r="B1038" s="61" t="s">
        <v>564</v>
      </c>
      <c r="C1038" s="61" t="s">
        <v>210</v>
      </c>
      <c r="D1038" s="64" t="s">
        <v>765</v>
      </c>
      <c r="E1038" s="68"/>
      <c r="F1038" s="118">
        <f>F1241+F1245+F1244+F1246</f>
        <v>16145.6</v>
      </c>
      <c r="G1038" s="118">
        <f>G1241+G1245+G1244+G1246</f>
        <v>16145.6</v>
      </c>
    </row>
    <row r="1039" spans="1:7" s="7" customFormat="1" ht="15.75" hidden="1" outlineLevel="2">
      <c r="A1039" s="56" t="s">
        <v>192</v>
      </c>
      <c r="B1039" s="61" t="s">
        <v>564</v>
      </c>
      <c r="C1039" s="58" t="s">
        <v>193</v>
      </c>
      <c r="D1039" s="64" t="s">
        <v>754</v>
      </c>
      <c r="E1039" s="59" t="str">
        <f t="shared" ref="E1039:E1102" si="20">D1039</f>
        <v>04001 29999</v>
      </c>
      <c r="F1039" s="117" t="e">
        <f>#REF!</f>
        <v>#REF!</v>
      </c>
      <c r="G1039" s="117" t="e">
        <f>#REF!</f>
        <v>#REF!</v>
      </c>
    </row>
    <row r="1040" spans="1:7" s="7" customFormat="1" ht="22.5" hidden="1" outlineLevel="3">
      <c r="A1040" s="56" t="s">
        <v>12</v>
      </c>
      <c r="B1040" s="61" t="s">
        <v>564</v>
      </c>
      <c r="C1040" s="58" t="s">
        <v>193</v>
      </c>
      <c r="D1040" s="64" t="s">
        <v>754</v>
      </c>
      <c r="E1040" s="59" t="str">
        <f t="shared" si="20"/>
        <v>04001 29999</v>
      </c>
      <c r="F1040" s="117" t="e">
        <f>#REF!</f>
        <v>#REF!</v>
      </c>
      <c r="G1040" s="117" t="e">
        <f>#REF!</f>
        <v>#REF!</v>
      </c>
    </row>
    <row r="1041" spans="1:7" s="7" customFormat="1" ht="15.75" hidden="1" outlineLevel="5">
      <c r="A1041" s="56" t="s">
        <v>77</v>
      </c>
      <c r="B1041" s="61" t="s">
        <v>564</v>
      </c>
      <c r="C1041" s="58" t="s">
        <v>193</v>
      </c>
      <c r="D1041" s="64" t="s">
        <v>754</v>
      </c>
      <c r="E1041" s="59" t="str">
        <f t="shared" si="20"/>
        <v>04001 29999</v>
      </c>
      <c r="F1041" s="117" t="e">
        <f>#REF!</f>
        <v>#REF!</v>
      </c>
      <c r="G1041" s="117" t="e">
        <f>#REF!</f>
        <v>#REF!</v>
      </c>
    </row>
    <row r="1042" spans="1:7" s="7" customFormat="1" ht="33.75" hidden="1" outlineLevel="6">
      <c r="A1042" s="56" t="s">
        <v>15</v>
      </c>
      <c r="B1042" s="61" t="s">
        <v>564</v>
      </c>
      <c r="C1042" s="58" t="s">
        <v>193</v>
      </c>
      <c r="D1042" s="64" t="s">
        <v>754</v>
      </c>
      <c r="E1042" s="59" t="str">
        <f t="shared" si="20"/>
        <v>04001 29999</v>
      </c>
      <c r="F1042" s="117" t="e">
        <f>#REF!</f>
        <v>#REF!</v>
      </c>
      <c r="G1042" s="117" t="e">
        <f>#REF!</f>
        <v>#REF!</v>
      </c>
    </row>
    <row r="1043" spans="1:7" s="7" customFormat="1" ht="15.75" hidden="1" outlineLevel="7">
      <c r="A1043" s="56" t="s">
        <v>78</v>
      </c>
      <c r="B1043" s="61" t="s">
        <v>564</v>
      </c>
      <c r="C1043" s="61" t="s">
        <v>193</v>
      </c>
      <c r="D1043" s="64" t="s">
        <v>754</v>
      </c>
      <c r="E1043" s="59" t="str">
        <f t="shared" si="20"/>
        <v>04001 29999</v>
      </c>
      <c r="F1043" s="117" t="e">
        <f>#REF!</f>
        <v>#REF!</v>
      </c>
      <c r="G1043" s="117" t="e">
        <f>#REF!</f>
        <v>#REF!</v>
      </c>
    </row>
    <row r="1044" spans="1:7" s="7" customFormat="1" ht="15.75" hidden="1" outlineLevel="7">
      <c r="A1044" s="30" t="s">
        <v>19</v>
      </c>
      <c r="B1044" s="61" t="s">
        <v>564</v>
      </c>
      <c r="C1044" s="61" t="s">
        <v>193</v>
      </c>
      <c r="D1044" s="64" t="s">
        <v>754</v>
      </c>
      <c r="E1044" s="59" t="str">
        <f t="shared" si="20"/>
        <v>04001 29999</v>
      </c>
      <c r="F1044" s="117" t="e">
        <f>#REF!</f>
        <v>#REF!</v>
      </c>
      <c r="G1044" s="117" t="e">
        <f>#REF!</f>
        <v>#REF!</v>
      </c>
    </row>
    <row r="1045" spans="1:7" s="7" customFormat="1" ht="15.75" hidden="1" outlineLevel="5">
      <c r="A1045" s="30" t="s">
        <v>24</v>
      </c>
      <c r="B1045" s="61" t="s">
        <v>564</v>
      </c>
      <c r="C1045" s="58" t="s">
        <v>193</v>
      </c>
      <c r="D1045" s="64" t="s">
        <v>754</v>
      </c>
      <c r="E1045" s="59" t="str">
        <f t="shared" si="20"/>
        <v>04001 29999</v>
      </c>
      <c r="F1045" s="117" t="e">
        <f>#REF!</f>
        <v>#REF!</v>
      </c>
      <c r="G1045" s="117" t="e">
        <f>#REF!</f>
        <v>#REF!</v>
      </c>
    </row>
    <row r="1046" spans="1:7" s="7" customFormat="1" ht="15.75" hidden="1" outlineLevel="6">
      <c r="A1046" s="56" t="s">
        <v>26</v>
      </c>
      <c r="B1046" s="61" t="s">
        <v>564</v>
      </c>
      <c r="C1046" s="58" t="s">
        <v>193</v>
      </c>
      <c r="D1046" s="64" t="s">
        <v>754</v>
      </c>
      <c r="E1046" s="59" t="str">
        <f t="shared" si="20"/>
        <v>04001 29999</v>
      </c>
      <c r="F1046" s="117" t="e">
        <f>#REF!</f>
        <v>#REF!</v>
      </c>
      <c r="G1046" s="117" t="e">
        <f>#REF!</f>
        <v>#REF!</v>
      </c>
    </row>
    <row r="1047" spans="1:7" s="7" customFormat="1" ht="15.75" hidden="1" outlineLevel="7">
      <c r="A1047" s="56" t="s">
        <v>28</v>
      </c>
      <c r="B1047" s="61" t="s">
        <v>564</v>
      </c>
      <c r="C1047" s="61" t="s">
        <v>193</v>
      </c>
      <c r="D1047" s="64" t="s">
        <v>754</v>
      </c>
      <c r="E1047" s="59" t="str">
        <f t="shared" si="20"/>
        <v>04001 29999</v>
      </c>
      <c r="F1047" s="117" t="e">
        <f>#REF!</f>
        <v>#REF!</v>
      </c>
      <c r="G1047" s="117" t="e">
        <f>#REF!</f>
        <v>#REF!</v>
      </c>
    </row>
    <row r="1048" spans="1:7" s="7" customFormat="1" ht="15.75" hidden="1" outlineLevel="2" collapsed="1">
      <c r="A1048" s="30" t="s">
        <v>32</v>
      </c>
      <c r="B1048" s="61" t="s">
        <v>564</v>
      </c>
      <c r="C1048" s="58" t="s">
        <v>193</v>
      </c>
      <c r="D1048" s="64" t="s">
        <v>754</v>
      </c>
      <c r="E1048" s="59" t="str">
        <f t="shared" si="20"/>
        <v>04001 29999</v>
      </c>
      <c r="F1048" s="117" t="e">
        <f>#REF!</f>
        <v>#REF!</v>
      </c>
      <c r="G1048" s="117" t="e">
        <f>#REF!</f>
        <v>#REF!</v>
      </c>
    </row>
    <row r="1049" spans="1:7" s="7" customFormat="1" ht="15.75" hidden="1" outlineLevel="3">
      <c r="A1049" s="56" t="s">
        <v>194</v>
      </c>
      <c r="B1049" s="61" t="s">
        <v>564</v>
      </c>
      <c r="C1049" s="58" t="s">
        <v>193</v>
      </c>
      <c r="D1049" s="64" t="s">
        <v>754</v>
      </c>
      <c r="E1049" s="59" t="str">
        <f t="shared" si="20"/>
        <v>04001 29999</v>
      </c>
      <c r="F1049" s="117" t="e">
        <f>#REF!</f>
        <v>#REF!</v>
      </c>
      <c r="G1049" s="117" t="e">
        <f>#REF!</f>
        <v>#REF!</v>
      </c>
    </row>
    <row r="1050" spans="1:7" s="7" customFormat="1" ht="15.75" hidden="1" outlineLevel="4">
      <c r="A1050" s="56" t="s">
        <v>195</v>
      </c>
      <c r="B1050" s="61" t="s">
        <v>564</v>
      </c>
      <c r="C1050" s="58" t="s">
        <v>193</v>
      </c>
      <c r="D1050" s="64" t="s">
        <v>754</v>
      </c>
      <c r="E1050" s="59" t="str">
        <f t="shared" si="20"/>
        <v>04001 29999</v>
      </c>
      <c r="F1050" s="117" t="e">
        <f>#REF!</f>
        <v>#REF!</v>
      </c>
      <c r="G1050" s="117" t="e">
        <f>#REF!</f>
        <v>#REF!</v>
      </c>
    </row>
    <row r="1051" spans="1:7" s="7" customFormat="1" ht="22.5" hidden="1" outlineLevel="5">
      <c r="A1051" s="56" t="s">
        <v>196</v>
      </c>
      <c r="B1051" s="61" t="s">
        <v>564</v>
      </c>
      <c r="C1051" s="58" t="s">
        <v>193</v>
      </c>
      <c r="D1051" s="64" t="s">
        <v>754</v>
      </c>
      <c r="E1051" s="59" t="str">
        <f t="shared" si="20"/>
        <v>04001 29999</v>
      </c>
      <c r="F1051" s="117" t="e">
        <f>#REF!</f>
        <v>#REF!</v>
      </c>
      <c r="G1051" s="117" t="e">
        <f>#REF!</f>
        <v>#REF!</v>
      </c>
    </row>
    <row r="1052" spans="1:7" s="7" customFormat="1" ht="15.75" hidden="1" outlineLevel="6">
      <c r="A1052" s="56" t="s">
        <v>45</v>
      </c>
      <c r="B1052" s="61" t="s">
        <v>564</v>
      </c>
      <c r="C1052" s="58" t="s">
        <v>193</v>
      </c>
      <c r="D1052" s="64" t="s">
        <v>754</v>
      </c>
      <c r="E1052" s="59" t="str">
        <f t="shared" si="20"/>
        <v>04001 29999</v>
      </c>
      <c r="F1052" s="117" t="e">
        <f>#REF!</f>
        <v>#REF!</v>
      </c>
      <c r="G1052" s="117" t="e">
        <f>#REF!</f>
        <v>#REF!</v>
      </c>
    </row>
    <row r="1053" spans="1:7" s="7" customFormat="1" ht="22.5" hidden="1" outlineLevel="7">
      <c r="A1053" s="56" t="s">
        <v>149</v>
      </c>
      <c r="B1053" s="61" t="s">
        <v>564</v>
      </c>
      <c r="C1053" s="61" t="s">
        <v>193</v>
      </c>
      <c r="D1053" s="64" t="s">
        <v>754</v>
      </c>
      <c r="E1053" s="59" t="str">
        <f t="shared" si="20"/>
        <v>04001 29999</v>
      </c>
      <c r="F1053" s="117" t="e">
        <f>#REF!</f>
        <v>#REF!</v>
      </c>
      <c r="G1053" s="117" t="e">
        <f>#REF!</f>
        <v>#REF!</v>
      </c>
    </row>
    <row r="1054" spans="1:7" s="7" customFormat="1" ht="22.5" hidden="1" outlineLevel="2" collapsed="1">
      <c r="A1054" s="30" t="s">
        <v>149</v>
      </c>
      <c r="B1054" s="61" t="s">
        <v>564</v>
      </c>
      <c r="C1054" s="58" t="s">
        <v>193</v>
      </c>
      <c r="D1054" s="64" t="s">
        <v>754</v>
      </c>
      <c r="E1054" s="59" t="str">
        <f t="shared" si="20"/>
        <v>04001 29999</v>
      </c>
      <c r="F1054" s="117" t="e">
        <f>#REF!</f>
        <v>#REF!</v>
      </c>
      <c r="G1054" s="117" t="e">
        <f>#REF!</f>
        <v>#REF!</v>
      </c>
    </row>
    <row r="1055" spans="1:7" s="7" customFormat="1" ht="15.75" hidden="1" outlineLevel="3">
      <c r="A1055" s="56" t="s">
        <v>197</v>
      </c>
      <c r="B1055" s="61" t="s">
        <v>564</v>
      </c>
      <c r="C1055" s="58" t="s">
        <v>193</v>
      </c>
      <c r="D1055" s="64" t="s">
        <v>754</v>
      </c>
      <c r="E1055" s="59" t="str">
        <f t="shared" si="20"/>
        <v>04001 29999</v>
      </c>
      <c r="F1055" s="117" t="e">
        <f>#REF!</f>
        <v>#REF!</v>
      </c>
      <c r="G1055" s="117" t="e">
        <f>#REF!</f>
        <v>#REF!</v>
      </c>
    </row>
    <row r="1056" spans="1:7" s="7" customFormat="1" ht="15.75" hidden="1" outlineLevel="4">
      <c r="A1056" s="56" t="s">
        <v>198</v>
      </c>
      <c r="B1056" s="61" t="s">
        <v>564</v>
      </c>
      <c r="C1056" s="58" t="s">
        <v>193</v>
      </c>
      <c r="D1056" s="64" t="s">
        <v>754</v>
      </c>
      <c r="E1056" s="59" t="str">
        <f t="shared" si="20"/>
        <v>04001 29999</v>
      </c>
      <c r="F1056" s="117" t="e">
        <f>#REF!</f>
        <v>#REF!</v>
      </c>
      <c r="G1056" s="117" t="e">
        <f>#REF!</f>
        <v>#REF!</v>
      </c>
    </row>
    <row r="1057" spans="1:7" s="7" customFormat="1" ht="22.5" hidden="1" outlineLevel="5">
      <c r="A1057" s="56" t="s">
        <v>199</v>
      </c>
      <c r="B1057" s="61" t="s">
        <v>564</v>
      </c>
      <c r="C1057" s="58" t="s">
        <v>193</v>
      </c>
      <c r="D1057" s="64" t="s">
        <v>754</v>
      </c>
      <c r="E1057" s="59" t="str">
        <f t="shared" si="20"/>
        <v>04001 29999</v>
      </c>
      <c r="F1057" s="117" t="e">
        <f>#REF!</f>
        <v>#REF!</v>
      </c>
      <c r="G1057" s="117" t="e">
        <f>#REF!</f>
        <v>#REF!</v>
      </c>
    </row>
    <row r="1058" spans="1:7" s="7" customFormat="1" ht="15.75" hidden="1" outlineLevel="6">
      <c r="A1058" s="56" t="s">
        <v>45</v>
      </c>
      <c r="B1058" s="61" t="s">
        <v>564</v>
      </c>
      <c r="C1058" s="58" t="s">
        <v>193</v>
      </c>
      <c r="D1058" s="64" t="s">
        <v>754</v>
      </c>
      <c r="E1058" s="59" t="str">
        <f t="shared" si="20"/>
        <v>04001 29999</v>
      </c>
      <c r="F1058" s="117" t="e">
        <f>#REF!</f>
        <v>#REF!</v>
      </c>
      <c r="G1058" s="117" t="e">
        <f>#REF!</f>
        <v>#REF!</v>
      </c>
    </row>
    <row r="1059" spans="1:7" s="7" customFormat="1" ht="22.5" hidden="1" outlineLevel="7">
      <c r="A1059" s="56" t="s">
        <v>149</v>
      </c>
      <c r="B1059" s="61" t="s">
        <v>564</v>
      </c>
      <c r="C1059" s="61" t="s">
        <v>193</v>
      </c>
      <c r="D1059" s="64" t="s">
        <v>754</v>
      </c>
      <c r="E1059" s="59" t="str">
        <f t="shared" si="20"/>
        <v>04001 29999</v>
      </c>
      <c r="F1059" s="117" t="e">
        <f>#REF!</f>
        <v>#REF!</v>
      </c>
      <c r="G1059" s="117" t="e">
        <f>#REF!</f>
        <v>#REF!</v>
      </c>
    </row>
    <row r="1060" spans="1:7" s="7" customFormat="1" ht="22.5" hidden="1" outlineLevel="2">
      <c r="A1060" s="30" t="s">
        <v>149</v>
      </c>
      <c r="B1060" s="61" t="s">
        <v>564</v>
      </c>
      <c r="C1060" s="58" t="s">
        <v>193</v>
      </c>
      <c r="D1060" s="64" t="s">
        <v>754</v>
      </c>
      <c r="E1060" s="59" t="str">
        <f t="shared" si="20"/>
        <v>04001 29999</v>
      </c>
      <c r="F1060" s="117" t="e">
        <f>#REF!</f>
        <v>#REF!</v>
      </c>
      <c r="G1060" s="117" t="e">
        <f>#REF!</f>
        <v>#REF!</v>
      </c>
    </row>
    <row r="1061" spans="1:7" s="7" customFormat="1" ht="15.75" hidden="1" outlineLevel="3">
      <c r="A1061" s="56" t="s">
        <v>200</v>
      </c>
      <c r="B1061" s="61" t="s">
        <v>564</v>
      </c>
      <c r="C1061" s="58" t="s">
        <v>193</v>
      </c>
      <c r="D1061" s="64" t="s">
        <v>754</v>
      </c>
      <c r="E1061" s="59" t="str">
        <f t="shared" si="20"/>
        <v>04001 29999</v>
      </c>
      <c r="F1061" s="117" t="e">
        <f>#REF!</f>
        <v>#REF!</v>
      </c>
      <c r="G1061" s="117" t="e">
        <f>#REF!</f>
        <v>#REF!</v>
      </c>
    </row>
    <row r="1062" spans="1:7" s="7" customFormat="1" ht="15.75" hidden="1" outlineLevel="4">
      <c r="A1062" s="56" t="s">
        <v>201</v>
      </c>
      <c r="B1062" s="61" t="s">
        <v>564</v>
      </c>
      <c r="C1062" s="58" t="s">
        <v>193</v>
      </c>
      <c r="D1062" s="64" t="s">
        <v>754</v>
      </c>
      <c r="E1062" s="59" t="str">
        <f t="shared" si="20"/>
        <v>04001 29999</v>
      </c>
      <c r="F1062" s="117" t="e">
        <f>#REF!</f>
        <v>#REF!</v>
      </c>
      <c r="G1062" s="117" t="e">
        <f>#REF!</f>
        <v>#REF!</v>
      </c>
    </row>
    <row r="1063" spans="1:7" s="7" customFormat="1" ht="22.5" hidden="1" outlineLevel="5">
      <c r="A1063" s="56" t="s">
        <v>199</v>
      </c>
      <c r="B1063" s="61" t="s">
        <v>564</v>
      </c>
      <c r="C1063" s="58" t="s">
        <v>193</v>
      </c>
      <c r="D1063" s="64" t="s">
        <v>754</v>
      </c>
      <c r="E1063" s="59" t="str">
        <f t="shared" si="20"/>
        <v>04001 29999</v>
      </c>
      <c r="F1063" s="117" t="e">
        <f>#REF!</f>
        <v>#REF!</v>
      </c>
      <c r="G1063" s="117" t="e">
        <f>#REF!</f>
        <v>#REF!</v>
      </c>
    </row>
    <row r="1064" spans="1:7" s="7" customFormat="1" ht="15.75" hidden="1" outlineLevel="6">
      <c r="A1064" s="56" t="s">
        <v>45</v>
      </c>
      <c r="B1064" s="61" t="s">
        <v>564</v>
      </c>
      <c r="C1064" s="58" t="s">
        <v>193</v>
      </c>
      <c r="D1064" s="64" t="s">
        <v>754</v>
      </c>
      <c r="E1064" s="59" t="str">
        <f t="shared" si="20"/>
        <v>04001 29999</v>
      </c>
      <c r="F1064" s="117" t="e">
        <f>#REF!</f>
        <v>#REF!</v>
      </c>
      <c r="G1064" s="117" t="e">
        <f>#REF!</f>
        <v>#REF!</v>
      </c>
    </row>
    <row r="1065" spans="1:7" s="7" customFormat="1" ht="22.5" hidden="1" outlineLevel="7">
      <c r="A1065" s="56" t="s">
        <v>149</v>
      </c>
      <c r="B1065" s="61" t="s">
        <v>564</v>
      </c>
      <c r="C1065" s="61" t="s">
        <v>193</v>
      </c>
      <c r="D1065" s="64" t="s">
        <v>754</v>
      </c>
      <c r="E1065" s="59" t="str">
        <f t="shared" si="20"/>
        <v>04001 29999</v>
      </c>
      <c r="F1065" s="117" t="e">
        <f>#REF!</f>
        <v>#REF!</v>
      </c>
      <c r="G1065" s="117" t="e">
        <f>#REF!</f>
        <v>#REF!</v>
      </c>
    </row>
    <row r="1066" spans="1:7" s="7" customFormat="1" ht="22.5" hidden="1" outlineLevel="3">
      <c r="A1066" s="30" t="s">
        <v>149</v>
      </c>
      <c r="B1066" s="61" t="s">
        <v>564</v>
      </c>
      <c r="C1066" s="58" t="s">
        <v>193</v>
      </c>
      <c r="D1066" s="64" t="s">
        <v>754</v>
      </c>
      <c r="E1066" s="59" t="str">
        <f t="shared" si="20"/>
        <v>04001 29999</v>
      </c>
      <c r="F1066" s="117" t="e">
        <f>#REF!</f>
        <v>#REF!</v>
      </c>
      <c r="G1066" s="117" t="e">
        <f>#REF!</f>
        <v>#REF!</v>
      </c>
    </row>
    <row r="1067" spans="1:7" s="7" customFormat="1" ht="15.75" hidden="1" outlineLevel="4">
      <c r="A1067" s="56"/>
      <c r="B1067" s="61" t="s">
        <v>564</v>
      </c>
      <c r="C1067" s="58" t="s">
        <v>193</v>
      </c>
      <c r="D1067" s="64" t="s">
        <v>754</v>
      </c>
      <c r="E1067" s="59" t="str">
        <f t="shared" si="20"/>
        <v>04001 29999</v>
      </c>
      <c r="F1067" s="117" t="e">
        <f>#REF!</f>
        <v>#REF!</v>
      </c>
      <c r="G1067" s="117" t="e">
        <f>#REF!</f>
        <v>#REF!</v>
      </c>
    </row>
    <row r="1068" spans="1:7" s="7" customFormat="1" ht="22.5" hidden="1" outlineLevel="5">
      <c r="A1068" s="56" t="s">
        <v>202</v>
      </c>
      <c r="B1068" s="61" t="s">
        <v>564</v>
      </c>
      <c r="C1068" s="58" t="s">
        <v>193</v>
      </c>
      <c r="D1068" s="64" t="s">
        <v>754</v>
      </c>
      <c r="E1068" s="59" t="str">
        <f t="shared" si="20"/>
        <v>04001 29999</v>
      </c>
      <c r="F1068" s="117" t="e">
        <f>#REF!</f>
        <v>#REF!</v>
      </c>
      <c r="G1068" s="117" t="e">
        <f>#REF!</f>
        <v>#REF!</v>
      </c>
    </row>
    <row r="1069" spans="1:7" s="7" customFormat="1" ht="15.75" hidden="1" outlineLevel="6">
      <c r="A1069" s="56" t="s">
        <v>45</v>
      </c>
      <c r="B1069" s="61" t="s">
        <v>564</v>
      </c>
      <c r="C1069" s="58" t="s">
        <v>193</v>
      </c>
      <c r="D1069" s="64" t="s">
        <v>754</v>
      </c>
      <c r="E1069" s="59" t="str">
        <f t="shared" si="20"/>
        <v>04001 29999</v>
      </c>
      <c r="F1069" s="117" t="e">
        <f>#REF!</f>
        <v>#REF!</v>
      </c>
      <c r="G1069" s="117" t="e">
        <f>#REF!</f>
        <v>#REF!</v>
      </c>
    </row>
    <row r="1070" spans="1:7" s="7" customFormat="1" ht="22.5" hidden="1" outlineLevel="7">
      <c r="A1070" s="56" t="s">
        <v>149</v>
      </c>
      <c r="B1070" s="61" t="s">
        <v>564</v>
      </c>
      <c r="C1070" s="61" t="s">
        <v>193</v>
      </c>
      <c r="D1070" s="64" t="s">
        <v>754</v>
      </c>
      <c r="E1070" s="59" t="str">
        <f t="shared" si="20"/>
        <v>04001 29999</v>
      </c>
      <c r="F1070" s="117" t="e">
        <f>#REF!</f>
        <v>#REF!</v>
      </c>
      <c r="G1070" s="117" t="e">
        <f>#REF!</f>
        <v>#REF!</v>
      </c>
    </row>
    <row r="1071" spans="1:7" s="7" customFormat="1" ht="22.5" hidden="1" outlineLevel="4">
      <c r="A1071" s="30" t="s">
        <v>149</v>
      </c>
      <c r="B1071" s="61" t="s">
        <v>564</v>
      </c>
      <c r="C1071" s="58" t="s">
        <v>193</v>
      </c>
      <c r="D1071" s="64" t="s">
        <v>754</v>
      </c>
      <c r="E1071" s="59" t="str">
        <f t="shared" si="20"/>
        <v>04001 29999</v>
      </c>
      <c r="F1071" s="117" t="e">
        <f>#REF!</f>
        <v>#REF!</v>
      </c>
      <c r="G1071" s="117" t="e">
        <f>#REF!</f>
        <v>#REF!</v>
      </c>
    </row>
    <row r="1072" spans="1:7" s="7" customFormat="1" ht="22.5" hidden="1" outlineLevel="5">
      <c r="A1072" s="56" t="s">
        <v>203</v>
      </c>
      <c r="B1072" s="61" t="s">
        <v>564</v>
      </c>
      <c r="C1072" s="58" t="s">
        <v>193</v>
      </c>
      <c r="D1072" s="64" t="s">
        <v>754</v>
      </c>
      <c r="E1072" s="59" t="str">
        <f t="shared" si="20"/>
        <v>04001 29999</v>
      </c>
      <c r="F1072" s="117" t="e">
        <f>#REF!</f>
        <v>#REF!</v>
      </c>
      <c r="G1072" s="117" t="e">
        <f>#REF!</f>
        <v>#REF!</v>
      </c>
    </row>
    <row r="1073" spans="1:7" s="7" customFormat="1" ht="15.75" hidden="1" outlineLevel="6">
      <c r="A1073" s="56" t="s">
        <v>45</v>
      </c>
      <c r="B1073" s="61" t="s">
        <v>564</v>
      </c>
      <c r="C1073" s="58" t="s">
        <v>193</v>
      </c>
      <c r="D1073" s="64" t="s">
        <v>754</v>
      </c>
      <c r="E1073" s="59" t="str">
        <f t="shared" si="20"/>
        <v>04001 29999</v>
      </c>
      <c r="F1073" s="117" t="e">
        <f>#REF!</f>
        <v>#REF!</v>
      </c>
      <c r="G1073" s="117" t="e">
        <f>#REF!</f>
        <v>#REF!</v>
      </c>
    </row>
    <row r="1074" spans="1:7" s="7" customFormat="1" ht="22.5" hidden="1" outlineLevel="7">
      <c r="A1074" s="56" t="s">
        <v>149</v>
      </c>
      <c r="B1074" s="61" t="s">
        <v>564</v>
      </c>
      <c r="C1074" s="61" t="s">
        <v>193</v>
      </c>
      <c r="D1074" s="64" t="s">
        <v>754</v>
      </c>
      <c r="E1074" s="59" t="str">
        <f t="shared" si="20"/>
        <v>04001 29999</v>
      </c>
      <c r="F1074" s="117" t="e">
        <f>#REF!</f>
        <v>#REF!</v>
      </c>
      <c r="G1074" s="117" t="e">
        <f>#REF!</f>
        <v>#REF!</v>
      </c>
    </row>
    <row r="1075" spans="1:7" s="7" customFormat="1" ht="22.5" hidden="1" outlineLevel="2">
      <c r="A1075" s="30" t="s">
        <v>149</v>
      </c>
      <c r="B1075" s="61" t="s">
        <v>564</v>
      </c>
      <c r="C1075" s="58" t="s">
        <v>193</v>
      </c>
      <c r="D1075" s="64" t="s">
        <v>754</v>
      </c>
      <c r="E1075" s="59" t="str">
        <f t="shared" si="20"/>
        <v>04001 29999</v>
      </c>
      <c r="F1075" s="117" t="e">
        <f>#REF!</f>
        <v>#REF!</v>
      </c>
      <c r="G1075" s="117" t="e">
        <f>#REF!</f>
        <v>#REF!</v>
      </c>
    </row>
    <row r="1076" spans="1:7" s="7" customFormat="1" ht="15.75" hidden="1" outlineLevel="3">
      <c r="A1076" s="56" t="s">
        <v>204</v>
      </c>
      <c r="B1076" s="61" t="s">
        <v>564</v>
      </c>
      <c r="C1076" s="58" t="s">
        <v>193</v>
      </c>
      <c r="D1076" s="64" t="s">
        <v>754</v>
      </c>
      <c r="E1076" s="59" t="str">
        <f t="shared" si="20"/>
        <v>04001 29999</v>
      </c>
      <c r="F1076" s="117" t="e">
        <f>#REF!</f>
        <v>#REF!</v>
      </c>
      <c r="G1076" s="117" t="e">
        <f>#REF!</f>
        <v>#REF!</v>
      </c>
    </row>
    <row r="1077" spans="1:7" s="7" customFormat="1" ht="15.75" hidden="1" outlineLevel="4">
      <c r="A1077" s="56" t="s">
        <v>205</v>
      </c>
      <c r="B1077" s="61" t="s">
        <v>564</v>
      </c>
      <c r="C1077" s="58" t="s">
        <v>193</v>
      </c>
      <c r="D1077" s="64" t="s">
        <v>754</v>
      </c>
      <c r="E1077" s="59" t="str">
        <f t="shared" si="20"/>
        <v>04001 29999</v>
      </c>
      <c r="F1077" s="117" t="e">
        <f>#REF!</f>
        <v>#REF!</v>
      </c>
      <c r="G1077" s="117" t="e">
        <f>#REF!</f>
        <v>#REF!</v>
      </c>
    </row>
    <row r="1078" spans="1:7" s="7" customFormat="1" ht="33.75" hidden="1" outlineLevel="5">
      <c r="A1078" s="56" t="s">
        <v>206</v>
      </c>
      <c r="B1078" s="61" t="s">
        <v>564</v>
      </c>
      <c r="C1078" s="58" t="s">
        <v>193</v>
      </c>
      <c r="D1078" s="64" t="s">
        <v>754</v>
      </c>
      <c r="E1078" s="59" t="str">
        <f t="shared" si="20"/>
        <v>04001 29999</v>
      </c>
      <c r="F1078" s="117" t="e">
        <f>#REF!</f>
        <v>#REF!</v>
      </c>
      <c r="G1078" s="117" t="e">
        <f>#REF!</f>
        <v>#REF!</v>
      </c>
    </row>
    <row r="1079" spans="1:7" s="7" customFormat="1" ht="22.5" hidden="1" outlineLevel="6">
      <c r="A1079" s="56" t="s">
        <v>103</v>
      </c>
      <c r="B1079" s="61" t="s">
        <v>564</v>
      </c>
      <c r="C1079" s="58" t="s">
        <v>193</v>
      </c>
      <c r="D1079" s="64" t="s">
        <v>754</v>
      </c>
      <c r="E1079" s="59" t="str">
        <f t="shared" si="20"/>
        <v>04001 29999</v>
      </c>
      <c r="F1079" s="117" t="e">
        <f>#REF!</f>
        <v>#REF!</v>
      </c>
      <c r="G1079" s="117" t="e">
        <f>#REF!</f>
        <v>#REF!</v>
      </c>
    </row>
    <row r="1080" spans="1:7" s="7" customFormat="1" ht="22.5" hidden="1" outlineLevel="7">
      <c r="A1080" s="56" t="s">
        <v>111</v>
      </c>
      <c r="B1080" s="61" t="s">
        <v>564</v>
      </c>
      <c r="C1080" s="61" t="s">
        <v>193</v>
      </c>
      <c r="D1080" s="64" t="s">
        <v>754</v>
      </c>
      <c r="E1080" s="59" t="str">
        <f t="shared" si="20"/>
        <v>04001 29999</v>
      </c>
      <c r="F1080" s="117" t="e">
        <f>#REF!</f>
        <v>#REF!</v>
      </c>
      <c r="G1080" s="117" t="e">
        <f>#REF!</f>
        <v>#REF!</v>
      </c>
    </row>
    <row r="1081" spans="1:7" s="7" customFormat="1" ht="15.75" hidden="1" outlineLevel="5">
      <c r="A1081" s="30" t="s">
        <v>111</v>
      </c>
      <c r="B1081" s="61" t="s">
        <v>564</v>
      </c>
      <c r="C1081" s="58" t="s">
        <v>193</v>
      </c>
      <c r="D1081" s="64" t="s">
        <v>754</v>
      </c>
      <c r="E1081" s="59" t="str">
        <f t="shared" si="20"/>
        <v>04001 29999</v>
      </c>
      <c r="F1081" s="117" t="e">
        <f>#REF!</f>
        <v>#REF!</v>
      </c>
      <c r="G1081" s="117" t="e">
        <f>#REF!</f>
        <v>#REF!</v>
      </c>
    </row>
    <row r="1082" spans="1:7" s="7" customFormat="1" ht="15.75" hidden="1" outlineLevel="6">
      <c r="A1082" s="56" t="s">
        <v>45</v>
      </c>
      <c r="B1082" s="61" t="s">
        <v>564</v>
      </c>
      <c r="C1082" s="58" t="s">
        <v>193</v>
      </c>
      <c r="D1082" s="64" t="s">
        <v>754</v>
      </c>
      <c r="E1082" s="59" t="str">
        <f t="shared" si="20"/>
        <v>04001 29999</v>
      </c>
      <c r="F1082" s="117" t="e">
        <f>#REF!</f>
        <v>#REF!</v>
      </c>
      <c r="G1082" s="117" t="e">
        <f>#REF!</f>
        <v>#REF!</v>
      </c>
    </row>
    <row r="1083" spans="1:7" s="7" customFormat="1" ht="22.5" hidden="1" outlineLevel="7">
      <c r="A1083" s="56" t="s">
        <v>149</v>
      </c>
      <c r="B1083" s="61" t="s">
        <v>564</v>
      </c>
      <c r="C1083" s="61" t="s">
        <v>193</v>
      </c>
      <c r="D1083" s="64" t="s">
        <v>754</v>
      </c>
      <c r="E1083" s="59" t="str">
        <f t="shared" si="20"/>
        <v>04001 29999</v>
      </c>
      <c r="F1083" s="117" t="e">
        <f>#REF!</f>
        <v>#REF!</v>
      </c>
      <c r="G1083" s="117" t="e">
        <f>#REF!</f>
        <v>#REF!</v>
      </c>
    </row>
    <row r="1084" spans="1:7" s="7" customFormat="1" ht="22.5" hidden="1" outlineLevel="2">
      <c r="A1084" s="30" t="s">
        <v>149</v>
      </c>
      <c r="B1084" s="61" t="s">
        <v>564</v>
      </c>
      <c r="C1084" s="58" t="s">
        <v>193</v>
      </c>
      <c r="D1084" s="64" t="s">
        <v>754</v>
      </c>
      <c r="E1084" s="59" t="str">
        <f t="shared" si="20"/>
        <v>04001 29999</v>
      </c>
      <c r="F1084" s="117" t="e">
        <f>#REF!</f>
        <v>#REF!</v>
      </c>
      <c r="G1084" s="117" t="e">
        <f>#REF!</f>
        <v>#REF!</v>
      </c>
    </row>
    <row r="1085" spans="1:7" s="7" customFormat="1" ht="15.75" hidden="1" outlineLevel="3">
      <c r="A1085" s="56" t="s">
        <v>116</v>
      </c>
      <c r="B1085" s="61" t="s">
        <v>564</v>
      </c>
      <c r="C1085" s="58" t="s">
        <v>193</v>
      </c>
      <c r="D1085" s="64" t="s">
        <v>754</v>
      </c>
      <c r="E1085" s="59" t="str">
        <f t="shared" si="20"/>
        <v>04001 29999</v>
      </c>
      <c r="F1085" s="117" t="e">
        <f>#REF!</f>
        <v>#REF!</v>
      </c>
      <c r="G1085" s="117" t="e">
        <f>#REF!</f>
        <v>#REF!</v>
      </c>
    </row>
    <row r="1086" spans="1:7" s="7" customFormat="1" ht="22.5" hidden="1" outlineLevel="5">
      <c r="A1086" s="56" t="s">
        <v>207</v>
      </c>
      <c r="B1086" s="61" t="s">
        <v>564</v>
      </c>
      <c r="C1086" s="58" t="s">
        <v>193</v>
      </c>
      <c r="D1086" s="64" t="s">
        <v>754</v>
      </c>
      <c r="E1086" s="59" t="str">
        <f t="shared" si="20"/>
        <v>04001 29999</v>
      </c>
      <c r="F1086" s="117" t="e">
        <f>#REF!</f>
        <v>#REF!</v>
      </c>
      <c r="G1086" s="117" t="e">
        <f>#REF!</f>
        <v>#REF!</v>
      </c>
    </row>
    <row r="1087" spans="1:7" s="7" customFormat="1" ht="15.75" hidden="1" outlineLevel="6">
      <c r="A1087" s="56" t="s">
        <v>26</v>
      </c>
      <c r="B1087" s="61" t="s">
        <v>564</v>
      </c>
      <c r="C1087" s="58" t="s">
        <v>193</v>
      </c>
      <c r="D1087" s="64" t="s">
        <v>754</v>
      </c>
      <c r="E1087" s="59" t="str">
        <f t="shared" si="20"/>
        <v>04001 29999</v>
      </c>
      <c r="F1087" s="117" t="e">
        <f>#REF!</f>
        <v>#REF!</v>
      </c>
      <c r="G1087" s="117" t="e">
        <f>#REF!</f>
        <v>#REF!</v>
      </c>
    </row>
    <row r="1088" spans="1:7" s="7" customFormat="1" ht="15.75" hidden="1" outlineLevel="7">
      <c r="A1088" s="56" t="s">
        <v>28</v>
      </c>
      <c r="B1088" s="61" t="s">
        <v>564</v>
      </c>
      <c r="C1088" s="61" t="s">
        <v>193</v>
      </c>
      <c r="D1088" s="64" t="s">
        <v>754</v>
      </c>
      <c r="E1088" s="59" t="str">
        <f t="shared" si="20"/>
        <v>04001 29999</v>
      </c>
      <c r="F1088" s="117" t="e">
        <f>#REF!</f>
        <v>#REF!</v>
      </c>
      <c r="G1088" s="117" t="e">
        <f>#REF!</f>
        <v>#REF!</v>
      </c>
    </row>
    <row r="1089" spans="1:7" s="7" customFormat="1" ht="15.75" hidden="1" outlineLevel="5">
      <c r="A1089" s="30" t="s">
        <v>32</v>
      </c>
      <c r="B1089" s="61" t="s">
        <v>564</v>
      </c>
      <c r="C1089" s="58" t="s">
        <v>193</v>
      </c>
      <c r="D1089" s="64" t="s">
        <v>754</v>
      </c>
      <c r="E1089" s="59" t="str">
        <f t="shared" si="20"/>
        <v>04001 29999</v>
      </c>
      <c r="F1089" s="117" t="e">
        <f>#REF!</f>
        <v>#REF!</v>
      </c>
      <c r="G1089" s="117" t="e">
        <f>#REF!</f>
        <v>#REF!</v>
      </c>
    </row>
    <row r="1090" spans="1:7" s="7" customFormat="1" ht="15.75" hidden="1" outlineLevel="6">
      <c r="A1090" s="56" t="s">
        <v>182</v>
      </c>
      <c r="B1090" s="61" t="s">
        <v>564</v>
      </c>
      <c r="C1090" s="58" t="s">
        <v>193</v>
      </c>
      <c r="D1090" s="64" t="s">
        <v>754</v>
      </c>
      <c r="E1090" s="59" t="str">
        <f t="shared" si="20"/>
        <v>04001 29999</v>
      </c>
      <c r="F1090" s="117" t="e">
        <f>#REF!</f>
        <v>#REF!</v>
      </c>
      <c r="G1090" s="117" t="e">
        <f>#REF!</f>
        <v>#REF!</v>
      </c>
    </row>
    <row r="1091" spans="1:7" s="7" customFormat="1" ht="15.75" hidden="1" outlineLevel="7">
      <c r="A1091" s="56" t="s">
        <v>208</v>
      </c>
      <c r="B1091" s="61" t="s">
        <v>564</v>
      </c>
      <c r="C1091" s="61" t="s">
        <v>193</v>
      </c>
      <c r="D1091" s="64" t="s">
        <v>754</v>
      </c>
      <c r="E1091" s="59" t="str">
        <f t="shared" si="20"/>
        <v>04001 29999</v>
      </c>
      <c r="F1091" s="117" t="e">
        <f>#REF!</f>
        <v>#REF!</v>
      </c>
      <c r="G1091" s="117" t="e">
        <f>#REF!</f>
        <v>#REF!</v>
      </c>
    </row>
    <row r="1092" spans="1:7" s="7" customFormat="1" ht="15.75" hidden="1" outlineLevel="5">
      <c r="A1092" s="30" t="s">
        <v>208</v>
      </c>
      <c r="B1092" s="61" t="s">
        <v>564</v>
      </c>
      <c r="C1092" s="58" t="s">
        <v>193</v>
      </c>
      <c r="D1092" s="64" t="s">
        <v>754</v>
      </c>
      <c r="E1092" s="59" t="str">
        <f t="shared" si="20"/>
        <v>04001 29999</v>
      </c>
      <c r="F1092" s="117" t="e">
        <f>#REF!</f>
        <v>#REF!</v>
      </c>
      <c r="G1092" s="117" t="e">
        <f>#REF!</f>
        <v>#REF!</v>
      </c>
    </row>
    <row r="1093" spans="1:7" s="7" customFormat="1" ht="15.75" hidden="1" outlineLevel="6">
      <c r="A1093" s="56" t="s">
        <v>45</v>
      </c>
      <c r="B1093" s="61" t="s">
        <v>564</v>
      </c>
      <c r="C1093" s="58" t="s">
        <v>193</v>
      </c>
      <c r="D1093" s="64" t="s">
        <v>754</v>
      </c>
      <c r="E1093" s="59" t="str">
        <f t="shared" si="20"/>
        <v>04001 29999</v>
      </c>
      <c r="F1093" s="117" t="e">
        <f>#REF!</f>
        <v>#REF!</v>
      </c>
      <c r="G1093" s="117" t="e">
        <f>#REF!</f>
        <v>#REF!</v>
      </c>
    </row>
    <row r="1094" spans="1:7" s="7" customFormat="1" ht="22.5" hidden="1" outlineLevel="7">
      <c r="A1094" s="56" t="s">
        <v>149</v>
      </c>
      <c r="B1094" s="61" t="s">
        <v>564</v>
      </c>
      <c r="C1094" s="61" t="s">
        <v>193</v>
      </c>
      <c r="D1094" s="64" t="s">
        <v>754</v>
      </c>
      <c r="E1094" s="59" t="str">
        <f t="shared" si="20"/>
        <v>04001 29999</v>
      </c>
      <c r="F1094" s="117" t="e">
        <f>#REF!</f>
        <v>#REF!</v>
      </c>
      <c r="G1094" s="117" t="e">
        <f>#REF!</f>
        <v>#REF!</v>
      </c>
    </row>
    <row r="1095" spans="1:7" s="7" customFormat="1" ht="22.5" hidden="1" outlineLevel="1">
      <c r="A1095" s="30" t="s">
        <v>149</v>
      </c>
      <c r="B1095" s="61" t="s">
        <v>564</v>
      </c>
      <c r="C1095" s="58" t="s">
        <v>210</v>
      </c>
      <c r="D1095" s="64" t="s">
        <v>754</v>
      </c>
      <c r="E1095" s="59" t="str">
        <f t="shared" si="20"/>
        <v>04001 29999</v>
      </c>
      <c r="F1095" s="117" t="e">
        <f>#REF!</f>
        <v>#REF!</v>
      </c>
      <c r="G1095" s="117" t="e">
        <f>#REF!</f>
        <v>#REF!</v>
      </c>
    </row>
    <row r="1096" spans="1:7" s="7" customFormat="1" ht="15.75" hidden="1" outlineLevel="2">
      <c r="A1096" s="56" t="s">
        <v>209</v>
      </c>
      <c r="B1096" s="61" t="s">
        <v>564</v>
      </c>
      <c r="C1096" s="58" t="s">
        <v>210</v>
      </c>
      <c r="D1096" s="64" t="s">
        <v>754</v>
      </c>
      <c r="E1096" s="59" t="str">
        <f t="shared" si="20"/>
        <v>04001 29999</v>
      </c>
      <c r="F1096" s="117" t="e">
        <f>#REF!</f>
        <v>#REF!</v>
      </c>
      <c r="G1096" s="117" t="e">
        <f>#REF!</f>
        <v>#REF!</v>
      </c>
    </row>
    <row r="1097" spans="1:7" s="7" customFormat="1" ht="15.75" hidden="1" outlineLevel="3">
      <c r="A1097" s="56" t="s">
        <v>211</v>
      </c>
      <c r="B1097" s="61" t="s">
        <v>564</v>
      </c>
      <c r="C1097" s="58" t="s">
        <v>210</v>
      </c>
      <c r="D1097" s="64" t="s">
        <v>754</v>
      </c>
      <c r="E1097" s="59" t="str">
        <f t="shared" si="20"/>
        <v>04001 29999</v>
      </c>
      <c r="F1097" s="117" t="e">
        <f>#REF!</f>
        <v>#REF!</v>
      </c>
      <c r="G1097" s="117" t="e">
        <f>#REF!</f>
        <v>#REF!</v>
      </c>
    </row>
    <row r="1098" spans="1:7" s="7" customFormat="1" ht="15.75" hidden="1" outlineLevel="5">
      <c r="A1098" s="56" t="s">
        <v>212</v>
      </c>
      <c r="B1098" s="61" t="s">
        <v>564</v>
      </c>
      <c r="C1098" s="58" t="s">
        <v>210</v>
      </c>
      <c r="D1098" s="64" t="s">
        <v>754</v>
      </c>
      <c r="E1098" s="59" t="str">
        <f t="shared" si="20"/>
        <v>04001 29999</v>
      </c>
      <c r="F1098" s="117" t="e">
        <f>#REF!</f>
        <v>#REF!</v>
      </c>
      <c r="G1098" s="117" t="e">
        <f>#REF!</f>
        <v>#REF!</v>
      </c>
    </row>
    <row r="1099" spans="1:7" s="7" customFormat="1" ht="33.75" hidden="1" outlineLevel="6">
      <c r="A1099" s="56" t="s">
        <v>15</v>
      </c>
      <c r="B1099" s="61" t="s">
        <v>564</v>
      </c>
      <c r="C1099" s="58" t="s">
        <v>210</v>
      </c>
      <c r="D1099" s="64" t="s">
        <v>754</v>
      </c>
      <c r="E1099" s="59" t="str">
        <f t="shared" si="20"/>
        <v>04001 29999</v>
      </c>
      <c r="F1099" s="117" t="e">
        <f>#REF!</f>
        <v>#REF!</v>
      </c>
      <c r="G1099" s="117" t="e">
        <f>#REF!</f>
        <v>#REF!</v>
      </c>
    </row>
    <row r="1100" spans="1:7" s="7" customFormat="1" ht="15.75" hidden="1" outlineLevel="7">
      <c r="A1100" s="56" t="s">
        <v>78</v>
      </c>
      <c r="B1100" s="61" t="s">
        <v>564</v>
      </c>
      <c r="C1100" s="61" t="s">
        <v>210</v>
      </c>
      <c r="D1100" s="64" t="s">
        <v>754</v>
      </c>
      <c r="E1100" s="59" t="str">
        <f t="shared" si="20"/>
        <v>04001 29999</v>
      </c>
      <c r="F1100" s="117" t="e">
        <f>#REF!</f>
        <v>#REF!</v>
      </c>
      <c r="G1100" s="117" t="e">
        <f>#REF!</f>
        <v>#REF!</v>
      </c>
    </row>
    <row r="1101" spans="1:7" s="7" customFormat="1" ht="15.75" hidden="1" outlineLevel="7">
      <c r="A1101" s="30" t="s">
        <v>19</v>
      </c>
      <c r="B1101" s="61" t="s">
        <v>564</v>
      </c>
      <c r="C1101" s="61" t="s">
        <v>210</v>
      </c>
      <c r="D1101" s="64" t="s">
        <v>754</v>
      </c>
      <c r="E1101" s="59" t="str">
        <f t="shared" si="20"/>
        <v>04001 29999</v>
      </c>
      <c r="F1101" s="117" t="e">
        <f>#REF!</f>
        <v>#REF!</v>
      </c>
      <c r="G1101" s="117" t="e">
        <f>#REF!</f>
        <v>#REF!</v>
      </c>
    </row>
    <row r="1102" spans="1:7" s="7" customFormat="1" ht="15.75" hidden="1" outlineLevel="5">
      <c r="A1102" s="30" t="s">
        <v>24</v>
      </c>
      <c r="B1102" s="61" t="s">
        <v>564</v>
      </c>
      <c r="C1102" s="58" t="s">
        <v>210</v>
      </c>
      <c r="D1102" s="64" t="s">
        <v>754</v>
      </c>
      <c r="E1102" s="59" t="str">
        <f t="shared" si="20"/>
        <v>04001 29999</v>
      </c>
      <c r="F1102" s="117" t="e">
        <f>#REF!</f>
        <v>#REF!</v>
      </c>
      <c r="G1102" s="117" t="e">
        <f>#REF!</f>
        <v>#REF!</v>
      </c>
    </row>
    <row r="1103" spans="1:7" s="7" customFormat="1" ht="15.75" hidden="1" outlineLevel="6">
      <c r="A1103" s="56" t="s">
        <v>26</v>
      </c>
      <c r="B1103" s="61" t="s">
        <v>564</v>
      </c>
      <c r="C1103" s="58" t="s">
        <v>210</v>
      </c>
      <c r="D1103" s="64" t="s">
        <v>754</v>
      </c>
      <c r="E1103" s="59" t="str">
        <f t="shared" ref="E1103:E1166" si="21">D1103</f>
        <v>04001 29999</v>
      </c>
      <c r="F1103" s="117" t="e">
        <f>#REF!</f>
        <v>#REF!</v>
      </c>
      <c r="G1103" s="117" t="e">
        <f>#REF!</f>
        <v>#REF!</v>
      </c>
    </row>
    <row r="1104" spans="1:7" s="7" customFormat="1" ht="15.75" hidden="1" outlineLevel="7">
      <c r="A1104" s="56" t="s">
        <v>28</v>
      </c>
      <c r="B1104" s="61" t="s">
        <v>564</v>
      </c>
      <c r="C1104" s="61" t="s">
        <v>210</v>
      </c>
      <c r="D1104" s="64" t="s">
        <v>754</v>
      </c>
      <c r="E1104" s="59" t="str">
        <f t="shared" si="21"/>
        <v>04001 29999</v>
      </c>
      <c r="F1104" s="117" t="e">
        <f>#REF!</f>
        <v>#REF!</v>
      </c>
      <c r="G1104" s="117" t="e">
        <f>#REF!</f>
        <v>#REF!</v>
      </c>
    </row>
    <row r="1105" spans="1:7" s="7" customFormat="1" ht="15.75" hidden="1" outlineLevel="7">
      <c r="A1105" s="30" t="s">
        <v>30</v>
      </c>
      <c r="B1105" s="61" t="s">
        <v>564</v>
      </c>
      <c r="C1105" s="61" t="s">
        <v>210</v>
      </c>
      <c r="D1105" s="64" t="s">
        <v>754</v>
      </c>
      <c r="E1105" s="59" t="str">
        <f t="shared" si="21"/>
        <v>04001 29999</v>
      </c>
      <c r="F1105" s="117" t="e">
        <f>#REF!</f>
        <v>#REF!</v>
      </c>
      <c r="G1105" s="117" t="e">
        <f>#REF!</f>
        <v>#REF!</v>
      </c>
    </row>
    <row r="1106" spans="1:7" s="7" customFormat="1" ht="15.75" hidden="1" outlineLevel="5">
      <c r="A1106" s="30" t="s">
        <v>32</v>
      </c>
      <c r="B1106" s="61" t="s">
        <v>564</v>
      </c>
      <c r="C1106" s="58" t="s">
        <v>210</v>
      </c>
      <c r="D1106" s="64" t="s">
        <v>754</v>
      </c>
      <c r="E1106" s="59" t="str">
        <f t="shared" si="21"/>
        <v>04001 29999</v>
      </c>
      <c r="F1106" s="117" t="e">
        <f>#REF!</f>
        <v>#REF!</v>
      </c>
      <c r="G1106" s="117" t="e">
        <f>#REF!</f>
        <v>#REF!</v>
      </c>
    </row>
    <row r="1107" spans="1:7" s="7" customFormat="1" ht="15.75" hidden="1" outlineLevel="6">
      <c r="A1107" s="56" t="s">
        <v>45</v>
      </c>
      <c r="B1107" s="61" t="s">
        <v>564</v>
      </c>
      <c r="C1107" s="58" t="s">
        <v>210</v>
      </c>
      <c r="D1107" s="64" t="s">
        <v>754</v>
      </c>
      <c r="E1107" s="59" t="str">
        <f t="shared" si="21"/>
        <v>04001 29999</v>
      </c>
      <c r="F1107" s="117" t="e">
        <f>#REF!</f>
        <v>#REF!</v>
      </c>
      <c r="G1107" s="117" t="e">
        <f>#REF!</f>
        <v>#REF!</v>
      </c>
    </row>
    <row r="1108" spans="1:7" s="7" customFormat="1" ht="15.75" hidden="1" outlineLevel="7">
      <c r="A1108" s="56" t="s">
        <v>47</v>
      </c>
      <c r="B1108" s="61" t="s">
        <v>564</v>
      </c>
      <c r="C1108" s="61" t="s">
        <v>210</v>
      </c>
      <c r="D1108" s="64" t="s">
        <v>754</v>
      </c>
      <c r="E1108" s="59" t="str">
        <f t="shared" si="21"/>
        <v>04001 29999</v>
      </c>
      <c r="F1108" s="117" t="e">
        <f>#REF!</f>
        <v>#REF!</v>
      </c>
      <c r="G1108" s="117" t="e">
        <f>#REF!</f>
        <v>#REF!</v>
      </c>
    </row>
    <row r="1109" spans="1:7" s="7" customFormat="1" ht="15.75" hidden="1" outlineLevel="2">
      <c r="A1109" s="30" t="s">
        <v>49</v>
      </c>
      <c r="B1109" s="61" t="s">
        <v>564</v>
      </c>
      <c r="C1109" s="58" t="s">
        <v>210</v>
      </c>
      <c r="D1109" s="64" t="s">
        <v>754</v>
      </c>
      <c r="E1109" s="59" t="str">
        <f t="shared" si="21"/>
        <v>04001 29999</v>
      </c>
      <c r="F1109" s="117" t="e">
        <f>#REF!</f>
        <v>#REF!</v>
      </c>
      <c r="G1109" s="117" t="e">
        <f>#REF!</f>
        <v>#REF!</v>
      </c>
    </row>
    <row r="1110" spans="1:7" s="7" customFormat="1" ht="15.75" hidden="1" outlineLevel="3">
      <c r="A1110" s="56" t="s">
        <v>116</v>
      </c>
      <c r="B1110" s="61" t="s">
        <v>564</v>
      </c>
      <c r="C1110" s="58" t="s">
        <v>210</v>
      </c>
      <c r="D1110" s="64" t="s">
        <v>754</v>
      </c>
      <c r="E1110" s="59" t="str">
        <f t="shared" si="21"/>
        <v>04001 29999</v>
      </c>
      <c r="F1110" s="117" t="e">
        <f>#REF!</f>
        <v>#REF!</v>
      </c>
      <c r="G1110" s="117" t="e">
        <f>#REF!</f>
        <v>#REF!</v>
      </c>
    </row>
    <row r="1111" spans="1:7" s="7" customFormat="1" ht="33.75" hidden="1" outlineLevel="5">
      <c r="A1111" s="56" t="s">
        <v>213</v>
      </c>
      <c r="B1111" s="61" t="s">
        <v>564</v>
      </c>
      <c r="C1111" s="58" t="s">
        <v>210</v>
      </c>
      <c r="D1111" s="64" t="s">
        <v>754</v>
      </c>
      <c r="E1111" s="59" t="str">
        <f t="shared" si="21"/>
        <v>04001 29999</v>
      </c>
      <c r="F1111" s="117" t="e">
        <f>#REF!</f>
        <v>#REF!</v>
      </c>
      <c r="G1111" s="117" t="e">
        <f>#REF!</f>
        <v>#REF!</v>
      </c>
    </row>
    <row r="1112" spans="1:7" s="7" customFormat="1" ht="15.75" hidden="1" outlineLevel="6">
      <c r="A1112" s="56" t="s">
        <v>26</v>
      </c>
      <c r="B1112" s="61" t="s">
        <v>564</v>
      </c>
      <c r="C1112" s="58" t="s">
        <v>210</v>
      </c>
      <c r="D1112" s="64" t="s">
        <v>754</v>
      </c>
      <c r="E1112" s="59" t="str">
        <f t="shared" si="21"/>
        <v>04001 29999</v>
      </c>
      <c r="F1112" s="117" t="e">
        <f>#REF!</f>
        <v>#REF!</v>
      </c>
      <c r="G1112" s="117" t="e">
        <f>#REF!</f>
        <v>#REF!</v>
      </c>
    </row>
    <row r="1113" spans="1:7" s="7" customFormat="1" ht="15.75" hidden="1" outlineLevel="7">
      <c r="A1113" s="56" t="s">
        <v>28</v>
      </c>
      <c r="B1113" s="61" t="s">
        <v>564</v>
      </c>
      <c r="C1113" s="61" t="s">
        <v>210</v>
      </c>
      <c r="D1113" s="64" t="s">
        <v>754</v>
      </c>
      <c r="E1113" s="59" t="str">
        <f t="shared" si="21"/>
        <v>04001 29999</v>
      </c>
      <c r="F1113" s="117" t="e">
        <f>#REF!</f>
        <v>#REF!</v>
      </c>
      <c r="G1113" s="117" t="e">
        <f>#REF!</f>
        <v>#REF!</v>
      </c>
    </row>
    <row r="1114" spans="1:7" s="7" customFormat="1" ht="15.75" hidden="1" outlineLevel="5">
      <c r="A1114" s="30" t="s">
        <v>32</v>
      </c>
      <c r="B1114" s="61" t="s">
        <v>564</v>
      </c>
      <c r="C1114" s="58" t="s">
        <v>210</v>
      </c>
      <c r="D1114" s="64" t="s">
        <v>754</v>
      </c>
      <c r="E1114" s="59" t="str">
        <f t="shared" si="21"/>
        <v>04001 29999</v>
      </c>
      <c r="F1114" s="117" t="e">
        <f>#REF!</f>
        <v>#REF!</v>
      </c>
      <c r="G1114" s="117" t="e">
        <f>#REF!</f>
        <v>#REF!</v>
      </c>
    </row>
    <row r="1115" spans="1:7" s="7" customFormat="1" ht="15.75" hidden="1" outlineLevel="6">
      <c r="A1115" s="56" t="s">
        <v>182</v>
      </c>
      <c r="B1115" s="61" t="s">
        <v>564</v>
      </c>
      <c r="C1115" s="58" t="s">
        <v>210</v>
      </c>
      <c r="D1115" s="64" t="s">
        <v>754</v>
      </c>
      <c r="E1115" s="59" t="str">
        <f t="shared" si="21"/>
        <v>04001 29999</v>
      </c>
      <c r="F1115" s="117" t="e">
        <f>#REF!</f>
        <v>#REF!</v>
      </c>
      <c r="G1115" s="117" t="e">
        <f>#REF!</f>
        <v>#REF!</v>
      </c>
    </row>
    <row r="1116" spans="1:7" s="7" customFormat="1" ht="22.5" hidden="1" outlineLevel="7">
      <c r="A1116" s="56" t="s">
        <v>183</v>
      </c>
      <c r="B1116" s="61" t="s">
        <v>564</v>
      </c>
      <c r="C1116" s="61" t="s">
        <v>210</v>
      </c>
      <c r="D1116" s="64" t="s">
        <v>754</v>
      </c>
      <c r="E1116" s="59" t="str">
        <f t="shared" si="21"/>
        <v>04001 29999</v>
      </c>
      <c r="F1116" s="117" t="e">
        <f>#REF!</f>
        <v>#REF!</v>
      </c>
      <c r="G1116" s="117" t="e">
        <f>#REF!</f>
        <v>#REF!</v>
      </c>
    </row>
    <row r="1117" spans="1:7" s="7" customFormat="1" ht="22.5" hidden="1" outlineLevel="5">
      <c r="A1117" s="30" t="s">
        <v>184</v>
      </c>
      <c r="B1117" s="61" t="s">
        <v>564</v>
      </c>
      <c r="C1117" s="58" t="s">
        <v>210</v>
      </c>
      <c r="D1117" s="64" t="s">
        <v>754</v>
      </c>
      <c r="E1117" s="59" t="str">
        <f t="shared" si="21"/>
        <v>04001 29999</v>
      </c>
      <c r="F1117" s="117" t="e">
        <f>#REF!</f>
        <v>#REF!</v>
      </c>
      <c r="G1117" s="117" t="e">
        <f>#REF!</f>
        <v>#REF!</v>
      </c>
    </row>
    <row r="1118" spans="1:7" s="7" customFormat="1" ht="15.75" hidden="1" outlineLevel="6">
      <c r="A1118" s="56" t="s">
        <v>98</v>
      </c>
      <c r="B1118" s="61" t="s">
        <v>564</v>
      </c>
      <c r="C1118" s="58" t="s">
        <v>210</v>
      </c>
      <c r="D1118" s="64" t="s">
        <v>754</v>
      </c>
      <c r="E1118" s="59" t="str">
        <f t="shared" si="21"/>
        <v>04001 29999</v>
      </c>
      <c r="F1118" s="117" t="e">
        <f>#REF!</f>
        <v>#REF!</v>
      </c>
      <c r="G1118" s="117" t="e">
        <f>#REF!</f>
        <v>#REF!</v>
      </c>
    </row>
    <row r="1119" spans="1:7" s="7" customFormat="1" ht="15.75" hidden="1" outlineLevel="7">
      <c r="A1119" s="56" t="s">
        <v>178</v>
      </c>
      <c r="B1119" s="61" t="s">
        <v>564</v>
      </c>
      <c r="C1119" s="61" t="s">
        <v>210</v>
      </c>
      <c r="D1119" s="64" t="s">
        <v>754</v>
      </c>
      <c r="E1119" s="59" t="str">
        <f t="shared" si="21"/>
        <v>04001 29999</v>
      </c>
      <c r="F1119" s="117" t="e">
        <f>#REF!</f>
        <v>#REF!</v>
      </c>
      <c r="G1119" s="117" t="e">
        <f>#REF!</f>
        <v>#REF!</v>
      </c>
    </row>
    <row r="1120" spans="1:7" s="7" customFormat="1" ht="22.5" hidden="1" outlineLevel="7">
      <c r="A1120" s="30" t="s">
        <v>214</v>
      </c>
      <c r="B1120" s="61" t="s">
        <v>564</v>
      </c>
      <c r="C1120" s="61" t="s">
        <v>210</v>
      </c>
      <c r="D1120" s="64" t="s">
        <v>754</v>
      </c>
      <c r="E1120" s="59" t="str">
        <f t="shared" si="21"/>
        <v>04001 29999</v>
      </c>
      <c r="F1120" s="117" t="e">
        <f>#REF!</f>
        <v>#REF!</v>
      </c>
      <c r="G1120" s="117" t="e">
        <f>#REF!</f>
        <v>#REF!</v>
      </c>
    </row>
    <row r="1121" spans="1:7" s="7" customFormat="1" ht="22.5" hidden="1" outlineLevel="3">
      <c r="A1121" s="30" t="s">
        <v>179</v>
      </c>
      <c r="B1121" s="61" t="s">
        <v>564</v>
      </c>
      <c r="C1121" s="58" t="s">
        <v>210</v>
      </c>
      <c r="D1121" s="64" t="s">
        <v>754</v>
      </c>
      <c r="E1121" s="59" t="str">
        <f t="shared" si="21"/>
        <v>04001 29999</v>
      </c>
      <c r="F1121" s="117" t="e">
        <f>#REF!</f>
        <v>#REF!</v>
      </c>
      <c r="G1121" s="117" t="e">
        <f>#REF!</f>
        <v>#REF!</v>
      </c>
    </row>
    <row r="1122" spans="1:7" s="7" customFormat="1" ht="22.5" hidden="1" outlineLevel="4">
      <c r="A1122" s="56" t="s">
        <v>215</v>
      </c>
      <c r="B1122" s="61" t="s">
        <v>564</v>
      </c>
      <c r="C1122" s="58" t="s">
        <v>210</v>
      </c>
      <c r="D1122" s="64" t="s">
        <v>754</v>
      </c>
      <c r="E1122" s="59" t="str">
        <f t="shared" si="21"/>
        <v>04001 29999</v>
      </c>
      <c r="F1122" s="117" t="e">
        <f>#REF!</f>
        <v>#REF!</v>
      </c>
      <c r="G1122" s="117" t="e">
        <f>#REF!</f>
        <v>#REF!</v>
      </c>
    </row>
    <row r="1123" spans="1:7" s="7" customFormat="1" ht="22.5" hidden="1" outlineLevel="5">
      <c r="A1123" s="56" t="s">
        <v>216</v>
      </c>
      <c r="B1123" s="61" t="s">
        <v>564</v>
      </c>
      <c r="C1123" s="58" t="s">
        <v>210</v>
      </c>
      <c r="D1123" s="64" t="s">
        <v>754</v>
      </c>
      <c r="E1123" s="59" t="str">
        <f t="shared" si="21"/>
        <v>04001 29999</v>
      </c>
      <c r="F1123" s="117" t="e">
        <f>#REF!</f>
        <v>#REF!</v>
      </c>
      <c r="G1123" s="117" t="e">
        <f>#REF!</f>
        <v>#REF!</v>
      </c>
    </row>
    <row r="1124" spans="1:7" s="7" customFormat="1" ht="15.75" hidden="1" outlineLevel="6">
      <c r="A1124" s="56" t="s">
        <v>98</v>
      </c>
      <c r="B1124" s="61" t="s">
        <v>564</v>
      </c>
      <c r="C1124" s="58" t="s">
        <v>210</v>
      </c>
      <c r="D1124" s="64" t="s">
        <v>754</v>
      </c>
      <c r="E1124" s="59" t="str">
        <f t="shared" si="21"/>
        <v>04001 29999</v>
      </c>
      <c r="F1124" s="117" t="e">
        <f>#REF!</f>
        <v>#REF!</v>
      </c>
      <c r="G1124" s="117" t="e">
        <f>#REF!</f>
        <v>#REF!</v>
      </c>
    </row>
    <row r="1125" spans="1:7" s="7" customFormat="1" ht="15.75" hidden="1" outlineLevel="7">
      <c r="A1125" s="56" t="s">
        <v>178</v>
      </c>
      <c r="B1125" s="61" t="s">
        <v>564</v>
      </c>
      <c r="C1125" s="61" t="s">
        <v>210</v>
      </c>
      <c r="D1125" s="64" t="s">
        <v>754</v>
      </c>
      <c r="E1125" s="59" t="str">
        <f t="shared" si="21"/>
        <v>04001 29999</v>
      </c>
      <c r="F1125" s="117" t="e">
        <f>#REF!</f>
        <v>#REF!</v>
      </c>
      <c r="G1125" s="117" t="e">
        <f>#REF!</f>
        <v>#REF!</v>
      </c>
    </row>
    <row r="1126" spans="1:7" s="7" customFormat="1" ht="22.5" hidden="1" outlineLevel="3">
      <c r="A1126" s="30" t="s">
        <v>179</v>
      </c>
      <c r="B1126" s="61" t="s">
        <v>564</v>
      </c>
      <c r="C1126" s="58" t="s">
        <v>210</v>
      </c>
      <c r="D1126" s="64" t="s">
        <v>754</v>
      </c>
      <c r="E1126" s="59" t="str">
        <f t="shared" si="21"/>
        <v>04001 29999</v>
      </c>
      <c r="F1126" s="117" t="e">
        <f>#REF!</f>
        <v>#REF!</v>
      </c>
      <c r="G1126" s="117" t="e">
        <f>#REF!</f>
        <v>#REF!</v>
      </c>
    </row>
    <row r="1127" spans="1:7" s="7" customFormat="1" ht="22.5" hidden="1" outlineLevel="5">
      <c r="A1127" s="56" t="s">
        <v>217</v>
      </c>
      <c r="B1127" s="61" t="s">
        <v>564</v>
      </c>
      <c r="C1127" s="58" t="s">
        <v>210</v>
      </c>
      <c r="D1127" s="64" t="s">
        <v>754</v>
      </c>
      <c r="E1127" s="59" t="str">
        <f t="shared" si="21"/>
        <v>04001 29999</v>
      </c>
      <c r="F1127" s="117" t="e">
        <f>#REF!</f>
        <v>#REF!</v>
      </c>
      <c r="G1127" s="117" t="e">
        <f>#REF!</f>
        <v>#REF!</v>
      </c>
    </row>
    <row r="1128" spans="1:7" s="7" customFormat="1" ht="15.75" hidden="1" outlineLevel="6">
      <c r="A1128" s="56" t="s">
        <v>98</v>
      </c>
      <c r="B1128" s="61" t="s">
        <v>564</v>
      </c>
      <c r="C1128" s="58" t="s">
        <v>210</v>
      </c>
      <c r="D1128" s="64" t="s">
        <v>754</v>
      </c>
      <c r="E1128" s="59" t="str">
        <f t="shared" si="21"/>
        <v>04001 29999</v>
      </c>
      <c r="F1128" s="117" t="e">
        <f>#REF!</f>
        <v>#REF!</v>
      </c>
      <c r="G1128" s="117" t="e">
        <f>#REF!</f>
        <v>#REF!</v>
      </c>
    </row>
    <row r="1129" spans="1:7" s="7" customFormat="1" ht="15.75" hidden="1" outlineLevel="7">
      <c r="A1129" s="56" t="s">
        <v>178</v>
      </c>
      <c r="B1129" s="61" t="s">
        <v>564</v>
      </c>
      <c r="C1129" s="61" t="s">
        <v>210</v>
      </c>
      <c r="D1129" s="64" t="s">
        <v>754</v>
      </c>
      <c r="E1129" s="59" t="str">
        <f t="shared" si="21"/>
        <v>04001 29999</v>
      </c>
      <c r="F1129" s="117" t="e">
        <f>#REF!</f>
        <v>#REF!</v>
      </c>
      <c r="G1129" s="117" t="e">
        <f>#REF!</f>
        <v>#REF!</v>
      </c>
    </row>
    <row r="1130" spans="1:7" s="7" customFormat="1" ht="22.5" hidden="1" outlineLevel="1">
      <c r="A1130" s="30" t="s">
        <v>179</v>
      </c>
      <c r="B1130" s="61" t="s">
        <v>564</v>
      </c>
      <c r="C1130" s="58" t="s">
        <v>219</v>
      </c>
      <c r="D1130" s="64" t="s">
        <v>754</v>
      </c>
      <c r="E1130" s="59" t="str">
        <f t="shared" si="21"/>
        <v>04001 29999</v>
      </c>
      <c r="F1130" s="117" t="e">
        <f>#REF!</f>
        <v>#REF!</v>
      </c>
      <c r="G1130" s="117" t="e">
        <f>#REF!</f>
        <v>#REF!</v>
      </c>
    </row>
    <row r="1131" spans="1:7" s="7" customFormat="1" ht="15.75" hidden="1" outlineLevel="2">
      <c r="A1131" s="56" t="s">
        <v>218</v>
      </c>
      <c r="B1131" s="61" t="s">
        <v>564</v>
      </c>
      <c r="C1131" s="58" t="s">
        <v>219</v>
      </c>
      <c r="D1131" s="64" t="s">
        <v>754</v>
      </c>
      <c r="E1131" s="59" t="str">
        <f t="shared" si="21"/>
        <v>04001 29999</v>
      </c>
      <c r="F1131" s="117" t="e">
        <f>#REF!</f>
        <v>#REF!</v>
      </c>
      <c r="G1131" s="117" t="e">
        <f>#REF!</f>
        <v>#REF!</v>
      </c>
    </row>
    <row r="1132" spans="1:7" s="7" customFormat="1" ht="15.75" hidden="1" outlineLevel="3">
      <c r="A1132" s="56" t="s">
        <v>220</v>
      </c>
      <c r="B1132" s="61" t="s">
        <v>564</v>
      </c>
      <c r="C1132" s="58" t="s">
        <v>219</v>
      </c>
      <c r="D1132" s="64" t="s">
        <v>754</v>
      </c>
      <c r="E1132" s="59" t="str">
        <f t="shared" si="21"/>
        <v>04001 29999</v>
      </c>
      <c r="F1132" s="117" t="e">
        <f>#REF!</f>
        <v>#REF!</v>
      </c>
      <c r="G1132" s="117" t="e">
        <f>#REF!</f>
        <v>#REF!</v>
      </c>
    </row>
    <row r="1133" spans="1:7" s="7" customFormat="1" ht="22.5" hidden="1" outlineLevel="5">
      <c r="A1133" s="56" t="s">
        <v>221</v>
      </c>
      <c r="B1133" s="61" t="s">
        <v>564</v>
      </c>
      <c r="C1133" s="58" t="s">
        <v>219</v>
      </c>
      <c r="D1133" s="64" t="s">
        <v>754</v>
      </c>
      <c r="E1133" s="59" t="str">
        <f t="shared" si="21"/>
        <v>04001 29999</v>
      </c>
      <c r="F1133" s="117" t="e">
        <f>#REF!</f>
        <v>#REF!</v>
      </c>
      <c r="G1133" s="117" t="e">
        <f>#REF!</f>
        <v>#REF!</v>
      </c>
    </row>
    <row r="1134" spans="1:7" s="7" customFormat="1" ht="15.75" hidden="1" outlineLevel="6">
      <c r="A1134" s="56" t="s">
        <v>26</v>
      </c>
      <c r="B1134" s="61" t="s">
        <v>564</v>
      </c>
      <c r="C1134" s="58" t="s">
        <v>219</v>
      </c>
      <c r="D1134" s="64" t="s">
        <v>754</v>
      </c>
      <c r="E1134" s="59" t="str">
        <f t="shared" si="21"/>
        <v>04001 29999</v>
      </c>
      <c r="F1134" s="117" t="e">
        <f>#REF!</f>
        <v>#REF!</v>
      </c>
      <c r="G1134" s="117" t="e">
        <f>#REF!</f>
        <v>#REF!</v>
      </c>
    </row>
    <row r="1135" spans="1:7" s="7" customFormat="1" ht="15.75" hidden="1" outlineLevel="7">
      <c r="A1135" s="56" t="s">
        <v>28</v>
      </c>
      <c r="B1135" s="61" t="s">
        <v>564</v>
      </c>
      <c r="C1135" s="61" t="s">
        <v>219</v>
      </c>
      <c r="D1135" s="64" t="s">
        <v>754</v>
      </c>
      <c r="E1135" s="59" t="str">
        <f t="shared" si="21"/>
        <v>04001 29999</v>
      </c>
      <c r="F1135" s="117" t="e">
        <f>#REF!</f>
        <v>#REF!</v>
      </c>
      <c r="G1135" s="117" t="e">
        <f>#REF!</f>
        <v>#REF!</v>
      </c>
    </row>
    <row r="1136" spans="1:7" s="7" customFormat="1" ht="15.75" hidden="1" outlineLevel="7">
      <c r="A1136" s="30" t="s">
        <v>30</v>
      </c>
      <c r="B1136" s="61" t="s">
        <v>564</v>
      </c>
      <c r="C1136" s="61" t="s">
        <v>219</v>
      </c>
      <c r="D1136" s="64" t="s">
        <v>754</v>
      </c>
      <c r="E1136" s="59" t="str">
        <f t="shared" si="21"/>
        <v>04001 29999</v>
      </c>
      <c r="F1136" s="117" t="e">
        <f>#REF!</f>
        <v>#REF!</v>
      </c>
      <c r="G1136" s="117" t="e">
        <f>#REF!</f>
        <v>#REF!</v>
      </c>
    </row>
    <row r="1137" spans="1:7" s="7" customFormat="1" ht="15.75" hidden="1" outlineLevel="1">
      <c r="A1137" s="30" t="s">
        <v>32</v>
      </c>
      <c r="B1137" s="61" t="s">
        <v>564</v>
      </c>
      <c r="C1137" s="58" t="s">
        <v>223</v>
      </c>
      <c r="D1137" s="64" t="s">
        <v>754</v>
      </c>
      <c r="E1137" s="59" t="str">
        <f t="shared" si="21"/>
        <v>04001 29999</v>
      </c>
      <c r="F1137" s="117" t="e">
        <f>#REF!</f>
        <v>#REF!</v>
      </c>
      <c r="G1137" s="117" t="e">
        <f>#REF!</f>
        <v>#REF!</v>
      </c>
    </row>
    <row r="1138" spans="1:7" s="7" customFormat="1" ht="15.75" hidden="1" outlineLevel="2">
      <c r="A1138" s="56" t="s">
        <v>222</v>
      </c>
      <c r="B1138" s="61" t="s">
        <v>564</v>
      </c>
      <c r="C1138" s="58" t="s">
        <v>223</v>
      </c>
      <c r="D1138" s="64" t="s">
        <v>754</v>
      </c>
      <c r="E1138" s="59" t="str">
        <f t="shared" si="21"/>
        <v>04001 29999</v>
      </c>
      <c r="F1138" s="117" t="e">
        <f>#REF!</f>
        <v>#REF!</v>
      </c>
      <c r="G1138" s="117" t="e">
        <f>#REF!</f>
        <v>#REF!</v>
      </c>
    </row>
    <row r="1139" spans="1:7" s="7" customFormat="1" ht="15.75" hidden="1" outlineLevel="3">
      <c r="A1139" s="56" t="s">
        <v>224</v>
      </c>
      <c r="B1139" s="61" t="s">
        <v>564</v>
      </c>
      <c r="C1139" s="58" t="s">
        <v>223</v>
      </c>
      <c r="D1139" s="64" t="s">
        <v>754</v>
      </c>
      <c r="E1139" s="59" t="str">
        <f t="shared" si="21"/>
        <v>04001 29999</v>
      </c>
      <c r="F1139" s="117" t="e">
        <f>#REF!</f>
        <v>#REF!</v>
      </c>
      <c r="G1139" s="117" t="e">
        <f>#REF!</f>
        <v>#REF!</v>
      </c>
    </row>
    <row r="1140" spans="1:7" s="7" customFormat="1" ht="22.5" hidden="1" outlineLevel="5">
      <c r="A1140" s="56" t="s">
        <v>225</v>
      </c>
      <c r="B1140" s="61" t="s">
        <v>564</v>
      </c>
      <c r="C1140" s="58" t="s">
        <v>223</v>
      </c>
      <c r="D1140" s="64" t="s">
        <v>754</v>
      </c>
      <c r="E1140" s="59" t="str">
        <f t="shared" si="21"/>
        <v>04001 29999</v>
      </c>
      <c r="F1140" s="117" t="e">
        <f>#REF!</f>
        <v>#REF!</v>
      </c>
      <c r="G1140" s="117" t="e">
        <f>#REF!</f>
        <v>#REF!</v>
      </c>
    </row>
    <row r="1141" spans="1:7" s="7" customFormat="1" ht="15.75" hidden="1" outlineLevel="6">
      <c r="A1141" s="56" t="s">
        <v>26</v>
      </c>
      <c r="B1141" s="61" t="s">
        <v>564</v>
      </c>
      <c r="C1141" s="58" t="s">
        <v>223</v>
      </c>
      <c r="D1141" s="64" t="s">
        <v>754</v>
      </c>
      <c r="E1141" s="59" t="str">
        <f t="shared" si="21"/>
        <v>04001 29999</v>
      </c>
      <c r="F1141" s="117" t="e">
        <f>#REF!</f>
        <v>#REF!</v>
      </c>
      <c r="G1141" s="117" t="e">
        <f>#REF!</f>
        <v>#REF!</v>
      </c>
    </row>
    <row r="1142" spans="1:7" s="7" customFormat="1" ht="15.75" hidden="1" outlineLevel="7">
      <c r="A1142" s="56" t="s">
        <v>28</v>
      </c>
      <c r="B1142" s="61" t="s">
        <v>564</v>
      </c>
      <c r="C1142" s="61" t="s">
        <v>223</v>
      </c>
      <c r="D1142" s="64" t="s">
        <v>754</v>
      </c>
      <c r="E1142" s="59" t="str">
        <f t="shared" si="21"/>
        <v>04001 29999</v>
      </c>
      <c r="F1142" s="117" t="e">
        <f>#REF!</f>
        <v>#REF!</v>
      </c>
      <c r="G1142" s="117" t="e">
        <f>#REF!</f>
        <v>#REF!</v>
      </c>
    </row>
    <row r="1143" spans="1:7" s="7" customFormat="1" ht="15.75" hidden="1" outlineLevel="1">
      <c r="A1143" s="30" t="s">
        <v>226</v>
      </c>
      <c r="B1143" s="61" t="s">
        <v>564</v>
      </c>
      <c r="C1143" s="58" t="s">
        <v>228</v>
      </c>
      <c r="D1143" s="64" t="s">
        <v>754</v>
      </c>
      <c r="E1143" s="59" t="str">
        <f t="shared" si="21"/>
        <v>04001 29999</v>
      </c>
      <c r="F1143" s="117" t="e">
        <f>#REF!</f>
        <v>#REF!</v>
      </c>
      <c r="G1143" s="117" t="e">
        <f>#REF!</f>
        <v>#REF!</v>
      </c>
    </row>
    <row r="1144" spans="1:7" s="7" customFormat="1" ht="15.75" hidden="1" outlineLevel="2">
      <c r="A1144" s="56" t="s">
        <v>227</v>
      </c>
      <c r="B1144" s="61" t="s">
        <v>564</v>
      </c>
      <c r="C1144" s="58" t="s">
        <v>228</v>
      </c>
      <c r="D1144" s="64" t="s">
        <v>754</v>
      </c>
      <c r="E1144" s="59" t="str">
        <f t="shared" si="21"/>
        <v>04001 29999</v>
      </c>
      <c r="F1144" s="117" t="e">
        <f>#REF!</f>
        <v>#REF!</v>
      </c>
      <c r="G1144" s="117" t="e">
        <f>#REF!</f>
        <v>#REF!</v>
      </c>
    </row>
    <row r="1145" spans="1:7" s="7" customFormat="1" ht="22.5" hidden="1" outlineLevel="3">
      <c r="A1145" s="56" t="s">
        <v>12</v>
      </c>
      <c r="B1145" s="61" t="s">
        <v>564</v>
      </c>
      <c r="C1145" s="58" t="s">
        <v>228</v>
      </c>
      <c r="D1145" s="64" t="s">
        <v>754</v>
      </c>
      <c r="E1145" s="59" t="str">
        <f t="shared" si="21"/>
        <v>04001 29999</v>
      </c>
      <c r="F1145" s="117" t="e">
        <f>#REF!</f>
        <v>#REF!</v>
      </c>
      <c r="G1145" s="117" t="e">
        <f>#REF!</f>
        <v>#REF!</v>
      </c>
    </row>
    <row r="1146" spans="1:7" s="7" customFormat="1" ht="22.5" hidden="1" outlineLevel="5">
      <c r="A1146" s="56" t="s">
        <v>53</v>
      </c>
      <c r="B1146" s="61" t="s">
        <v>564</v>
      </c>
      <c r="C1146" s="58" t="s">
        <v>228</v>
      </c>
      <c r="D1146" s="64" t="s">
        <v>754</v>
      </c>
      <c r="E1146" s="59" t="str">
        <f t="shared" si="21"/>
        <v>04001 29999</v>
      </c>
      <c r="F1146" s="117" t="e">
        <f>#REF!</f>
        <v>#REF!</v>
      </c>
      <c r="G1146" s="117" t="e">
        <f>#REF!</f>
        <v>#REF!</v>
      </c>
    </row>
    <row r="1147" spans="1:7" s="7" customFormat="1" ht="33.75" hidden="1" outlineLevel="6">
      <c r="A1147" s="56" t="s">
        <v>15</v>
      </c>
      <c r="B1147" s="61" t="s">
        <v>564</v>
      </c>
      <c r="C1147" s="58" t="s">
        <v>228</v>
      </c>
      <c r="D1147" s="64" t="s">
        <v>754</v>
      </c>
      <c r="E1147" s="59" t="str">
        <f t="shared" si="21"/>
        <v>04001 29999</v>
      </c>
      <c r="F1147" s="117" t="e">
        <f>#REF!</f>
        <v>#REF!</v>
      </c>
      <c r="G1147" s="117" t="e">
        <f>#REF!</f>
        <v>#REF!</v>
      </c>
    </row>
    <row r="1148" spans="1:7" s="7" customFormat="1" ht="15.75" hidden="1" outlineLevel="7">
      <c r="A1148" s="56" t="s">
        <v>17</v>
      </c>
      <c r="B1148" s="61" t="s">
        <v>564</v>
      </c>
      <c r="C1148" s="61" t="s">
        <v>228</v>
      </c>
      <c r="D1148" s="64" t="s">
        <v>754</v>
      </c>
      <c r="E1148" s="59" t="str">
        <f t="shared" si="21"/>
        <v>04001 29999</v>
      </c>
      <c r="F1148" s="117" t="e">
        <f>#REF!</f>
        <v>#REF!</v>
      </c>
      <c r="G1148" s="117" t="e">
        <f>#REF!</f>
        <v>#REF!</v>
      </c>
    </row>
    <row r="1149" spans="1:7" s="7" customFormat="1" ht="15.75" hidden="1" outlineLevel="3">
      <c r="A1149" s="30" t="s">
        <v>19</v>
      </c>
      <c r="B1149" s="61" t="s">
        <v>564</v>
      </c>
      <c r="C1149" s="58" t="s">
        <v>228</v>
      </c>
      <c r="D1149" s="64" t="s">
        <v>754</v>
      </c>
      <c r="E1149" s="59" t="str">
        <f t="shared" si="21"/>
        <v>04001 29999</v>
      </c>
      <c r="F1149" s="117" t="e">
        <f>#REF!</f>
        <v>#REF!</v>
      </c>
      <c r="G1149" s="117" t="e">
        <f>#REF!</f>
        <v>#REF!</v>
      </c>
    </row>
    <row r="1150" spans="1:7" s="7" customFormat="1" ht="15.75" hidden="1" outlineLevel="5">
      <c r="A1150" s="56" t="s">
        <v>23</v>
      </c>
      <c r="B1150" s="61" t="s">
        <v>564</v>
      </c>
      <c r="C1150" s="58" t="s">
        <v>228</v>
      </c>
      <c r="D1150" s="64" t="s">
        <v>754</v>
      </c>
      <c r="E1150" s="59" t="str">
        <f t="shared" si="21"/>
        <v>04001 29999</v>
      </c>
      <c r="F1150" s="117" t="e">
        <f>#REF!</f>
        <v>#REF!</v>
      </c>
      <c r="G1150" s="117" t="e">
        <f>#REF!</f>
        <v>#REF!</v>
      </c>
    </row>
    <row r="1151" spans="1:7" s="7" customFormat="1" ht="33.75" hidden="1" outlineLevel="6">
      <c r="A1151" s="56" t="s">
        <v>15</v>
      </c>
      <c r="B1151" s="61" t="s">
        <v>564</v>
      </c>
      <c r="C1151" s="58" t="s">
        <v>228</v>
      </c>
      <c r="D1151" s="64" t="s">
        <v>754</v>
      </c>
      <c r="E1151" s="59" t="str">
        <f t="shared" si="21"/>
        <v>04001 29999</v>
      </c>
      <c r="F1151" s="117" t="e">
        <f>#REF!</f>
        <v>#REF!</v>
      </c>
      <c r="G1151" s="117" t="e">
        <f>#REF!</f>
        <v>#REF!</v>
      </c>
    </row>
    <row r="1152" spans="1:7" s="7" customFormat="1" ht="15.75" hidden="1" outlineLevel="7">
      <c r="A1152" s="56" t="s">
        <v>17</v>
      </c>
      <c r="B1152" s="61" t="s">
        <v>564</v>
      </c>
      <c r="C1152" s="61" t="s">
        <v>228</v>
      </c>
      <c r="D1152" s="64" t="s">
        <v>754</v>
      </c>
      <c r="E1152" s="59" t="str">
        <f t="shared" si="21"/>
        <v>04001 29999</v>
      </c>
      <c r="F1152" s="117" t="e">
        <f>#REF!</f>
        <v>#REF!</v>
      </c>
      <c r="G1152" s="117" t="e">
        <f>#REF!</f>
        <v>#REF!</v>
      </c>
    </row>
    <row r="1153" spans="1:7" s="7" customFormat="1" ht="15.75" hidden="1" outlineLevel="7">
      <c r="A1153" s="30" t="s">
        <v>19</v>
      </c>
      <c r="B1153" s="61" t="s">
        <v>564</v>
      </c>
      <c r="C1153" s="61" t="s">
        <v>228</v>
      </c>
      <c r="D1153" s="64" t="s">
        <v>754</v>
      </c>
      <c r="E1153" s="59" t="str">
        <f t="shared" si="21"/>
        <v>04001 29999</v>
      </c>
      <c r="F1153" s="117" t="e">
        <f>#REF!</f>
        <v>#REF!</v>
      </c>
      <c r="G1153" s="117" t="e">
        <f>#REF!</f>
        <v>#REF!</v>
      </c>
    </row>
    <row r="1154" spans="1:7" s="7" customFormat="1" ht="15.75" hidden="1" outlineLevel="5">
      <c r="A1154" s="30" t="s">
        <v>24</v>
      </c>
      <c r="B1154" s="61" t="s">
        <v>564</v>
      </c>
      <c r="C1154" s="58" t="s">
        <v>228</v>
      </c>
      <c r="D1154" s="64" t="s">
        <v>754</v>
      </c>
      <c r="E1154" s="59" t="str">
        <f t="shared" si="21"/>
        <v>04001 29999</v>
      </c>
      <c r="F1154" s="117" t="e">
        <f>#REF!</f>
        <v>#REF!</v>
      </c>
      <c r="G1154" s="117" t="e">
        <f>#REF!</f>
        <v>#REF!</v>
      </c>
    </row>
    <row r="1155" spans="1:7" s="7" customFormat="1" ht="15.75" hidden="1" outlineLevel="6">
      <c r="A1155" s="56" t="s">
        <v>26</v>
      </c>
      <c r="B1155" s="61" t="s">
        <v>564</v>
      </c>
      <c r="C1155" s="58" t="s">
        <v>228</v>
      </c>
      <c r="D1155" s="64" t="s">
        <v>754</v>
      </c>
      <c r="E1155" s="59" t="str">
        <f t="shared" si="21"/>
        <v>04001 29999</v>
      </c>
      <c r="F1155" s="117" t="e">
        <f>#REF!</f>
        <v>#REF!</v>
      </c>
      <c r="G1155" s="117" t="e">
        <f>#REF!</f>
        <v>#REF!</v>
      </c>
    </row>
    <row r="1156" spans="1:7" s="7" customFormat="1" ht="15.75" hidden="1" outlineLevel="7">
      <c r="A1156" s="56" t="s">
        <v>28</v>
      </c>
      <c r="B1156" s="61" t="s">
        <v>564</v>
      </c>
      <c r="C1156" s="61" t="s">
        <v>228</v>
      </c>
      <c r="D1156" s="64" t="s">
        <v>754</v>
      </c>
      <c r="E1156" s="59" t="str">
        <f t="shared" si="21"/>
        <v>04001 29999</v>
      </c>
      <c r="F1156" s="117" t="e">
        <f>#REF!</f>
        <v>#REF!</v>
      </c>
      <c r="G1156" s="117" t="e">
        <f>#REF!</f>
        <v>#REF!</v>
      </c>
    </row>
    <row r="1157" spans="1:7" s="7" customFormat="1" ht="15.75" hidden="1" outlineLevel="7">
      <c r="A1157" s="30" t="s">
        <v>30</v>
      </c>
      <c r="B1157" s="61" t="s">
        <v>564</v>
      </c>
      <c r="C1157" s="61" t="s">
        <v>228</v>
      </c>
      <c r="D1157" s="64" t="s">
        <v>754</v>
      </c>
      <c r="E1157" s="59" t="str">
        <f t="shared" si="21"/>
        <v>04001 29999</v>
      </c>
      <c r="F1157" s="117" t="e">
        <f>#REF!</f>
        <v>#REF!</v>
      </c>
      <c r="G1157" s="117" t="e">
        <f>#REF!</f>
        <v>#REF!</v>
      </c>
    </row>
    <row r="1158" spans="1:7" s="7" customFormat="1" ht="15.75" hidden="1" outlineLevel="5">
      <c r="A1158" s="30" t="s">
        <v>32</v>
      </c>
      <c r="B1158" s="61" t="s">
        <v>564</v>
      </c>
      <c r="C1158" s="58" t="s">
        <v>228</v>
      </c>
      <c r="D1158" s="64" t="s">
        <v>754</v>
      </c>
      <c r="E1158" s="59" t="str">
        <f t="shared" si="21"/>
        <v>04001 29999</v>
      </c>
      <c r="F1158" s="117" t="e">
        <f>#REF!</f>
        <v>#REF!</v>
      </c>
      <c r="G1158" s="117" t="e">
        <f>#REF!</f>
        <v>#REF!</v>
      </c>
    </row>
    <row r="1159" spans="1:7" s="7" customFormat="1" ht="15.75" hidden="1" outlineLevel="6">
      <c r="A1159" s="56" t="s">
        <v>45</v>
      </c>
      <c r="B1159" s="61" t="s">
        <v>564</v>
      </c>
      <c r="C1159" s="58" t="s">
        <v>228</v>
      </c>
      <c r="D1159" s="64" t="s">
        <v>754</v>
      </c>
      <c r="E1159" s="59" t="str">
        <f t="shared" si="21"/>
        <v>04001 29999</v>
      </c>
      <c r="F1159" s="117" t="e">
        <f>#REF!</f>
        <v>#REF!</v>
      </c>
      <c r="G1159" s="117" t="e">
        <f>#REF!</f>
        <v>#REF!</v>
      </c>
    </row>
    <row r="1160" spans="1:7" s="7" customFormat="1" ht="15.75" hidden="1" outlineLevel="7">
      <c r="A1160" s="56" t="s">
        <v>47</v>
      </c>
      <c r="B1160" s="61" t="s">
        <v>564</v>
      </c>
      <c r="C1160" s="61" t="s">
        <v>228</v>
      </c>
      <c r="D1160" s="64" t="s">
        <v>754</v>
      </c>
      <c r="E1160" s="59" t="str">
        <f t="shared" si="21"/>
        <v>04001 29999</v>
      </c>
      <c r="F1160" s="117" t="e">
        <f>#REF!</f>
        <v>#REF!</v>
      </c>
      <c r="G1160" s="117" t="e">
        <f>#REF!</f>
        <v>#REF!</v>
      </c>
    </row>
    <row r="1161" spans="1:7" s="7" customFormat="1" ht="15.75" hidden="1" outlineLevel="2">
      <c r="A1161" s="30" t="s">
        <v>49</v>
      </c>
      <c r="B1161" s="61" t="s">
        <v>564</v>
      </c>
      <c r="C1161" s="58" t="s">
        <v>228</v>
      </c>
      <c r="D1161" s="64" t="s">
        <v>754</v>
      </c>
      <c r="E1161" s="59" t="str">
        <f t="shared" si="21"/>
        <v>04001 29999</v>
      </c>
      <c r="F1161" s="117" t="e">
        <f>#REF!</f>
        <v>#REF!</v>
      </c>
      <c r="G1161" s="117" t="e">
        <f>#REF!</f>
        <v>#REF!</v>
      </c>
    </row>
    <row r="1162" spans="1:7" s="7" customFormat="1" ht="15.75" hidden="1" outlineLevel="5">
      <c r="A1162" s="56" t="s">
        <v>229</v>
      </c>
      <c r="B1162" s="61" t="s">
        <v>564</v>
      </c>
      <c r="C1162" s="58" t="s">
        <v>228</v>
      </c>
      <c r="D1162" s="64" t="s">
        <v>754</v>
      </c>
      <c r="E1162" s="59" t="str">
        <f t="shared" si="21"/>
        <v>04001 29999</v>
      </c>
      <c r="F1162" s="117" t="e">
        <f>#REF!</f>
        <v>#REF!</v>
      </c>
      <c r="G1162" s="117" t="e">
        <f>#REF!</f>
        <v>#REF!</v>
      </c>
    </row>
    <row r="1163" spans="1:7" s="7" customFormat="1" ht="15.75" hidden="1" outlineLevel="6">
      <c r="A1163" s="56" t="s">
        <v>26</v>
      </c>
      <c r="B1163" s="61" t="s">
        <v>564</v>
      </c>
      <c r="C1163" s="58" t="s">
        <v>228</v>
      </c>
      <c r="D1163" s="64" t="s">
        <v>754</v>
      </c>
      <c r="E1163" s="59" t="str">
        <f t="shared" si="21"/>
        <v>04001 29999</v>
      </c>
      <c r="F1163" s="117" t="e">
        <f>#REF!</f>
        <v>#REF!</v>
      </c>
      <c r="G1163" s="117" t="e">
        <f>#REF!</f>
        <v>#REF!</v>
      </c>
    </row>
    <row r="1164" spans="1:7" s="7" customFormat="1" ht="15.75" hidden="1" outlineLevel="7">
      <c r="A1164" s="56" t="s">
        <v>28</v>
      </c>
      <c r="B1164" s="61" t="s">
        <v>564</v>
      </c>
      <c r="C1164" s="61" t="s">
        <v>228</v>
      </c>
      <c r="D1164" s="64" t="s">
        <v>754</v>
      </c>
      <c r="E1164" s="59" t="str">
        <f t="shared" si="21"/>
        <v>04001 29999</v>
      </c>
      <c r="F1164" s="117" t="e">
        <f>#REF!</f>
        <v>#REF!</v>
      </c>
      <c r="G1164" s="117" t="e">
        <f>#REF!</f>
        <v>#REF!</v>
      </c>
    </row>
    <row r="1165" spans="1:7" s="7" customFormat="1" ht="15.75" hidden="1" outlineLevel="2">
      <c r="A1165" s="30" t="s">
        <v>32</v>
      </c>
      <c r="B1165" s="61" t="s">
        <v>564</v>
      </c>
      <c r="C1165" s="58" t="s">
        <v>228</v>
      </c>
      <c r="D1165" s="64" t="s">
        <v>754</v>
      </c>
      <c r="E1165" s="59" t="str">
        <f t="shared" si="21"/>
        <v>04001 29999</v>
      </c>
      <c r="F1165" s="117" t="e">
        <f>#REF!</f>
        <v>#REF!</v>
      </c>
      <c r="G1165" s="117" t="e">
        <f>#REF!</f>
        <v>#REF!</v>
      </c>
    </row>
    <row r="1166" spans="1:7" s="7" customFormat="1" ht="15.75" hidden="1" outlineLevel="3">
      <c r="A1166" s="56" t="s">
        <v>230</v>
      </c>
      <c r="B1166" s="61" t="s">
        <v>564</v>
      </c>
      <c r="C1166" s="58" t="s">
        <v>228</v>
      </c>
      <c r="D1166" s="64" t="s">
        <v>754</v>
      </c>
      <c r="E1166" s="59" t="str">
        <f t="shared" si="21"/>
        <v>04001 29999</v>
      </c>
      <c r="F1166" s="117" t="e">
        <f>#REF!</f>
        <v>#REF!</v>
      </c>
      <c r="G1166" s="117" t="e">
        <f>#REF!</f>
        <v>#REF!</v>
      </c>
    </row>
    <row r="1167" spans="1:7" s="7" customFormat="1" ht="15.75" hidden="1" outlineLevel="5">
      <c r="A1167" s="56" t="s">
        <v>231</v>
      </c>
      <c r="B1167" s="61" t="s">
        <v>564</v>
      </c>
      <c r="C1167" s="58" t="s">
        <v>228</v>
      </c>
      <c r="D1167" s="64" t="s">
        <v>754</v>
      </c>
      <c r="E1167" s="59" t="str">
        <f t="shared" ref="E1167:E1230" si="22">D1167</f>
        <v>04001 29999</v>
      </c>
      <c r="F1167" s="117" t="e">
        <f>#REF!</f>
        <v>#REF!</v>
      </c>
      <c r="G1167" s="117" t="e">
        <f>#REF!</f>
        <v>#REF!</v>
      </c>
    </row>
    <row r="1168" spans="1:7" s="7" customFormat="1" ht="15.75" hidden="1" outlineLevel="6">
      <c r="A1168" s="56" t="s">
        <v>26</v>
      </c>
      <c r="B1168" s="61" t="s">
        <v>564</v>
      </c>
      <c r="C1168" s="58" t="s">
        <v>228</v>
      </c>
      <c r="D1168" s="64" t="s">
        <v>754</v>
      </c>
      <c r="E1168" s="59" t="str">
        <f t="shared" si="22"/>
        <v>04001 29999</v>
      </c>
      <c r="F1168" s="117" t="e">
        <f>#REF!</f>
        <v>#REF!</v>
      </c>
      <c r="G1168" s="117" t="e">
        <f>#REF!</f>
        <v>#REF!</v>
      </c>
    </row>
    <row r="1169" spans="1:7" s="7" customFormat="1" ht="15.75" hidden="1" outlineLevel="7">
      <c r="A1169" s="56" t="s">
        <v>28</v>
      </c>
      <c r="B1169" s="61" t="s">
        <v>564</v>
      </c>
      <c r="C1169" s="61" t="s">
        <v>228</v>
      </c>
      <c r="D1169" s="64" t="s">
        <v>754</v>
      </c>
      <c r="E1169" s="59" t="str">
        <f t="shared" si="22"/>
        <v>04001 29999</v>
      </c>
      <c r="F1169" s="117" t="e">
        <f>#REF!</f>
        <v>#REF!</v>
      </c>
      <c r="G1169" s="117" t="e">
        <f>#REF!</f>
        <v>#REF!</v>
      </c>
    </row>
    <row r="1170" spans="1:7" s="7" customFormat="1" ht="15.75" hidden="1" outlineLevel="3">
      <c r="A1170" s="30" t="s">
        <v>32</v>
      </c>
      <c r="B1170" s="61" t="s">
        <v>564</v>
      </c>
      <c r="C1170" s="58" t="s">
        <v>228</v>
      </c>
      <c r="D1170" s="64" t="s">
        <v>754</v>
      </c>
      <c r="E1170" s="59" t="str">
        <f t="shared" si="22"/>
        <v>04001 29999</v>
      </c>
      <c r="F1170" s="117" t="e">
        <f>#REF!</f>
        <v>#REF!</v>
      </c>
      <c r="G1170" s="117" t="e">
        <f>#REF!</f>
        <v>#REF!</v>
      </c>
    </row>
    <row r="1171" spans="1:7" s="7" customFormat="1" ht="33.75" hidden="1" outlineLevel="5">
      <c r="A1171" s="56" t="s">
        <v>232</v>
      </c>
      <c r="B1171" s="61" t="s">
        <v>564</v>
      </c>
      <c r="C1171" s="58" t="s">
        <v>228</v>
      </c>
      <c r="D1171" s="64" t="s">
        <v>754</v>
      </c>
      <c r="E1171" s="59" t="str">
        <f t="shared" si="22"/>
        <v>04001 29999</v>
      </c>
      <c r="F1171" s="117" t="e">
        <f>#REF!</f>
        <v>#REF!</v>
      </c>
      <c r="G1171" s="117" t="e">
        <f>#REF!</f>
        <v>#REF!</v>
      </c>
    </row>
    <row r="1172" spans="1:7" s="7" customFormat="1" ht="15.75" hidden="1" outlineLevel="6">
      <c r="A1172" s="56" t="s">
        <v>26</v>
      </c>
      <c r="B1172" s="61" t="s">
        <v>564</v>
      </c>
      <c r="C1172" s="58" t="s">
        <v>228</v>
      </c>
      <c r="D1172" s="64" t="s">
        <v>754</v>
      </c>
      <c r="E1172" s="59" t="str">
        <f t="shared" si="22"/>
        <v>04001 29999</v>
      </c>
      <c r="F1172" s="117" t="e">
        <f>#REF!</f>
        <v>#REF!</v>
      </c>
      <c r="G1172" s="117" t="e">
        <f>#REF!</f>
        <v>#REF!</v>
      </c>
    </row>
    <row r="1173" spans="1:7" s="7" customFormat="1" ht="15.75" hidden="1" outlineLevel="7">
      <c r="A1173" s="56" t="s">
        <v>28</v>
      </c>
      <c r="B1173" s="61" t="s">
        <v>564</v>
      </c>
      <c r="C1173" s="61" t="s">
        <v>228</v>
      </c>
      <c r="D1173" s="64" t="s">
        <v>754</v>
      </c>
      <c r="E1173" s="59" t="str">
        <f t="shared" si="22"/>
        <v>04001 29999</v>
      </c>
      <c r="F1173" s="117" t="e">
        <f>#REF!</f>
        <v>#REF!</v>
      </c>
      <c r="G1173" s="117" t="e">
        <f>#REF!</f>
        <v>#REF!</v>
      </c>
    </row>
    <row r="1174" spans="1:7" s="7" customFormat="1" ht="15.75" hidden="1" outlineLevel="3">
      <c r="A1174" s="30" t="s">
        <v>32</v>
      </c>
      <c r="B1174" s="61" t="s">
        <v>564</v>
      </c>
      <c r="C1174" s="58" t="s">
        <v>228</v>
      </c>
      <c r="D1174" s="64" t="s">
        <v>754</v>
      </c>
      <c r="E1174" s="59" t="str">
        <f t="shared" si="22"/>
        <v>04001 29999</v>
      </c>
      <c r="F1174" s="117" t="e">
        <f>#REF!</f>
        <v>#REF!</v>
      </c>
      <c r="G1174" s="117" t="e">
        <f>#REF!</f>
        <v>#REF!</v>
      </c>
    </row>
    <row r="1175" spans="1:7" s="7" customFormat="1" ht="15.75" hidden="1" outlineLevel="5">
      <c r="A1175" s="56" t="s">
        <v>233</v>
      </c>
      <c r="B1175" s="61" t="s">
        <v>564</v>
      </c>
      <c r="C1175" s="58" t="s">
        <v>228</v>
      </c>
      <c r="D1175" s="64" t="s">
        <v>754</v>
      </c>
      <c r="E1175" s="59" t="str">
        <f t="shared" si="22"/>
        <v>04001 29999</v>
      </c>
      <c r="F1175" s="117" t="e">
        <f>#REF!</f>
        <v>#REF!</v>
      </c>
      <c r="G1175" s="117" t="e">
        <f>#REF!</f>
        <v>#REF!</v>
      </c>
    </row>
    <row r="1176" spans="1:7" s="7" customFormat="1" ht="15.75" hidden="1" outlineLevel="6">
      <c r="A1176" s="56" t="s">
        <v>26</v>
      </c>
      <c r="B1176" s="61" t="s">
        <v>564</v>
      </c>
      <c r="C1176" s="58" t="s">
        <v>228</v>
      </c>
      <c r="D1176" s="64" t="s">
        <v>754</v>
      </c>
      <c r="E1176" s="59" t="str">
        <f t="shared" si="22"/>
        <v>04001 29999</v>
      </c>
      <c r="F1176" s="117" t="e">
        <f>#REF!</f>
        <v>#REF!</v>
      </c>
      <c r="G1176" s="117" t="e">
        <f>#REF!</f>
        <v>#REF!</v>
      </c>
    </row>
    <row r="1177" spans="1:7" s="7" customFormat="1" ht="15.75" hidden="1" outlineLevel="7">
      <c r="A1177" s="56" t="s">
        <v>28</v>
      </c>
      <c r="B1177" s="61" t="s">
        <v>564</v>
      </c>
      <c r="C1177" s="61" t="s">
        <v>228</v>
      </c>
      <c r="D1177" s="64" t="s">
        <v>754</v>
      </c>
      <c r="E1177" s="59" t="str">
        <f t="shared" si="22"/>
        <v>04001 29999</v>
      </c>
      <c r="F1177" s="117" t="e">
        <f>#REF!</f>
        <v>#REF!</v>
      </c>
      <c r="G1177" s="117" t="e">
        <f>#REF!</f>
        <v>#REF!</v>
      </c>
    </row>
    <row r="1178" spans="1:7" s="7" customFormat="1" ht="15.75" hidden="1" outlineLevel="3">
      <c r="A1178" s="30" t="s">
        <v>32</v>
      </c>
      <c r="B1178" s="61" t="s">
        <v>564</v>
      </c>
      <c r="C1178" s="58" t="s">
        <v>228</v>
      </c>
      <c r="D1178" s="64" t="s">
        <v>754</v>
      </c>
      <c r="E1178" s="59" t="str">
        <f t="shared" si="22"/>
        <v>04001 29999</v>
      </c>
      <c r="F1178" s="117" t="e">
        <f>#REF!</f>
        <v>#REF!</v>
      </c>
      <c r="G1178" s="117" t="e">
        <f>#REF!</f>
        <v>#REF!</v>
      </c>
    </row>
    <row r="1179" spans="1:7" s="7" customFormat="1" ht="22.5" hidden="1" outlineLevel="5">
      <c r="A1179" s="56" t="s">
        <v>234</v>
      </c>
      <c r="B1179" s="61" t="s">
        <v>564</v>
      </c>
      <c r="C1179" s="58" t="s">
        <v>228</v>
      </c>
      <c r="D1179" s="64" t="s">
        <v>754</v>
      </c>
      <c r="E1179" s="59" t="str">
        <f t="shared" si="22"/>
        <v>04001 29999</v>
      </c>
      <c r="F1179" s="117" t="e">
        <f>#REF!</f>
        <v>#REF!</v>
      </c>
      <c r="G1179" s="117" t="e">
        <f>#REF!</f>
        <v>#REF!</v>
      </c>
    </row>
    <row r="1180" spans="1:7" s="7" customFormat="1" ht="15.75" hidden="1" outlineLevel="6">
      <c r="A1180" s="56" t="s">
        <v>45</v>
      </c>
      <c r="B1180" s="61" t="s">
        <v>564</v>
      </c>
      <c r="C1180" s="58" t="s">
        <v>228</v>
      </c>
      <c r="D1180" s="64" t="s">
        <v>754</v>
      </c>
      <c r="E1180" s="59" t="str">
        <f t="shared" si="22"/>
        <v>04001 29999</v>
      </c>
      <c r="F1180" s="117" t="e">
        <f>#REF!</f>
        <v>#REF!</v>
      </c>
      <c r="G1180" s="117" t="e">
        <f>#REF!</f>
        <v>#REF!</v>
      </c>
    </row>
    <row r="1181" spans="1:7" s="7" customFormat="1" ht="22.5" hidden="1" outlineLevel="7">
      <c r="A1181" s="56" t="s">
        <v>149</v>
      </c>
      <c r="B1181" s="61" t="s">
        <v>564</v>
      </c>
      <c r="C1181" s="61" t="s">
        <v>228</v>
      </c>
      <c r="D1181" s="64" t="s">
        <v>754</v>
      </c>
      <c r="E1181" s="59" t="str">
        <f t="shared" si="22"/>
        <v>04001 29999</v>
      </c>
      <c r="F1181" s="117" t="e">
        <f>#REF!</f>
        <v>#REF!</v>
      </c>
      <c r="G1181" s="117" t="e">
        <f>#REF!</f>
        <v>#REF!</v>
      </c>
    </row>
    <row r="1182" spans="1:7" s="7" customFormat="1" ht="22.5" hidden="1" outlineLevel="3">
      <c r="A1182" s="30" t="s">
        <v>149</v>
      </c>
      <c r="B1182" s="61" t="s">
        <v>564</v>
      </c>
      <c r="C1182" s="58" t="s">
        <v>228</v>
      </c>
      <c r="D1182" s="64" t="s">
        <v>754</v>
      </c>
      <c r="E1182" s="59" t="str">
        <f t="shared" si="22"/>
        <v>04001 29999</v>
      </c>
      <c r="F1182" s="117" t="e">
        <f>#REF!</f>
        <v>#REF!</v>
      </c>
      <c r="G1182" s="117" t="e">
        <f>#REF!</f>
        <v>#REF!</v>
      </c>
    </row>
    <row r="1183" spans="1:7" s="7" customFormat="1" ht="15.75" hidden="1" outlineLevel="5">
      <c r="A1183" s="56" t="s">
        <v>77</v>
      </c>
      <c r="B1183" s="61" t="s">
        <v>564</v>
      </c>
      <c r="C1183" s="58" t="s">
        <v>228</v>
      </c>
      <c r="D1183" s="64" t="s">
        <v>754</v>
      </c>
      <c r="E1183" s="59" t="str">
        <f t="shared" si="22"/>
        <v>04001 29999</v>
      </c>
      <c r="F1183" s="117" t="e">
        <f>#REF!</f>
        <v>#REF!</v>
      </c>
      <c r="G1183" s="117" t="e">
        <f>#REF!</f>
        <v>#REF!</v>
      </c>
    </row>
    <row r="1184" spans="1:7" s="7" customFormat="1" ht="33.75" hidden="1" outlineLevel="6">
      <c r="A1184" s="56" t="s">
        <v>15</v>
      </c>
      <c r="B1184" s="61" t="s">
        <v>564</v>
      </c>
      <c r="C1184" s="58" t="s">
        <v>228</v>
      </c>
      <c r="D1184" s="64" t="s">
        <v>754</v>
      </c>
      <c r="E1184" s="59" t="str">
        <f t="shared" si="22"/>
        <v>04001 29999</v>
      </c>
      <c r="F1184" s="117" t="e">
        <f>#REF!</f>
        <v>#REF!</v>
      </c>
      <c r="G1184" s="117" t="e">
        <f>#REF!</f>
        <v>#REF!</v>
      </c>
    </row>
    <row r="1185" spans="1:7" s="7" customFormat="1" ht="15.75" hidden="1" outlineLevel="7">
      <c r="A1185" s="56" t="s">
        <v>78</v>
      </c>
      <c r="B1185" s="61" t="s">
        <v>564</v>
      </c>
      <c r="C1185" s="61" t="s">
        <v>228</v>
      </c>
      <c r="D1185" s="64" t="s">
        <v>754</v>
      </c>
      <c r="E1185" s="59" t="str">
        <f t="shared" si="22"/>
        <v>04001 29999</v>
      </c>
      <c r="F1185" s="117" t="e">
        <f>#REF!</f>
        <v>#REF!</v>
      </c>
      <c r="G1185" s="117" t="e">
        <f>#REF!</f>
        <v>#REF!</v>
      </c>
    </row>
    <row r="1186" spans="1:7" s="7" customFormat="1" ht="15.75" hidden="1" outlineLevel="7">
      <c r="A1186" s="30" t="s">
        <v>19</v>
      </c>
      <c r="B1186" s="61" t="s">
        <v>564</v>
      </c>
      <c r="C1186" s="61" t="s">
        <v>228</v>
      </c>
      <c r="D1186" s="64" t="s">
        <v>754</v>
      </c>
      <c r="E1186" s="59" t="str">
        <f t="shared" si="22"/>
        <v>04001 29999</v>
      </c>
      <c r="F1186" s="117" t="e">
        <f>#REF!</f>
        <v>#REF!</v>
      </c>
      <c r="G1186" s="117" t="e">
        <f>#REF!</f>
        <v>#REF!</v>
      </c>
    </row>
    <row r="1187" spans="1:7" s="7" customFormat="1" ht="15.75" hidden="1" outlineLevel="5">
      <c r="A1187" s="30" t="s">
        <v>24</v>
      </c>
      <c r="B1187" s="61" t="s">
        <v>564</v>
      </c>
      <c r="C1187" s="58" t="s">
        <v>228</v>
      </c>
      <c r="D1187" s="64" t="s">
        <v>754</v>
      </c>
      <c r="E1187" s="59" t="str">
        <f t="shared" si="22"/>
        <v>04001 29999</v>
      </c>
      <c r="F1187" s="117" t="e">
        <f>#REF!</f>
        <v>#REF!</v>
      </c>
      <c r="G1187" s="117" t="e">
        <f>#REF!</f>
        <v>#REF!</v>
      </c>
    </row>
    <row r="1188" spans="1:7" s="7" customFormat="1" ht="15.75" hidden="1" outlineLevel="6">
      <c r="A1188" s="56" t="s">
        <v>26</v>
      </c>
      <c r="B1188" s="61" t="s">
        <v>564</v>
      </c>
      <c r="C1188" s="58" t="s">
        <v>228</v>
      </c>
      <c r="D1188" s="64" t="s">
        <v>754</v>
      </c>
      <c r="E1188" s="59" t="str">
        <f t="shared" si="22"/>
        <v>04001 29999</v>
      </c>
      <c r="F1188" s="117" t="e">
        <f>#REF!</f>
        <v>#REF!</v>
      </c>
      <c r="G1188" s="117" t="e">
        <f>#REF!</f>
        <v>#REF!</v>
      </c>
    </row>
    <row r="1189" spans="1:7" s="7" customFormat="1" ht="15.75" hidden="1" outlineLevel="7">
      <c r="A1189" s="56" t="s">
        <v>28</v>
      </c>
      <c r="B1189" s="61" t="s">
        <v>564</v>
      </c>
      <c r="C1189" s="61" t="s">
        <v>228</v>
      </c>
      <c r="D1189" s="64" t="s">
        <v>754</v>
      </c>
      <c r="E1189" s="59" t="str">
        <f t="shared" si="22"/>
        <v>04001 29999</v>
      </c>
      <c r="F1189" s="117" t="e">
        <f>#REF!</f>
        <v>#REF!</v>
      </c>
      <c r="G1189" s="117" t="e">
        <f>#REF!</f>
        <v>#REF!</v>
      </c>
    </row>
    <row r="1190" spans="1:7" s="7" customFormat="1" ht="15.75" hidden="1" outlineLevel="7">
      <c r="A1190" s="30" t="s">
        <v>30</v>
      </c>
      <c r="B1190" s="61" t="s">
        <v>564</v>
      </c>
      <c r="C1190" s="61" t="s">
        <v>228</v>
      </c>
      <c r="D1190" s="64" t="s">
        <v>754</v>
      </c>
      <c r="E1190" s="59" t="str">
        <f t="shared" si="22"/>
        <v>04001 29999</v>
      </c>
      <c r="F1190" s="117" t="e">
        <f>#REF!</f>
        <v>#REF!</v>
      </c>
      <c r="G1190" s="117" t="e">
        <f>#REF!</f>
        <v>#REF!</v>
      </c>
    </row>
    <row r="1191" spans="1:7" s="7" customFormat="1" ht="15.75" hidden="1" outlineLevel="5">
      <c r="A1191" s="30" t="s">
        <v>32</v>
      </c>
      <c r="B1191" s="61" t="s">
        <v>564</v>
      </c>
      <c r="C1191" s="58" t="s">
        <v>228</v>
      </c>
      <c r="D1191" s="64" t="s">
        <v>754</v>
      </c>
      <c r="E1191" s="59" t="str">
        <f t="shared" si="22"/>
        <v>04001 29999</v>
      </c>
      <c r="F1191" s="117" t="e">
        <f>#REF!</f>
        <v>#REF!</v>
      </c>
      <c r="G1191" s="117" t="e">
        <f>#REF!</f>
        <v>#REF!</v>
      </c>
    </row>
    <row r="1192" spans="1:7" s="7" customFormat="1" ht="22.5" hidden="1" outlineLevel="6">
      <c r="A1192" s="56" t="s">
        <v>103</v>
      </c>
      <c r="B1192" s="61" t="s">
        <v>564</v>
      </c>
      <c r="C1192" s="58" t="s">
        <v>228</v>
      </c>
      <c r="D1192" s="64" t="s">
        <v>754</v>
      </c>
      <c r="E1192" s="59" t="str">
        <f t="shared" si="22"/>
        <v>04001 29999</v>
      </c>
      <c r="F1192" s="117" t="e">
        <f>#REF!</f>
        <v>#REF!</v>
      </c>
      <c r="G1192" s="117" t="e">
        <f>#REF!</f>
        <v>#REF!</v>
      </c>
    </row>
    <row r="1193" spans="1:7" s="7" customFormat="1" ht="15.75" hidden="1" outlineLevel="7">
      <c r="A1193" s="56" t="s">
        <v>104</v>
      </c>
      <c r="B1193" s="61" t="s">
        <v>564</v>
      </c>
      <c r="C1193" s="61" t="s">
        <v>228</v>
      </c>
      <c r="D1193" s="64" t="s">
        <v>754</v>
      </c>
      <c r="E1193" s="59" t="str">
        <f t="shared" si="22"/>
        <v>04001 29999</v>
      </c>
      <c r="F1193" s="117" t="e">
        <f>#REF!</f>
        <v>#REF!</v>
      </c>
      <c r="G1193" s="117" t="e">
        <f>#REF!</f>
        <v>#REF!</v>
      </c>
    </row>
    <row r="1194" spans="1:7" s="7" customFormat="1" ht="22.5" hidden="1" outlineLevel="5">
      <c r="A1194" s="30" t="s">
        <v>105</v>
      </c>
      <c r="B1194" s="61" t="s">
        <v>564</v>
      </c>
      <c r="C1194" s="58" t="s">
        <v>228</v>
      </c>
      <c r="D1194" s="64" t="s">
        <v>754</v>
      </c>
      <c r="E1194" s="59" t="str">
        <f t="shared" si="22"/>
        <v>04001 29999</v>
      </c>
      <c r="F1194" s="117" t="e">
        <f>#REF!</f>
        <v>#REF!</v>
      </c>
      <c r="G1194" s="117" t="e">
        <f>#REF!</f>
        <v>#REF!</v>
      </c>
    </row>
    <row r="1195" spans="1:7" s="7" customFormat="1" ht="15.75" hidden="1" outlineLevel="6">
      <c r="A1195" s="56" t="s">
        <v>45</v>
      </c>
      <c r="B1195" s="61" t="s">
        <v>564</v>
      </c>
      <c r="C1195" s="58" t="s">
        <v>228</v>
      </c>
      <c r="D1195" s="64" t="s">
        <v>754</v>
      </c>
      <c r="E1195" s="59" t="str">
        <f t="shared" si="22"/>
        <v>04001 29999</v>
      </c>
      <c r="F1195" s="117" t="e">
        <f>#REF!</f>
        <v>#REF!</v>
      </c>
      <c r="G1195" s="117" t="e">
        <f>#REF!</f>
        <v>#REF!</v>
      </c>
    </row>
    <row r="1196" spans="1:7" s="7" customFormat="1" ht="15.75" hidden="1" outlineLevel="7">
      <c r="A1196" s="56" t="s">
        <v>47</v>
      </c>
      <c r="B1196" s="61" t="s">
        <v>564</v>
      </c>
      <c r="C1196" s="61" t="s">
        <v>228</v>
      </c>
      <c r="D1196" s="64" t="s">
        <v>754</v>
      </c>
      <c r="E1196" s="59" t="str">
        <f t="shared" si="22"/>
        <v>04001 29999</v>
      </c>
      <c r="F1196" s="117" t="e">
        <f>#REF!</f>
        <v>#REF!</v>
      </c>
      <c r="G1196" s="117" t="e">
        <f>#REF!</f>
        <v>#REF!</v>
      </c>
    </row>
    <row r="1197" spans="1:7" s="7" customFormat="1" ht="15.75" hidden="1" outlineLevel="7">
      <c r="A1197" s="30" t="s">
        <v>54</v>
      </c>
      <c r="B1197" s="61" t="s">
        <v>564</v>
      </c>
      <c r="C1197" s="61" t="s">
        <v>228</v>
      </c>
      <c r="D1197" s="64" t="s">
        <v>754</v>
      </c>
      <c r="E1197" s="59" t="str">
        <f t="shared" si="22"/>
        <v>04001 29999</v>
      </c>
      <c r="F1197" s="117" t="e">
        <f>#REF!</f>
        <v>#REF!</v>
      </c>
      <c r="G1197" s="117" t="e">
        <f>#REF!</f>
        <v>#REF!</v>
      </c>
    </row>
    <row r="1198" spans="1:7" s="7" customFormat="1" ht="15.75" hidden="1" outlineLevel="2">
      <c r="A1198" s="30" t="s">
        <v>49</v>
      </c>
      <c r="B1198" s="61" t="s">
        <v>564</v>
      </c>
      <c r="C1198" s="58" t="s">
        <v>228</v>
      </c>
      <c r="D1198" s="64" t="s">
        <v>754</v>
      </c>
      <c r="E1198" s="59" t="str">
        <f t="shared" si="22"/>
        <v>04001 29999</v>
      </c>
      <c r="F1198" s="117" t="e">
        <f>#REF!</f>
        <v>#REF!</v>
      </c>
      <c r="G1198" s="117" t="e">
        <f>#REF!</f>
        <v>#REF!</v>
      </c>
    </row>
    <row r="1199" spans="1:7" s="7" customFormat="1" ht="15.75" hidden="1" outlineLevel="3">
      <c r="A1199" s="56" t="s">
        <v>116</v>
      </c>
      <c r="B1199" s="61" t="s">
        <v>564</v>
      </c>
      <c r="C1199" s="58" t="s">
        <v>228</v>
      </c>
      <c r="D1199" s="64" t="s">
        <v>754</v>
      </c>
      <c r="E1199" s="59" t="str">
        <f t="shared" si="22"/>
        <v>04001 29999</v>
      </c>
      <c r="F1199" s="117" t="e">
        <f>#REF!</f>
        <v>#REF!</v>
      </c>
      <c r="G1199" s="117" t="e">
        <f>#REF!</f>
        <v>#REF!</v>
      </c>
    </row>
    <row r="1200" spans="1:7" s="7" customFormat="1" ht="22.5" hidden="1" outlineLevel="5">
      <c r="A1200" s="56" t="s">
        <v>235</v>
      </c>
      <c r="B1200" s="61" t="s">
        <v>564</v>
      </c>
      <c r="C1200" s="58" t="s">
        <v>228</v>
      </c>
      <c r="D1200" s="64" t="s">
        <v>754</v>
      </c>
      <c r="E1200" s="59" t="str">
        <f t="shared" si="22"/>
        <v>04001 29999</v>
      </c>
      <c r="F1200" s="117" t="e">
        <f>#REF!</f>
        <v>#REF!</v>
      </c>
      <c r="G1200" s="117" t="e">
        <f>#REF!</f>
        <v>#REF!</v>
      </c>
    </row>
    <row r="1201" spans="1:7" s="7" customFormat="1" ht="15.75" hidden="1" outlineLevel="6">
      <c r="A1201" s="56" t="s">
        <v>26</v>
      </c>
      <c r="B1201" s="61" t="s">
        <v>564</v>
      </c>
      <c r="C1201" s="58" t="s">
        <v>228</v>
      </c>
      <c r="D1201" s="64" t="s">
        <v>754</v>
      </c>
      <c r="E1201" s="59" t="str">
        <f t="shared" si="22"/>
        <v>04001 29999</v>
      </c>
      <c r="F1201" s="117" t="e">
        <f>#REF!</f>
        <v>#REF!</v>
      </c>
      <c r="G1201" s="117" t="e">
        <f>#REF!</f>
        <v>#REF!</v>
      </c>
    </row>
    <row r="1202" spans="1:7" s="7" customFormat="1" ht="15.75" hidden="1" outlineLevel="7">
      <c r="A1202" s="56" t="s">
        <v>28</v>
      </c>
      <c r="B1202" s="61" t="s">
        <v>564</v>
      </c>
      <c r="C1202" s="61" t="s">
        <v>228</v>
      </c>
      <c r="D1202" s="64" t="s">
        <v>754</v>
      </c>
      <c r="E1202" s="59" t="str">
        <f t="shared" si="22"/>
        <v>04001 29999</v>
      </c>
      <c r="F1202" s="117" t="e">
        <f>#REF!</f>
        <v>#REF!</v>
      </c>
      <c r="G1202" s="117" t="e">
        <f>#REF!</f>
        <v>#REF!</v>
      </c>
    </row>
    <row r="1203" spans="1:7" s="7" customFormat="1" ht="15.75" hidden="1" outlineLevel="5">
      <c r="A1203" s="30" t="s">
        <v>32</v>
      </c>
      <c r="B1203" s="61" t="s">
        <v>564</v>
      </c>
      <c r="C1203" s="58" t="s">
        <v>228</v>
      </c>
      <c r="D1203" s="64" t="s">
        <v>754</v>
      </c>
      <c r="E1203" s="59" t="str">
        <f t="shared" si="22"/>
        <v>04001 29999</v>
      </c>
      <c r="F1203" s="117" t="e">
        <f>#REF!</f>
        <v>#REF!</v>
      </c>
      <c r="G1203" s="117" t="e">
        <f>#REF!</f>
        <v>#REF!</v>
      </c>
    </row>
    <row r="1204" spans="1:7" s="7" customFormat="1" ht="15.75" hidden="1" outlineLevel="6">
      <c r="A1204" s="56" t="s">
        <v>98</v>
      </c>
      <c r="B1204" s="61" t="s">
        <v>564</v>
      </c>
      <c r="C1204" s="58" t="s">
        <v>228</v>
      </c>
      <c r="D1204" s="64" t="s">
        <v>754</v>
      </c>
      <c r="E1204" s="59" t="str">
        <f t="shared" si="22"/>
        <v>04001 29999</v>
      </c>
      <c r="F1204" s="117" t="e">
        <f>#REF!</f>
        <v>#REF!</v>
      </c>
      <c r="G1204" s="117" t="e">
        <f>#REF!</f>
        <v>#REF!</v>
      </c>
    </row>
    <row r="1205" spans="1:7" s="7" customFormat="1" ht="15.75" hidden="1" outlineLevel="7">
      <c r="A1205" s="56" t="s">
        <v>178</v>
      </c>
      <c r="B1205" s="61" t="s">
        <v>564</v>
      </c>
      <c r="C1205" s="61" t="s">
        <v>228</v>
      </c>
      <c r="D1205" s="64" t="s">
        <v>754</v>
      </c>
      <c r="E1205" s="59" t="str">
        <f t="shared" si="22"/>
        <v>04001 29999</v>
      </c>
      <c r="F1205" s="117" t="e">
        <f>#REF!</f>
        <v>#REF!</v>
      </c>
      <c r="G1205" s="117" t="e">
        <f>#REF!</f>
        <v>#REF!</v>
      </c>
    </row>
    <row r="1206" spans="1:7" s="7" customFormat="1" ht="22.5" hidden="1" outlineLevel="5">
      <c r="A1206" s="30" t="s">
        <v>214</v>
      </c>
      <c r="B1206" s="61" t="s">
        <v>564</v>
      </c>
      <c r="C1206" s="58" t="s">
        <v>228</v>
      </c>
      <c r="D1206" s="64" t="s">
        <v>754</v>
      </c>
      <c r="E1206" s="59" t="str">
        <f t="shared" si="22"/>
        <v>04001 29999</v>
      </c>
      <c r="F1206" s="117" t="e">
        <f>#REF!</f>
        <v>#REF!</v>
      </c>
      <c r="G1206" s="117" t="e">
        <f>#REF!</f>
        <v>#REF!</v>
      </c>
    </row>
    <row r="1207" spans="1:7" s="7" customFormat="1" ht="15.75" hidden="1" outlineLevel="6">
      <c r="A1207" s="56" t="s">
        <v>45</v>
      </c>
      <c r="B1207" s="61" t="s">
        <v>564</v>
      </c>
      <c r="C1207" s="58" t="s">
        <v>228</v>
      </c>
      <c r="D1207" s="64" t="s">
        <v>754</v>
      </c>
      <c r="E1207" s="59" t="str">
        <f t="shared" si="22"/>
        <v>04001 29999</v>
      </c>
      <c r="F1207" s="117" t="e">
        <f>#REF!</f>
        <v>#REF!</v>
      </c>
      <c r="G1207" s="117" t="e">
        <f>#REF!</f>
        <v>#REF!</v>
      </c>
    </row>
    <row r="1208" spans="1:7" s="7" customFormat="1" ht="22.5" hidden="1" outlineLevel="7">
      <c r="A1208" s="56" t="s">
        <v>149</v>
      </c>
      <c r="B1208" s="61" t="s">
        <v>564</v>
      </c>
      <c r="C1208" s="61" t="s">
        <v>228</v>
      </c>
      <c r="D1208" s="64" t="s">
        <v>754</v>
      </c>
      <c r="E1208" s="59" t="str">
        <f t="shared" si="22"/>
        <v>04001 29999</v>
      </c>
      <c r="F1208" s="117" t="e">
        <f>#REF!</f>
        <v>#REF!</v>
      </c>
      <c r="G1208" s="117" t="e">
        <f>#REF!</f>
        <v>#REF!</v>
      </c>
    </row>
    <row r="1209" spans="1:7" s="7" customFormat="1" ht="22.5" hidden="1" outlineLevel="3">
      <c r="A1209" s="30" t="s">
        <v>149</v>
      </c>
      <c r="B1209" s="61" t="s">
        <v>564</v>
      </c>
      <c r="C1209" s="58" t="s">
        <v>228</v>
      </c>
      <c r="D1209" s="64" t="s">
        <v>754</v>
      </c>
      <c r="E1209" s="59" t="str">
        <f t="shared" si="22"/>
        <v>04001 29999</v>
      </c>
      <c r="F1209" s="117" t="e">
        <f>#REF!</f>
        <v>#REF!</v>
      </c>
      <c r="G1209" s="117" t="e">
        <f>#REF!</f>
        <v>#REF!</v>
      </c>
    </row>
    <row r="1210" spans="1:7" s="7" customFormat="1" ht="15.75" hidden="1" outlineLevel="5">
      <c r="A1210" s="56" t="s">
        <v>236</v>
      </c>
      <c r="B1210" s="61" t="s">
        <v>564</v>
      </c>
      <c r="C1210" s="58" t="s">
        <v>228</v>
      </c>
      <c r="D1210" s="64" t="s">
        <v>754</v>
      </c>
      <c r="E1210" s="59" t="str">
        <f t="shared" si="22"/>
        <v>04001 29999</v>
      </c>
      <c r="F1210" s="117" t="e">
        <f>#REF!</f>
        <v>#REF!</v>
      </c>
      <c r="G1210" s="117" t="e">
        <f>#REF!</f>
        <v>#REF!</v>
      </c>
    </row>
    <row r="1211" spans="1:7" s="7" customFormat="1" ht="15.75" hidden="1" outlineLevel="6">
      <c r="A1211" s="56" t="s">
        <v>98</v>
      </c>
      <c r="B1211" s="61" t="s">
        <v>564</v>
      </c>
      <c r="C1211" s="58" t="s">
        <v>228</v>
      </c>
      <c r="D1211" s="64" t="s">
        <v>754</v>
      </c>
      <c r="E1211" s="59" t="str">
        <f t="shared" si="22"/>
        <v>04001 29999</v>
      </c>
      <c r="F1211" s="117" t="e">
        <f>#REF!</f>
        <v>#REF!</v>
      </c>
      <c r="G1211" s="117" t="e">
        <f>#REF!</f>
        <v>#REF!</v>
      </c>
    </row>
    <row r="1212" spans="1:7" s="7" customFormat="1" ht="15.75" hidden="1" outlineLevel="7">
      <c r="A1212" s="56" t="s">
        <v>178</v>
      </c>
      <c r="B1212" s="61" t="s">
        <v>564</v>
      </c>
      <c r="C1212" s="61" t="s">
        <v>228</v>
      </c>
      <c r="D1212" s="64" t="s">
        <v>754</v>
      </c>
      <c r="E1212" s="59" t="str">
        <f t="shared" si="22"/>
        <v>04001 29999</v>
      </c>
      <c r="F1212" s="117" t="e">
        <f>#REF!</f>
        <v>#REF!</v>
      </c>
      <c r="G1212" s="117" t="e">
        <f>#REF!</f>
        <v>#REF!</v>
      </c>
    </row>
    <row r="1213" spans="1:7" s="7" customFormat="1" ht="22.5" hidden="1" outlineLevel="3">
      <c r="A1213" s="30" t="s">
        <v>179</v>
      </c>
      <c r="B1213" s="61" t="s">
        <v>564</v>
      </c>
      <c r="C1213" s="58" t="s">
        <v>228</v>
      </c>
      <c r="D1213" s="64" t="s">
        <v>754</v>
      </c>
      <c r="E1213" s="59" t="str">
        <f t="shared" si="22"/>
        <v>04001 29999</v>
      </c>
      <c r="F1213" s="117" t="e">
        <f>#REF!</f>
        <v>#REF!</v>
      </c>
      <c r="G1213" s="117" t="e">
        <f>#REF!</f>
        <v>#REF!</v>
      </c>
    </row>
    <row r="1214" spans="1:7" s="7" customFormat="1" ht="33.75" hidden="1" outlineLevel="5">
      <c r="A1214" s="56" t="s">
        <v>237</v>
      </c>
      <c r="B1214" s="61" t="s">
        <v>564</v>
      </c>
      <c r="C1214" s="58" t="s">
        <v>228</v>
      </c>
      <c r="D1214" s="64" t="s">
        <v>754</v>
      </c>
      <c r="E1214" s="59" t="str">
        <f t="shared" si="22"/>
        <v>04001 29999</v>
      </c>
      <c r="F1214" s="117" t="e">
        <f>#REF!</f>
        <v>#REF!</v>
      </c>
      <c r="G1214" s="117" t="e">
        <f>#REF!</f>
        <v>#REF!</v>
      </c>
    </row>
    <row r="1215" spans="1:7" s="7" customFormat="1" ht="15.75" hidden="1" outlineLevel="6">
      <c r="A1215" s="56" t="s">
        <v>26</v>
      </c>
      <c r="B1215" s="61" t="s">
        <v>564</v>
      </c>
      <c r="C1215" s="58" t="s">
        <v>228</v>
      </c>
      <c r="D1215" s="64" t="s">
        <v>754</v>
      </c>
      <c r="E1215" s="59" t="str">
        <f t="shared" si="22"/>
        <v>04001 29999</v>
      </c>
      <c r="F1215" s="117" t="e">
        <f>#REF!</f>
        <v>#REF!</v>
      </c>
      <c r="G1215" s="117" t="e">
        <f>#REF!</f>
        <v>#REF!</v>
      </c>
    </row>
    <row r="1216" spans="1:7" s="7" customFormat="1" ht="15.75" hidden="1" outlineLevel="7">
      <c r="A1216" s="56" t="s">
        <v>28</v>
      </c>
      <c r="B1216" s="61" t="s">
        <v>564</v>
      </c>
      <c r="C1216" s="61" t="s">
        <v>228</v>
      </c>
      <c r="D1216" s="64" t="s">
        <v>754</v>
      </c>
      <c r="E1216" s="59" t="str">
        <f t="shared" si="22"/>
        <v>04001 29999</v>
      </c>
      <c r="F1216" s="117" t="e">
        <f>#REF!</f>
        <v>#REF!</v>
      </c>
      <c r="G1216" s="117" t="e">
        <f>#REF!</f>
        <v>#REF!</v>
      </c>
    </row>
    <row r="1217" spans="1:7" s="7" customFormat="1" ht="15.75" hidden="1" outlineLevel="3">
      <c r="A1217" s="30" t="s">
        <v>226</v>
      </c>
      <c r="B1217" s="61" t="s">
        <v>564</v>
      </c>
      <c r="C1217" s="58" t="s">
        <v>228</v>
      </c>
      <c r="D1217" s="64" t="s">
        <v>754</v>
      </c>
      <c r="E1217" s="59" t="str">
        <f t="shared" si="22"/>
        <v>04001 29999</v>
      </c>
      <c r="F1217" s="117" t="e">
        <f>#REF!</f>
        <v>#REF!</v>
      </c>
      <c r="G1217" s="117" t="e">
        <f>#REF!</f>
        <v>#REF!</v>
      </c>
    </row>
    <row r="1218" spans="1:7" s="7" customFormat="1" ht="22.5" hidden="1" outlineLevel="5">
      <c r="A1218" s="56" t="s">
        <v>181</v>
      </c>
      <c r="B1218" s="61" t="s">
        <v>564</v>
      </c>
      <c r="C1218" s="58" t="s">
        <v>228</v>
      </c>
      <c r="D1218" s="64" t="s">
        <v>754</v>
      </c>
      <c r="E1218" s="59" t="str">
        <f t="shared" si="22"/>
        <v>04001 29999</v>
      </c>
      <c r="F1218" s="117" t="e">
        <f>#REF!</f>
        <v>#REF!</v>
      </c>
      <c r="G1218" s="117" t="e">
        <f>#REF!</f>
        <v>#REF!</v>
      </c>
    </row>
    <row r="1219" spans="1:7" s="7" customFormat="1" ht="15.75" hidden="1" outlineLevel="6">
      <c r="A1219" s="56" t="s">
        <v>26</v>
      </c>
      <c r="B1219" s="61" t="s">
        <v>564</v>
      </c>
      <c r="C1219" s="58" t="s">
        <v>228</v>
      </c>
      <c r="D1219" s="64" t="s">
        <v>754</v>
      </c>
      <c r="E1219" s="59" t="str">
        <f t="shared" si="22"/>
        <v>04001 29999</v>
      </c>
      <c r="F1219" s="117" t="e">
        <f>#REF!</f>
        <v>#REF!</v>
      </c>
      <c r="G1219" s="117" t="e">
        <f>#REF!</f>
        <v>#REF!</v>
      </c>
    </row>
    <row r="1220" spans="1:7" s="7" customFormat="1" ht="15.75" hidden="1" outlineLevel="7">
      <c r="A1220" s="56" t="s">
        <v>28</v>
      </c>
      <c r="B1220" s="61" t="s">
        <v>564</v>
      </c>
      <c r="C1220" s="61" t="s">
        <v>228</v>
      </c>
      <c r="D1220" s="64" t="s">
        <v>754</v>
      </c>
      <c r="E1220" s="59" t="str">
        <f t="shared" si="22"/>
        <v>04001 29999</v>
      </c>
      <c r="F1220" s="117" t="e">
        <f>#REF!</f>
        <v>#REF!</v>
      </c>
      <c r="G1220" s="117" t="e">
        <f>#REF!</f>
        <v>#REF!</v>
      </c>
    </row>
    <row r="1221" spans="1:7" s="7" customFormat="1" ht="15.75" hidden="1" outlineLevel="3">
      <c r="A1221" s="30" t="s">
        <v>32</v>
      </c>
      <c r="B1221" s="61" t="s">
        <v>564</v>
      </c>
      <c r="C1221" s="58" t="s">
        <v>228</v>
      </c>
      <c r="D1221" s="64" t="s">
        <v>754</v>
      </c>
      <c r="E1221" s="59" t="str">
        <f t="shared" si="22"/>
        <v>04001 29999</v>
      </c>
      <c r="F1221" s="117" t="e">
        <f>#REF!</f>
        <v>#REF!</v>
      </c>
      <c r="G1221" s="117" t="e">
        <f>#REF!</f>
        <v>#REF!</v>
      </c>
    </row>
    <row r="1222" spans="1:7" s="7" customFormat="1" ht="22.5" hidden="1" outlineLevel="5">
      <c r="A1222" s="56" t="s">
        <v>238</v>
      </c>
      <c r="B1222" s="61" t="s">
        <v>564</v>
      </c>
      <c r="C1222" s="58" t="s">
        <v>228</v>
      </c>
      <c r="D1222" s="64" t="s">
        <v>754</v>
      </c>
      <c r="E1222" s="59" t="str">
        <f t="shared" si="22"/>
        <v>04001 29999</v>
      </c>
      <c r="F1222" s="117" t="e">
        <f>#REF!</f>
        <v>#REF!</v>
      </c>
      <c r="G1222" s="117" t="e">
        <f>#REF!</f>
        <v>#REF!</v>
      </c>
    </row>
    <row r="1223" spans="1:7" s="7" customFormat="1" ht="15.75" hidden="1" outlineLevel="6">
      <c r="A1223" s="56" t="s">
        <v>26</v>
      </c>
      <c r="B1223" s="61" t="s">
        <v>564</v>
      </c>
      <c r="C1223" s="58" t="s">
        <v>228</v>
      </c>
      <c r="D1223" s="64" t="s">
        <v>754</v>
      </c>
      <c r="E1223" s="59" t="str">
        <f t="shared" si="22"/>
        <v>04001 29999</v>
      </c>
      <c r="F1223" s="117" t="e">
        <f>#REF!</f>
        <v>#REF!</v>
      </c>
      <c r="G1223" s="117" t="e">
        <f>#REF!</f>
        <v>#REF!</v>
      </c>
    </row>
    <row r="1224" spans="1:7" s="7" customFormat="1" ht="15.75" hidden="1" outlineLevel="7">
      <c r="A1224" s="56" t="s">
        <v>28</v>
      </c>
      <c r="B1224" s="61" t="s">
        <v>564</v>
      </c>
      <c r="C1224" s="61" t="s">
        <v>228</v>
      </c>
      <c r="D1224" s="64" t="s">
        <v>754</v>
      </c>
      <c r="E1224" s="59" t="str">
        <f t="shared" si="22"/>
        <v>04001 29999</v>
      </c>
      <c r="F1224" s="117" t="e">
        <f>#REF!</f>
        <v>#REF!</v>
      </c>
      <c r="G1224" s="117" t="e">
        <f>#REF!</f>
        <v>#REF!</v>
      </c>
    </row>
    <row r="1225" spans="1:7" s="7" customFormat="1" ht="15.75" hidden="1" outlineLevel="3">
      <c r="A1225" s="30" t="s">
        <v>32</v>
      </c>
      <c r="B1225" s="61" t="s">
        <v>564</v>
      </c>
      <c r="C1225" s="58" t="s">
        <v>228</v>
      </c>
      <c r="D1225" s="64" t="s">
        <v>754</v>
      </c>
      <c r="E1225" s="59" t="str">
        <f t="shared" si="22"/>
        <v>04001 29999</v>
      </c>
      <c r="F1225" s="117" t="e">
        <f>#REF!</f>
        <v>#REF!</v>
      </c>
      <c r="G1225" s="117" t="e">
        <f>#REF!</f>
        <v>#REF!</v>
      </c>
    </row>
    <row r="1226" spans="1:7" s="7" customFormat="1" ht="33.75" hidden="1" outlineLevel="5">
      <c r="A1226" s="56" t="s">
        <v>239</v>
      </c>
      <c r="B1226" s="61" t="s">
        <v>564</v>
      </c>
      <c r="C1226" s="58" t="s">
        <v>228</v>
      </c>
      <c r="D1226" s="64" t="s">
        <v>754</v>
      </c>
      <c r="E1226" s="59" t="str">
        <f t="shared" si="22"/>
        <v>04001 29999</v>
      </c>
      <c r="F1226" s="117" t="e">
        <f>#REF!</f>
        <v>#REF!</v>
      </c>
      <c r="G1226" s="117" t="e">
        <f>#REF!</f>
        <v>#REF!</v>
      </c>
    </row>
    <row r="1227" spans="1:7" s="7" customFormat="1" ht="15.75" hidden="1" outlineLevel="6">
      <c r="A1227" s="56" t="s">
        <v>45</v>
      </c>
      <c r="B1227" s="61" t="s">
        <v>564</v>
      </c>
      <c r="C1227" s="58" t="s">
        <v>228</v>
      </c>
      <c r="D1227" s="64" t="s">
        <v>754</v>
      </c>
      <c r="E1227" s="59" t="str">
        <f t="shared" si="22"/>
        <v>04001 29999</v>
      </c>
      <c r="F1227" s="117" t="e">
        <f>#REF!</f>
        <v>#REF!</v>
      </c>
      <c r="G1227" s="117" t="e">
        <f>#REF!</f>
        <v>#REF!</v>
      </c>
    </row>
    <row r="1228" spans="1:7" s="7" customFormat="1" ht="22.5" hidden="1" outlineLevel="7">
      <c r="A1228" s="56" t="s">
        <v>149</v>
      </c>
      <c r="B1228" s="61" t="s">
        <v>564</v>
      </c>
      <c r="C1228" s="61" t="s">
        <v>228</v>
      </c>
      <c r="D1228" s="64" t="s">
        <v>754</v>
      </c>
      <c r="E1228" s="59" t="str">
        <f t="shared" si="22"/>
        <v>04001 29999</v>
      </c>
      <c r="F1228" s="117" t="e">
        <f>#REF!</f>
        <v>#REF!</v>
      </c>
      <c r="G1228" s="117" t="e">
        <f>#REF!</f>
        <v>#REF!</v>
      </c>
    </row>
    <row r="1229" spans="1:7" s="7" customFormat="1" ht="22.5" hidden="1" outlineLevel="3">
      <c r="A1229" s="30" t="s">
        <v>149</v>
      </c>
      <c r="B1229" s="61" t="s">
        <v>564</v>
      </c>
      <c r="C1229" s="58" t="s">
        <v>228</v>
      </c>
      <c r="D1229" s="64" t="s">
        <v>754</v>
      </c>
      <c r="E1229" s="59" t="str">
        <f t="shared" si="22"/>
        <v>04001 29999</v>
      </c>
      <c r="F1229" s="117" t="e">
        <f>#REF!</f>
        <v>#REF!</v>
      </c>
      <c r="G1229" s="117" t="e">
        <f>#REF!</f>
        <v>#REF!</v>
      </c>
    </row>
    <row r="1230" spans="1:7" s="7" customFormat="1" ht="22.5" hidden="1" outlineLevel="4">
      <c r="A1230" s="56" t="s">
        <v>215</v>
      </c>
      <c r="B1230" s="61" t="s">
        <v>564</v>
      </c>
      <c r="C1230" s="58" t="s">
        <v>228</v>
      </c>
      <c r="D1230" s="64" t="s">
        <v>754</v>
      </c>
      <c r="E1230" s="59" t="str">
        <f t="shared" si="22"/>
        <v>04001 29999</v>
      </c>
      <c r="F1230" s="117" t="e">
        <f>#REF!</f>
        <v>#REF!</v>
      </c>
      <c r="G1230" s="117" t="e">
        <f>#REF!</f>
        <v>#REF!</v>
      </c>
    </row>
    <row r="1231" spans="1:7" s="7" customFormat="1" ht="22.5" hidden="1" outlineLevel="5">
      <c r="A1231" s="56" t="s">
        <v>240</v>
      </c>
      <c r="B1231" s="61" t="s">
        <v>564</v>
      </c>
      <c r="C1231" s="58" t="s">
        <v>228</v>
      </c>
      <c r="D1231" s="64" t="s">
        <v>754</v>
      </c>
      <c r="E1231" s="59" t="str">
        <f t="shared" ref="E1231:E1240" si="23">D1231</f>
        <v>04001 29999</v>
      </c>
      <c r="F1231" s="117" t="e">
        <f>#REF!</f>
        <v>#REF!</v>
      </c>
      <c r="G1231" s="117" t="e">
        <f>#REF!</f>
        <v>#REF!</v>
      </c>
    </row>
    <row r="1232" spans="1:7" s="7" customFormat="1" ht="15.75" hidden="1" outlineLevel="6">
      <c r="A1232" s="56" t="s">
        <v>45</v>
      </c>
      <c r="B1232" s="61" t="s">
        <v>564</v>
      </c>
      <c r="C1232" s="58" t="s">
        <v>228</v>
      </c>
      <c r="D1232" s="64" t="s">
        <v>754</v>
      </c>
      <c r="E1232" s="59" t="str">
        <f t="shared" si="23"/>
        <v>04001 29999</v>
      </c>
      <c r="F1232" s="117" t="e">
        <f>#REF!</f>
        <v>#REF!</v>
      </c>
      <c r="G1232" s="117" t="e">
        <f>#REF!</f>
        <v>#REF!</v>
      </c>
    </row>
    <row r="1233" spans="1:7" s="7" customFormat="1" ht="22.5" hidden="1" outlineLevel="7">
      <c r="A1233" s="56" t="s">
        <v>149</v>
      </c>
      <c r="B1233" s="61" t="s">
        <v>564</v>
      </c>
      <c r="C1233" s="61" t="s">
        <v>228</v>
      </c>
      <c r="D1233" s="64" t="s">
        <v>754</v>
      </c>
      <c r="E1233" s="59" t="str">
        <f t="shared" si="23"/>
        <v>04001 29999</v>
      </c>
      <c r="F1233" s="117" t="e">
        <f>#REF!</f>
        <v>#REF!</v>
      </c>
      <c r="G1233" s="117" t="e">
        <f>#REF!</f>
        <v>#REF!</v>
      </c>
    </row>
    <row r="1234" spans="1:7" s="7" customFormat="1" ht="22.5" hidden="1" outlineLevel="3">
      <c r="A1234" s="30" t="s">
        <v>149</v>
      </c>
      <c r="B1234" s="61" t="s">
        <v>564</v>
      </c>
      <c r="C1234" s="58" t="s">
        <v>228</v>
      </c>
      <c r="D1234" s="64" t="s">
        <v>754</v>
      </c>
      <c r="E1234" s="59" t="str">
        <f t="shared" si="23"/>
        <v>04001 29999</v>
      </c>
      <c r="F1234" s="117" t="e">
        <f>#REF!</f>
        <v>#REF!</v>
      </c>
      <c r="G1234" s="117" t="e">
        <f>#REF!</f>
        <v>#REF!</v>
      </c>
    </row>
    <row r="1235" spans="1:7" s="7" customFormat="1" ht="45" hidden="1" outlineLevel="5">
      <c r="A1235" s="56" t="s">
        <v>241</v>
      </c>
      <c r="B1235" s="61" t="s">
        <v>564</v>
      </c>
      <c r="C1235" s="58" t="s">
        <v>228</v>
      </c>
      <c r="D1235" s="64" t="s">
        <v>754</v>
      </c>
      <c r="E1235" s="59" t="str">
        <f t="shared" si="23"/>
        <v>04001 29999</v>
      </c>
      <c r="F1235" s="117" t="e">
        <f>#REF!</f>
        <v>#REF!</v>
      </c>
      <c r="G1235" s="117" t="e">
        <f>#REF!</f>
        <v>#REF!</v>
      </c>
    </row>
    <row r="1236" spans="1:7" s="7" customFormat="1" ht="15.75" hidden="1" outlineLevel="6">
      <c r="A1236" s="56" t="s">
        <v>182</v>
      </c>
      <c r="B1236" s="61" t="s">
        <v>564</v>
      </c>
      <c r="C1236" s="58" t="s">
        <v>228</v>
      </c>
      <c r="D1236" s="64" t="s">
        <v>754</v>
      </c>
      <c r="E1236" s="59" t="str">
        <f t="shared" si="23"/>
        <v>04001 29999</v>
      </c>
      <c r="F1236" s="117" t="e">
        <f>#REF!</f>
        <v>#REF!</v>
      </c>
      <c r="G1236" s="117" t="e">
        <f>#REF!</f>
        <v>#REF!</v>
      </c>
    </row>
    <row r="1237" spans="1:7" s="7" customFormat="1" ht="22.5" hidden="1" outlineLevel="7">
      <c r="A1237" s="56" t="s">
        <v>183</v>
      </c>
      <c r="B1237" s="61" t="s">
        <v>564</v>
      </c>
      <c r="C1237" s="61" t="s">
        <v>228</v>
      </c>
      <c r="D1237" s="64" t="s">
        <v>754</v>
      </c>
      <c r="E1237" s="59" t="str">
        <f t="shared" si="23"/>
        <v>04001 29999</v>
      </c>
      <c r="F1237" s="117" t="e">
        <f>#REF!</f>
        <v>#REF!</v>
      </c>
      <c r="G1237" s="117" t="e">
        <f>#REF!</f>
        <v>#REF!</v>
      </c>
    </row>
    <row r="1238" spans="1:7" s="7" customFormat="1" ht="22.5" hidden="1" outlineLevel="2">
      <c r="A1238" s="30" t="s">
        <v>184</v>
      </c>
      <c r="B1238" s="61" t="s">
        <v>564</v>
      </c>
      <c r="C1238" s="58" t="s">
        <v>228</v>
      </c>
      <c r="D1238" s="64" t="s">
        <v>754</v>
      </c>
      <c r="E1238" s="59" t="str">
        <f t="shared" si="23"/>
        <v>04001 29999</v>
      </c>
      <c r="F1238" s="117" t="e">
        <f>#REF!</f>
        <v>#REF!</v>
      </c>
      <c r="G1238" s="117" t="e">
        <f>#REF!</f>
        <v>#REF!</v>
      </c>
    </row>
    <row r="1239" spans="1:7" s="7" customFormat="1" ht="33.75" hidden="1" outlineLevel="5">
      <c r="A1239" s="56" t="s">
        <v>242</v>
      </c>
      <c r="B1239" s="61" t="s">
        <v>564</v>
      </c>
      <c r="C1239" s="58" t="s">
        <v>228</v>
      </c>
      <c r="D1239" s="64" t="s">
        <v>754</v>
      </c>
      <c r="E1239" s="59" t="str">
        <f t="shared" si="23"/>
        <v>04001 29999</v>
      </c>
      <c r="F1239" s="117" t="e">
        <f>#REF!</f>
        <v>#REF!</v>
      </c>
      <c r="G1239" s="117" t="e">
        <f>#REF!</f>
        <v>#REF!</v>
      </c>
    </row>
    <row r="1240" spans="1:7" s="7" customFormat="1" ht="15.75" hidden="1" outlineLevel="6">
      <c r="A1240" s="56" t="s">
        <v>98</v>
      </c>
      <c r="B1240" s="61" t="s">
        <v>564</v>
      </c>
      <c r="C1240" s="58" t="s">
        <v>228</v>
      </c>
      <c r="D1240" s="64" t="s">
        <v>754</v>
      </c>
      <c r="E1240" s="59" t="str">
        <f t="shared" si="23"/>
        <v>04001 29999</v>
      </c>
      <c r="F1240" s="117" t="e">
        <f>#REF!</f>
        <v>#REF!</v>
      </c>
      <c r="G1240" s="117" t="e">
        <f>#REF!</f>
        <v>#REF!</v>
      </c>
    </row>
    <row r="1241" spans="1:7" s="7" customFormat="1" ht="15.75" outlineLevel="7">
      <c r="A1241" s="30" t="s">
        <v>623</v>
      </c>
      <c r="B1241" s="61" t="s">
        <v>564</v>
      </c>
      <c r="C1241" s="61" t="s">
        <v>210</v>
      </c>
      <c r="D1241" s="64" t="s">
        <v>754</v>
      </c>
      <c r="E1241" s="68" t="s">
        <v>27</v>
      </c>
      <c r="F1241" s="118">
        <f>F1242</f>
        <v>13750</v>
      </c>
      <c r="G1241" s="118">
        <f>G1242</f>
        <v>13750</v>
      </c>
    </row>
    <row r="1242" spans="1:7" s="7" customFormat="1" ht="15.75" outlineLevel="7">
      <c r="A1242" s="30" t="s">
        <v>624</v>
      </c>
      <c r="B1242" s="61" t="s">
        <v>564</v>
      </c>
      <c r="C1242" s="61" t="s">
        <v>210</v>
      </c>
      <c r="D1242" s="64" t="s">
        <v>754</v>
      </c>
      <c r="E1242" s="68" t="s">
        <v>29</v>
      </c>
      <c r="F1242" s="118">
        <f>F1243</f>
        <v>13750</v>
      </c>
      <c r="G1242" s="118">
        <f>G1243</f>
        <v>13750</v>
      </c>
    </row>
    <row r="1243" spans="1:7" s="7" customFormat="1" ht="15.75" outlineLevel="7">
      <c r="A1243" s="30" t="s">
        <v>802</v>
      </c>
      <c r="B1243" s="61" t="s">
        <v>564</v>
      </c>
      <c r="C1243" s="61" t="s">
        <v>210</v>
      </c>
      <c r="D1243" s="64" t="s">
        <v>754</v>
      </c>
      <c r="E1243" s="68" t="s">
        <v>33</v>
      </c>
      <c r="F1243" s="118">
        <v>13750</v>
      </c>
      <c r="G1243" s="118">
        <v>13750</v>
      </c>
    </row>
    <row r="1244" spans="1:7" s="7" customFormat="1" ht="15.75" outlineLevel="7">
      <c r="A1244" s="30" t="s">
        <v>747</v>
      </c>
      <c r="B1244" s="61" t="s">
        <v>564</v>
      </c>
      <c r="C1244" s="61" t="s">
        <v>210</v>
      </c>
      <c r="D1244" s="64" t="s">
        <v>754</v>
      </c>
      <c r="E1244" s="68" t="s">
        <v>628</v>
      </c>
      <c r="F1244" s="118">
        <v>0</v>
      </c>
      <c r="G1244" s="118">
        <v>0</v>
      </c>
    </row>
    <row r="1245" spans="1:7" s="7" customFormat="1" ht="33.75" outlineLevel="7">
      <c r="A1245" s="30" t="s">
        <v>945</v>
      </c>
      <c r="B1245" s="61" t="s">
        <v>564</v>
      </c>
      <c r="C1245" s="61" t="s">
        <v>210</v>
      </c>
      <c r="D1245" s="64" t="s">
        <v>754</v>
      </c>
      <c r="E1245" s="68" t="s">
        <v>944</v>
      </c>
      <c r="F1245" s="118">
        <v>0</v>
      </c>
      <c r="G1245" s="118">
        <v>0</v>
      </c>
    </row>
    <row r="1246" spans="1:7" s="7" customFormat="1" ht="15.75" outlineLevel="7">
      <c r="A1246" s="30" t="s">
        <v>802</v>
      </c>
      <c r="B1246" s="61" t="s">
        <v>564</v>
      </c>
      <c r="C1246" s="61" t="s">
        <v>210</v>
      </c>
      <c r="D1246" s="64" t="s">
        <v>874</v>
      </c>
      <c r="E1246" s="68" t="s">
        <v>33</v>
      </c>
      <c r="F1246" s="118">
        <v>2395.6</v>
      </c>
      <c r="G1246" s="118">
        <v>2395.6</v>
      </c>
    </row>
    <row r="1247" spans="1:7" s="7" customFormat="1" ht="23.25" outlineLevel="7">
      <c r="A1247" s="25" t="s">
        <v>819</v>
      </c>
      <c r="B1247" s="61" t="s">
        <v>564</v>
      </c>
      <c r="C1247" s="61" t="s">
        <v>210</v>
      </c>
      <c r="D1247" s="64" t="s">
        <v>820</v>
      </c>
      <c r="E1247" s="68"/>
      <c r="F1247" s="118">
        <f>F1248+F1262</f>
        <v>7200</v>
      </c>
      <c r="G1247" s="118">
        <f>G1248+G1262</f>
        <v>7200</v>
      </c>
    </row>
    <row r="1248" spans="1:7" s="7" customFormat="1" ht="15.75" outlineLevel="7">
      <c r="A1248" s="30" t="s">
        <v>623</v>
      </c>
      <c r="B1248" s="61" t="s">
        <v>564</v>
      </c>
      <c r="C1248" s="61" t="s">
        <v>210</v>
      </c>
      <c r="D1248" s="64" t="s">
        <v>821</v>
      </c>
      <c r="E1248" s="68" t="s">
        <v>27</v>
      </c>
      <c r="F1248" s="118">
        <f>F1249</f>
        <v>7200</v>
      </c>
      <c r="G1248" s="118">
        <f>G1249</f>
        <v>7200</v>
      </c>
    </row>
    <row r="1249" spans="1:7" s="7" customFormat="1" ht="15.75" outlineLevel="7">
      <c r="A1249" s="30" t="s">
        <v>624</v>
      </c>
      <c r="B1249" s="61" t="s">
        <v>564</v>
      </c>
      <c r="C1249" s="61" t="s">
        <v>210</v>
      </c>
      <c r="D1249" s="64" t="s">
        <v>821</v>
      </c>
      <c r="E1249" s="68" t="s">
        <v>29</v>
      </c>
      <c r="F1249" s="118">
        <f>F1250+F1252</f>
        <v>7200</v>
      </c>
      <c r="G1249" s="118">
        <f>G1250+G1252</f>
        <v>7200</v>
      </c>
    </row>
    <row r="1250" spans="1:7" s="7" customFormat="1" ht="15.75" outlineLevel="7">
      <c r="A1250" s="30" t="s">
        <v>802</v>
      </c>
      <c r="B1250" s="61" t="s">
        <v>564</v>
      </c>
      <c r="C1250" s="61" t="s">
        <v>210</v>
      </c>
      <c r="D1250" s="64" t="s">
        <v>821</v>
      </c>
      <c r="E1250" s="68" t="s">
        <v>33</v>
      </c>
      <c r="F1250" s="118">
        <v>7200</v>
      </c>
      <c r="G1250" s="118">
        <v>7200</v>
      </c>
    </row>
    <row r="1251" spans="1:7" s="7" customFormat="1" ht="33.75" outlineLevel="7">
      <c r="A1251" s="30" t="s">
        <v>945</v>
      </c>
      <c r="B1251" s="61" t="s">
        <v>564</v>
      </c>
      <c r="C1251" s="61" t="s">
        <v>210</v>
      </c>
      <c r="D1251" s="64" t="s">
        <v>821</v>
      </c>
      <c r="E1251" s="68" t="s">
        <v>944</v>
      </c>
      <c r="F1251" s="118">
        <v>0</v>
      </c>
      <c r="G1251" s="118">
        <v>0</v>
      </c>
    </row>
    <row r="1252" spans="1:7" s="7" customFormat="1" ht="22.5" outlineLevel="7">
      <c r="A1252" s="30" t="s">
        <v>876</v>
      </c>
      <c r="B1252" s="61" t="s">
        <v>564</v>
      </c>
      <c r="C1252" s="61" t="s">
        <v>210</v>
      </c>
      <c r="D1252" s="64" t="s">
        <v>821</v>
      </c>
      <c r="E1252" s="68" t="s">
        <v>877</v>
      </c>
      <c r="F1252" s="118">
        <v>0</v>
      </c>
      <c r="G1252" s="118">
        <v>0</v>
      </c>
    </row>
    <row r="1253" spans="1:7" s="7" customFormat="1" ht="33.75" outlineLevel="7">
      <c r="A1253" s="112" t="s">
        <v>823</v>
      </c>
      <c r="B1253" s="61" t="s">
        <v>564</v>
      </c>
      <c r="C1253" s="61" t="s">
        <v>210</v>
      </c>
      <c r="D1253" s="64" t="s">
        <v>821</v>
      </c>
      <c r="E1253" s="68" t="s">
        <v>758</v>
      </c>
      <c r="F1253" s="118">
        <v>0</v>
      </c>
      <c r="G1253" s="118">
        <v>0</v>
      </c>
    </row>
    <row r="1254" spans="1:7" s="7" customFormat="1" ht="22.5" outlineLevel="7">
      <c r="A1254" s="112" t="s">
        <v>746</v>
      </c>
      <c r="B1254" s="61" t="s">
        <v>564</v>
      </c>
      <c r="C1254" s="61" t="s">
        <v>210</v>
      </c>
      <c r="D1254" s="64" t="s">
        <v>821</v>
      </c>
      <c r="E1254" s="68" t="s">
        <v>629</v>
      </c>
      <c r="F1254" s="118"/>
      <c r="G1254" s="118"/>
    </row>
    <row r="1255" spans="1:7" s="7" customFormat="1" ht="15.75" outlineLevel="7">
      <c r="A1255" s="112" t="s">
        <v>747</v>
      </c>
      <c r="B1255" s="61" t="s">
        <v>564</v>
      </c>
      <c r="C1255" s="61" t="s">
        <v>210</v>
      </c>
      <c r="D1255" s="64" t="s">
        <v>821</v>
      </c>
      <c r="E1255" s="68" t="s">
        <v>628</v>
      </c>
      <c r="F1255" s="118">
        <v>0</v>
      </c>
      <c r="G1255" s="118">
        <v>0</v>
      </c>
    </row>
    <row r="1256" spans="1:7" s="7" customFormat="1" ht="15.75" outlineLevel="7">
      <c r="A1256" s="30" t="s">
        <v>802</v>
      </c>
      <c r="B1256" s="61" t="s">
        <v>564</v>
      </c>
      <c r="C1256" s="61" t="s">
        <v>210</v>
      </c>
      <c r="D1256" s="64" t="s">
        <v>878</v>
      </c>
      <c r="E1256" s="68" t="s">
        <v>33</v>
      </c>
      <c r="F1256" s="118">
        <v>0</v>
      </c>
      <c r="G1256" s="118">
        <v>0</v>
      </c>
    </row>
    <row r="1257" spans="1:7" s="7" customFormat="1" ht="22.5" outlineLevel="7">
      <c r="A1257" s="112" t="s">
        <v>822</v>
      </c>
      <c r="B1257" s="61" t="s">
        <v>564</v>
      </c>
      <c r="C1257" s="61" t="s">
        <v>210</v>
      </c>
      <c r="D1257" s="64" t="s">
        <v>900</v>
      </c>
      <c r="E1257" s="68"/>
      <c r="F1257" s="118">
        <f>F1258+F1259</f>
        <v>0</v>
      </c>
      <c r="G1257" s="118">
        <f>G1258+G1259</f>
        <v>0</v>
      </c>
    </row>
    <row r="1258" spans="1:7" s="7" customFormat="1" ht="15.75" outlineLevel="7">
      <c r="A1258" s="30" t="s">
        <v>802</v>
      </c>
      <c r="B1258" s="61" t="s">
        <v>564</v>
      </c>
      <c r="C1258" s="61" t="s">
        <v>210</v>
      </c>
      <c r="D1258" s="64" t="s">
        <v>900</v>
      </c>
      <c r="E1258" s="68" t="s">
        <v>33</v>
      </c>
      <c r="F1258" s="118"/>
      <c r="G1258" s="118"/>
    </row>
    <row r="1259" spans="1:7" s="7" customFormat="1" ht="33.75" outlineLevel="7">
      <c r="A1259" s="112" t="s">
        <v>823</v>
      </c>
      <c r="B1259" s="61" t="s">
        <v>564</v>
      </c>
      <c r="C1259" s="61" t="s">
        <v>210</v>
      </c>
      <c r="D1259" s="64" t="s">
        <v>900</v>
      </c>
      <c r="E1259" s="68" t="s">
        <v>758</v>
      </c>
      <c r="F1259" s="118">
        <v>0</v>
      </c>
      <c r="G1259" s="118">
        <v>0</v>
      </c>
    </row>
    <row r="1260" spans="1:7" s="7" customFormat="1" ht="23.25" outlineLevel="7">
      <c r="A1260" s="25" t="s">
        <v>1026</v>
      </c>
      <c r="B1260" s="61" t="s">
        <v>564</v>
      </c>
      <c r="C1260" s="61" t="s">
        <v>210</v>
      </c>
      <c r="D1260" s="64" t="s">
        <v>1025</v>
      </c>
      <c r="E1260" s="68" t="s">
        <v>27</v>
      </c>
      <c r="F1260" s="118">
        <f>F1261</f>
        <v>0</v>
      </c>
      <c r="G1260" s="118">
        <f>G1261</f>
        <v>0</v>
      </c>
    </row>
    <row r="1261" spans="1:7" s="7" customFormat="1" ht="15.75" outlineLevel="7">
      <c r="A1261" s="30" t="s">
        <v>802</v>
      </c>
      <c r="B1261" s="61" t="s">
        <v>564</v>
      </c>
      <c r="C1261" s="61" t="s">
        <v>210</v>
      </c>
      <c r="D1261" s="64" t="s">
        <v>875</v>
      </c>
      <c r="E1261" s="68" t="s">
        <v>33</v>
      </c>
      <c r="F1261" s="118">
        <v>0</v>
      </c>
      <c r="G1261" s="118">
        <v>0</v>
      </c>
    </row>
    <row r="1262" spans="1:7" s="7" customFormat="1" ht="15.75" outlineLevel="7">
      <c r="A1262" s="30" t="s">
        <v>623</v>
      </c>
      <c r="B1262" s="61" t="s">
        <v>564</v>
      </c>
      <c r="C1262" s="61" t="s">
        <v>210</v>
      </c>
      <c r="D1262" s="64" t="s">
        <v>901</v>
      </c>
      <c r="E1262" s="68" t="s">
        <v>27</v>
      </c>
      <c r="F1262" s="118">
        <f>F1263</f>
        <v>0</v>
      </c>
      <c r="G1262" s="118">
        <f>G1263</f>
        <v>0</v>
      </c>
    </row>
    <row r="1263" spans="1:7" s="7" customFormat="1" ht="15.75" outlineLevel="7">
      <c r="A1263" s="30" t="s">
        <v>802</v>
      </c>
      <c r="B1263" s="61" t="s">
        <v>564</v>
      </c>
      <c r="C1263" s="61" t="s">
        <v>210</v>
      </c>
      <c r="D1263" s="64" t="s">
        <v>901</v>
      </c>
      <c r="E1263" s="68" t="s">
        <v>33</v>
      </c>
      <c r="F1263" s="118">
        <v>0</v>
      </c>
      <c r="G1263" s="118">
        <v>0</v>
      </c>
    </row>
    <row r="1264" spans="1:7" s="7" customFormat="1" ht="15.75">
      <c r="A1264" s="56" t="s">
        <v>227</v>
      </c>
      <c r="B1264" s="58" t="s">
        <v>564</v>
      </c>
      <c r="C1264" s="58" t="s">
        <v>228</v>
      </c>
      <c r="D1264" s="77"/>
      <c r="E1264" s="77"/>
      <c r="F1264" s="116">
        <f t="shared" ref="F1264:G1267" si="24">F1265</f>
        <v>100</v>
      </c>
      <c r="G1264" s="116">
        <f t="shared" si="24"/>
        <v>100</v>
      </c>
    </row>
    <row r="1265" spans="1:7" s="7" customFormat="1" ht="23.25">
      <c r="A1265" s="83" t="s">
        <v>1044</v>
      </c>
      <c r="B1265" s="61" t="s">
        <v>564</v>
      </c>
      <c r="C1265" s="61" t="s">
        <v>228</v>
      </c>
      <c r="D1265" s="64" t="s">
        <v>609</v>
      </c>
      <c r="E1265" s="64"/>
      <c r="F1265" s="120">
        <f t="shared" si="24"/>
        <v>100</v>
      </c>
      <c r="G1265" s="120">
        <f t="shared" si="24"/>
        <v>100</v>
      </c>
    </row>
    <row r="1266" spans="1:7" s="7" customFormat="1" ht="23.25" outlineLevel="7">
      <c r="A1266" s="25" t="s">
        <v>826</v>
      </c>
      <c r="B1266" s="61" t="s">
        <v>564</v>
      </c>
      <c r="C1266" s="61" t="s">
        <v>228</v>
      </c>
      <c r="D1266" s="64" t="s">
        <v>824</v>
      </c>
      <c r="E1266" s="64"/>
      <c r="F1266" s="120">
        <f t="shared" si="24"/>
        <v>100</v>
      </c>
      <c r="G1266" s="120">
        <f t="shared" si="24"/>
        <v>100</v>
      </c>
    </row>
    <row r="1267" spans="1:7" s="7" customFormat="1" ht="15.75" outlineLevel="7">
      <c r="A1267" s="30" t="s">
        <v>45</v>
      </c>
      <c r="B1267" s="61" t="s">
        <v>564</v>
      </c>
      <c r="C1267" s="61" t="s">
        <v>228</v>
      </c>
      <c r="D1267" s="64" t="s">
        <v>825</v>
      </c>
      <c r="E1267" s="64" t="s">
        <v>46</v>
      </c>
      <c r="F1267" s="120">
        <f t="shared" si="24"/>
        <v>100</v>
      </c>
      <c r="G1267" s="120">
        <f t="shared" si="24"/>
        <v>100</v>
      </c>
    </row>
    <row r="1268" spans="1:7" s="7" customFormat="1" ht="34.5" customHeight="1" outlineLevel="7">
      <c r="A1268" s="30" t="s">
        <v>729</v>
      </c>
      <c r="B1268" s="61" t="s">
        <v>564</v>
      </c>
      <c r="C1268" s="61" t="s">
        <v>228</v>
      </c>
      <c r="D1268" s="64" t="s">
        <v>825</v>
      </c>
      <c r="E1268" s="64" t="s">
        <v>898</v>
      </c>
      <c r="F1268" s="120">
        <v>100</v>
      </c>
      <c r="G1268" s="120">
        <v>100</v>
      </c>
    </row>
    <row r="1269" spans="1:7" s="7" customFormat="1" ht="15.75">
      <c r="A1269" s="56" t="s">
        <v>610</v>
      </c>
      <c r="B1269" s="58" t="s">
        <v>564</v>
      </c>
      <c r="C1269" s="58" t="s">
        <v>244</v>
      </c>
      <c r="D1269" s="77"/>
      <c r="E1269" s="77"/>
      <c r="F1269" s="116">
        <f>F1270+F1294+F1327</f>
        <v>25621.7</v>
      </c>
      <c r="G1269" s="116">
        <f>G1270+G1294+G1327</f>
        <v>25621.7</v>
      </c>
    </row>
    <row r="1270" spans="1:7" s="7" customFormat="1" ht="15.75">
      <c r="A1270" s="56" t="s">
        <v>245</v>
      </c>
      <c r="B1270" s="58" t="s">
        <v>564</v>
      </c>
      <c r="C1270" s="58" t="s">
        <v>246</v>
      </c>
      <c r="D1270" s="77"/>
      <c r="E1270" s="77"/>
      <c r="F1270" s="116">
        <f>F1271+F1276</f>
        <v>1080.9000000000001</v>
      </c>
      <c r="G1270" s="116">
        <f>G1271+G1276</f>
        <v>1080.9000000000001</v>
      </c>
    </row>
    <row r="1271" spans="1:7" s="7" customFormat="1" ht="15.75">
      <c r="A1271" s="25" t="s">
        <v>879</v>
      </c>
      <c r="B1271" s="61" t="s">
        <v>564</v>
      </c>
      <c r="C1271" s="61" t="s">
        <v>246</v>
      </c>
      <c r="D1271" s="64" t="s">
        <v>809</v>
      </c>
      <c r="E1271" s="64"/>
      <c r="F1271" s="120">
        <f>F1272+F1275</f>
        <v>1080.9000000000001</v>
      </c>
      <c r="G1271" s="120">
        <f>G1272+G1275</f>
        <v>1080.9000000000001</v>
      </c>
    </row>
    <row r="1272" spans="1:7" s="7" customFormat="1" ht="15.75">
      <c r="A1272" s="30" t="s">
        <v>623</v>
      </c>
      <c r="B1272" s="61" t="s">
        <v>564</v>
      </c>
      <c r="C1272" s="61" t="s">
        <v>246</v>
      </c>
      <c r="D1272" s="64" t="s">
        <v>810</v>
      </c>
      <c r="E1272" s="68" t="s">
        <v>27</v>
      </c>
      <c r="F1272" s="120">
        <f>F1273</f>
        <v>1080.9000000000001</v>
      </c>
      <c r="G1272" s="120">
        <f>G1273</f>
        <v>1080.9000000000001</v>
      </c>
    </row>
    <row r="1273" spans="1:7" s="7" customFormat="1" ht="15.75">
      <c r="A1273" s="30" t="s">
        <v>624</v>
      </c>
      <c r="B1273" s="61" t="s">
        <v>564</v>
      </c>
      <c r="C1273" s="61" t="s">
        <v>246</v>
      </c>
      <c r="D1273" s="64" t="s">
        <v>810</v>
      </c>
      <c r="E1273" s="68" t="s">
        <v>29</v>
      </c>
      <c r="F1273" s="120">
        <f>F1274</f>
        <v>1080.9000000000001</v>
      </c>
      <c r="G1273" s="120">
        <f>G1274</f>
        <v>1080.9000000000001</v>
      </c>
    </row>
    <row r="1274" spans="1:7" s="7" customFormat="1" ht="15.75">
      <c r="A1274" s="30" t="s">
        <v>802</v>
      </c>
      <c r="B1274" s="61" t="s">
        <v>564</v>
      </c>
      <c r="C1274" s="61" t="s">
        <v>246</v>
      </c>
      <c r="D1274" s="64" t="s">
        <v>810</v>
      </c>
      <c r="E1274" s="68" t="s">
        <v>33</v>
      </c>
      <c r="F1274" s="118">
        <f>400+200+200+280.9</f>
        <v>1080.9000000000001</v>
      </c>
      <c r="G1274" s="118">
        <f>400+200+200+280.9</f>
        <v>1080.9000000000001</v>
      </c>
    </row>
    <row r="1275" spans="1:7" s="7" customFormat="1" ht="15.75">
      <c r="A1275" s="112" t="s">
        <v>747</v>
      </c>
      <c r="B1275" s="61" t="s">
        <v>564</v>
      </c>
      <c r="C1275" s="61" t="s">
        <v>246</v>
      </c>
      <c r="D1275" s="64" t="s">
        <v>810</v>
      </c>
      <c r="E1275" s="68" t="s">
        <v>628</v>
      </c>
      <c r="F1275" s="118">
        <v>0</v>
      </c>
      <c r="G1275" s="118">
        <v>0</v>
      </c>
    </row>
    <row r="1276" spans="1:7" s="7" customFormat="1" ht="23.25">
      <c r="A1276" s="83" t="s">
        <v>989</v>
      </c>
      <c r="B1276" s="58" t="s">
        <v>564</v>
      </c>
      <c r="C1276" s="58" t="s">
        <v>246</v>
      </c>
      <c r="D1276" s="64" t="s">
        <v>612</v>
      </c>
      <c r="E1276" s="77"/>
      <c r="F1276" s="116">
        <f>F1277+F1282+F1286+F1290</f>
        <v>0</v>
      </c>
      <c r="G1276" s="116">
        <f>G1277+G1282+G1286+G1290</f>
        <v>0</v>
      </c>
    </row>
    <row r="1277" spans="1:7" s="7" customFormat="1" ht="23.25">
      <c r="A1277" s="25" t="s">
        <v>827</v>
      </c>
      <c r="B1277" s="61" t="s">
        <v>564</v>
      </c>
      <c r="C1277" s="61" t="s">
        <v>246</v>
      </c>
      <c r="D1277" s="64" t="s">
        <v>880</v>
      </c>
      <c r="E1277" s="64"/>
      <c r="F1277" s="120">
        <f>F1278+F1282</f>
        <v>0</v>
      </c>
      <c r="G1277" s="120">
        <f>G1278+G1282</f>
        <v>0</v>
      </c>
    </row>
    <row r="1278" spans="1:7" s="7" customFormat="1" ht="15.75">
      <c r="A1278" s="25" t="s">
        <v>34</v>
      </c>
      <c r="B1278" s="61" t="s">
        <v>564</v>
      </c>
      <c r="C1278" s="61" t="s">
        <v>246</v>
      </c>
      <c r="D1278" s="64" t="s">
        <v>880</v>
      </c>
      <c r="E1278" s="64" t="s">
        <v>734</v>
      </c>
      <c r="F1278" s="120">
        <f>SUM(F1279:F1281)</f>
        <v>0</v>
      </c>
      <c r="G1278" s="120">
        <f>SUM(G1279:G1281)</f>
        <v>0</v>
      </c>
    </row>
    <row r="1279" spans="1:7" s="7" customFormat="1" ht="23.25">
      <c r="A1279" s="25" t="s">
        <v>881</v>
      </c>
      <c r="B1279" s="61" t="s">
        <v>564</v>
      </c>
      <c r="C1279" s="61" t="s">
        <v>246</v>
      </c>
      <c r="D1279" s="64" t="s">
        <v>882</v>
      </c>
      <c r="E1279" s="64" t="s">
        <v>883</v>
      </c>
      <c r="F1279" s="120">
        <v>0</v>
      </c>
      <c r="G1279" s="120">
        <v>0</v>
      </c>
    </row>
    <row r="1280" spans="1:7" s="7" customFormat="1" ht="24.75" customHeight="1">
      <c r="A1280" s="25" t="s">
        <v>881</v>
      </c>
      <c r="B1280" s="61" t="s">
        <v>564</v>
      </c>
      <c r="C1280" s="61" t="s">
        <v>246</v>
      </c>
      <c r="D1280" s="64" t="s">
        <v>884</v>
      </c>
      <c r="E1280" s="64" t="s">
        <v>883</v>
      </c>
      <c r="F1280" s="120">
        <v>0</v>
      </c>
      <c r="G1280" s="120">
        <v>0</v>
      </c>
    </row>
    <row r="1281" spans="1:7" s="7" customFormat="1" ht="24.75" customHeight="1">
      <c r="A1281" s="25" t="s">
        <v>881</v>
      </c>
      <c r="B1281" s="61" t="s">
        <v>564</v>
      </c>
      <c r="C1281" s="61" t="s">
        <v>246</v>
      </c>
      <c r="D1281" s="64" t="s">
        <v>885</v>
      </c>
      <c r="E1281" s="64" t="s">
        <v>883</v>
      </c>
      <c r="F1281" s="120">
        <v>0</v>
      </c>
      <c r="G1281" s="120">
        <v>0</v>
      </c>
    </row>
    <row r="1282" spans="1:7" s="7" customFormat="1" ht="15.75">
      <c r="A1282" s="30" t="s">
        <v>755</v>
      </c>
      <c r="B1282" s="61" t="s">
        <v>564</v>
      </c>
      <c r="C1282" s="61" t="s">
        <v>246</v>
      </c>
      <c r="D1282" s="64" t="s">
        <v>880</v>
      </c>
      <c r="E1282" s="64" t="s">
        <v>756</v>
      </c>
      <c r="F1282" s="120">
        <f>SUM(F1283:F1285)</f>
        <v>0</v>
      </c>
      <c r="G1282" s="120">
        <f>SUM(G1283:G1285)</f>
        <v>0</v>
      </c>
    </row>
    <row r="1283" spans="1:7" s="7" customFormat="1" ht="22.5">
      <c r="A1283" s="30" t="s">
        <v>759</v>
      </c>
      <c r="B1283" s="61" t="s">
        <v>564</v>
      </c>
      <c r="C1283" s="61" t="s">
        <v>246</v>
      </c>
      <c r="D1283" s="64" t="s">
        <v>882</v>
      </c>
      <c r="E1283" s="64" t="s">
        <v>760</v>
      </c>
      <c r="F1283" s="120">
        <v>0</v>
      </c>
      <c r="G1283" s="120">
        <v>0</v>
      </c>
    </row>
    <row r="1284" spans="1:7" s="7" customFormat="1" ht="22.5">
      <c r="A1284" s="30" t="s">
        <v>759</v>
      </c>
      <c r="B1284" s="61" t="s">
        <v>564</v>
      </c>
      <c r="C1284" s="61" t="s">
        <v>246</v>
      </c>
      <c r="D1284" s="64" t="s">
        <v>884</v>
      </c>
      <c r="E1284" s="64" t="s">
        <v>760</v>
      </c>
      <c r="F1284" s="120">
        <v>0</v>
      </c>
      <c r="G1284" s="120">
        <v>0</v>
      </c>
    </row>
    <row r="1285" spans="1:7" s="7" customFormat="1" ht="22.5">
      <c r="A1285" s="30" t="s">
        <v>759</v>
      </c>
      <c r="B1285" s="61" t="s">
        <v>564</v>
      </c>
      <c r="C1285" s="61" t="s">
        <v>246</v>
      </c>
      <c r="D1285" s="64" t="s">
        <v>885</v>
      </c>
      <c r="E1285" s="64" t="s">
        <v>760</v>
      </c>
      <c r="F1285" s="120">
        <v>0</v>
      </c>
      <c r="G1285" s="120">
        <v>0</v>
      </c>
    </row>
    <row r="1286" spans="1:7" s="7" customFormat="1" ht="23.25">
      <c r="A1286" s="25" t="s">
        <v>886</v>
      </c>
      <c r="B1286" s="61" t="s">
        <v>564</v>
      </c>
      <c r="C1286" s="61" t="s">
        <v>246</v>
      </c>
      <c r="D1286" s="64" t="s">
        <v>767</v>
      </c>
      <c r="E1286" s="64"/>
      <c r="F1286" s="120">
        <f t="shared" ref="F1286:G1288" si="25">F1287</f>
        <v>0</v>
      </c>
      <c r="G1286" s="120">
        <f t="shared" si="25"/>
        <v>0</v>
      </c>
    </row>
    <row r="1287" spans="1:7" s="7" customFormat="1" ht="15.75">
      <c r="A1287" s="30" t="s">
        <v>623</v>
      </c>
      <c r="B1287" s="61" t="s">
        <v>564</v>
      </c>
      <c r="C1287" s="61" t="s">
        <v>246</v>
      </c>
      <c r="D1287" s="64" t="s">
        <v>768</v>
      </c>
      <c r="E1287" s="68" t="s">
        <v>27</v>
      </c>
      <c r="F1287" s="120">
        <f t="shared" si="25"/>
        <v>0</v>
      </c>
      <c r="G1287" s="120">
        <f t="shared" si="25"/>
        <v>0</v>
      </c>
    </row>
    <row r="1288" spans="1:7" s="7" customFormat="1" ht="22.5" customHeight="1">
      <c r="A1288" s="30" t="s">
        <v>624</v>
      </c>
      <c r="B1288" s="61" t="s">
        <v>564</v>
      </c>
      <c r="C1288" s="61" t="s">
        <v>246</v>
      </c>
      <c r="D1288" s="64" t="s">
        <v>768</v>
      </c>
      <c r="E1288" s="68" t="s">
        <v>29</v>
      </c>
      <c r="F1288" s="120">
        <f t="shared" si="25"/>
        <v>0</v>
      </c>
      <c r="G1288" s="120">
        <f t="shared" si="25"/>
        <v>0</v>
      </c>
    </row>
    <row r="1289" spans="1:7" s="7" customFormat="1" ht="15.75" outlineLevel="7">
      <c r="A1289" s="30" t="s">
        <v>802</v>
      </c>
      <c r="B1289" s="61" t="s">
        <v>564</v>
      </c>
      <c r="C1289" s="61" t="s">
        <v>246</v>
      </c>
      <c r="D1289" s="64" t="s">
        <v>768</v>
      </c>
      <c r="E1289" s="68" t="s">
        <v>33</v>
      </c>
      <c r="F1289" s="118">
        <v>0</v>
      </c>
      <c r="G1289" s="118">
        <v>0</v>
      </c>
    </row>
    <row r="1290" spans="1:7" s="141" customFormat="1" ht="23.25" outlineLevel="7">
      <c r="A1290" s="138" t="s">
        <v>827</v>
      </c>
      <c r="B1290" s="139" t="s">
        <v>564</v>
      </c>
      <c r="C1290" s="139" t="s">
        <v>246</v>
      </c>
      <c r="D1290" s="102" t="s">
        <v>887</v>
      </c>
      <c r="E1290" s="102"/>
      <c r="F1290" s="140">
        <f>F1291+F1293</f>
        <v>0</v>
      </c>
      <c r="G1290" s="140">
        <f>G1291+G1293</f>
        <v>0</v>
      </c>
    </row>
    <row r="1291" spans="1:7" s="141" customFormat="1" ht="15.75" outlineLevel="7">
      <c r="A1291" s="138" t="s">
        <v>34</v>
      </c>
      <c r="B1291" s="139" t="s">
        <v>564</v>
      </c>
      <c r="C1291" s="139" t="s">
        <v>246</v>
      </c>
      <c r="D1291" s="102" t="s">
        <v>888</v>
      </c>
      <c r="E1291" s="102" t="s">
        <v>734</v>
      </c>
      <c r="F1291" s="140">
        <f>F1292</f>
        <v>0</v>
      </c>
      <c r="G1291" s="140">
        <f>G1292</f>
        <v>0</v>
      </c>
    </row>
    <row r="1292" spans="1:7" s="141" customFormat="1" ht="23.25" outlineLevel="7">
      <c r="A1292" s="138" t="s">
        <v>881</v>
      </c>
      <c r="B1292" s="139" t="s">
        <v>564</v>
      </c>
      <c r="C1292" s="139" t="s">
        <v>246</v>
      </c>
      <c r="D1292" s="102" t="s">
        <v>888</v>
      </c>
      <c r="E1292" s="102" t="s">
        <v>883</v>
      </c>
      <c r="F1292" s="140">
        <v>0</v>
      </c>
      <c r="G1292" s="140">
        <v>0</v>
      </c>
    </row>
    <row r="1293" spans="1:7" s="7" customFormat="1" ht="22.5" outlineLevel="7">
      <c r="A1293" s="112" t="s">
        <v>746</v>
      </c>
      <c r="B1293" s="61" t="s">
        <v>564</v>
      </c>
      <c r="C1293" s="61" t="s">
        <v>246</v>
      </c>
      <c r="D1293" s="64" t="s">
        <v>888</v>
      </c>
      <c r="E1293" s="64" t="s">
        <v>629</v>
      </c>
      <c r="F1293" s="120">
        <v>0</v>
      </c>
      <c r="G1293" s="120">
        <v>0</v>
      </c>
    </row>
    <row r="1294" spans="1:7" s="7" customFormat="1" ht="15.75" outlineLevel="7">
      <c r="A1294" s="56" t="s">
        <v>248</v>
      </c>
      <c r="B1294" s="58" t="s">
        <v>564</v>
      </c>
      <c r="C1294" s="58" t="s">
        <v>249</v>
      </c>
      <c r="D1294" s="77"/>
      <c r="E1294" s="68"/>
      <c r="F1294" s="117">
        <f>F1295+F1321+F1326</f>
        <v>2018.8</v>
      </c>
      <c r="G1294" s="117">
        <f>G1295+G1321+G1326</f>
        <v>2018.8</v>
      </c>
    </row>
    <row r="1295" spans="1:7" s="7" customFormat="1" ht="23.25" outlineLevel="7">
      <c r="A1295" s="83" t="s">
        <v>1043</v>
      </c>
      <c r="B1295" s="61" t="s">
        <v>564</v>
      </c>
      <c r="C1295" s="61" t="s">
        <v>249</v>
      </c>
      <c r="D1295" s="64" t="s">
        <v>769</v>
      </c>
      <c r="E1295" s="68"/>
      <c r="F1295" s="118">
        <f>F1296+F1318</f>
        <v>1918.8</v>
      </c>
      <c r="G1295" s="118">
        <f>G1296+G1318</f>
        <v>1918.8</v>
      </c>
    </row>
    <row r="1296" spans="1:7" s="7" customFormat="1" ht="34.5" outlineLevel="7">
      <c r="A1296" s="25" t="s">
        <v>828</v>
      </c>
      <c r="B1296" s="61" t="s">
        <v>564</v>
      </c>
      <c r="C1296" s="61" t="s">
        <v>249</v>
      </c>
      <c r="D1296" s="64" t="s">
        <v>829</v>
      </c>
      <c r="E1296" s="68"/>
      <c r="F1296" s="118">
        <f>F1297+F1312+F1313+F1317+F1315</f>
        <v>1918.8</v>
      </c>
      <c r="G1296" s="118">
        <f>G1297+G1312+G1313+G1317+G1315</f>
        <v>1918.8</v>
      </c>
    </row>
    <row r="1297" spans="1:7" s="7" customFormat="1" ht="15.75" outlineLevel="7">
      <c r="A1297" s="30" t="s">
        <v>623</v>
      </c>
      <c r="B1297" s="61" t="s">
        <v>564</v>
      </c>
      <c r="C1297" s="61" t="s">
        <v>249</v>
      </c>
      <c r="D1297" s="64" t="s">
        <v>614</v>
      </c>
      <c r="E1297" s="68" t="s">
        <v>27</v>
      </c>
      <c r="F1297" s="118">
        <f>F1298</f>
        <v>1918.8</v>
      </c>
      <c r="G1297" s="118">
        <f>G1298</f>
        <v>1918.8</v>
      </c>
    </row>
    <row r="1298" spans="1:7" s="7" customFormat="1" ht="15.75" outlineLevel="7">
      <c r="A1298" s="30" t="s">
        <v>624</v>
      </c>
      <c r="B1298" s="61" t="s">
        <v>564</v>
      </c>
      <c r="C1298" s="61" t="s">
        <v>249</v>
      </c>
      <c r="D1298" s="64" t="s">
        <v>614</v>
      </c>
      <c r="E1298" s="68" t="s">
        <v>29</v>
      </c>
      <c r="F1298" s="118">
        <f>F1300+F1311+F1299+F1310</f>
        <v>1918.8</v>
      </c>
      <c r="G1298" s="118">
        <f>G1300+G1311+G1299+G1310</f>
        <v>1918.8</v>
      </c>
    </row>
    <row r="1299" spans="1:7" s="7" customFormat="1" ht="22.5" outlineLevel="7">
      <c r="A1299" s="30" t="s">
        <v>955</v>
      </c>
      <c r="B1299" s="61" t="s">
        <v>564</v>
      </c>
      <c r="C1299" s="61" t="s">
        <v>249</v>
      </c>
      <c r="D1299" s="64" t="s">
        <v>614</v>
      </c>
      <c r="E1299" s="68" t="s">
        <v>954</v>
      </c>
      <c r="F1299" s="118">
        <v>0</v>
      </c>
      <c r="G1299" s="118">
        <v>0</v>
      </c>
    </row>
    <row r="1300" spans="1:7" s="7" customFormat="1" ht="15.75" outlineLevel="7">
      <c r="A1300" s="30" t="s">
        <v>802</v>
      </c>
      <c r="B1300" s="61" t="s">
        <v>564</v>
      </c>
      <c r="C1300" s="61" t="s">
        <v>249</v>
      </c>
      <c r="D1300" s="64" t="s">
        <v>614</v>
      </c>
      <c r="E1300" s="68" t="s">
        <v>33</v>
      </c>
      <c r="F1300" s="118">
        <v>1282.5999999999999</v>
      </c>
      <c r="G1300" s="118">
        <v>1282.5999999999999</v>
      </c>
    </row>
    <row r="1301" spans="1:7" s="7" customFormat="1" ht="22.5" hidden="1" outlineLevel="2">
      <c r="A1301" s="30" t="s">
        <v>149</v>
      </c>
      <c r="B1301" s="61" t="s">
        <v>564</v>
      </c>
      <c r="C1301" s="58" t="s">
        <v>249</v>
      </c>
      <c r="D1301" s="64" t="s">
        <v>598</v>
      </c>
      <c r="E1301" s="59" t="str">
        <f t="shared" ref="E1301:E1309" si="26">D1301</f>
        <v>0620100</v>
      </c>
      <c r="F1301" s="117" t="e">
        <f>#REF!</f>
        <v>#REF!</v>
      </c>
      <c r="G1301" s="117" t="e">
        <f>#REF!</f>
        <v>#REF!</v>
      </c>
    </row>
    <row r="1302" spans="1:7" s="7" customFormat="1" ht="15.75" hidden="1" outlineLevel="3">
      <c r="A1302" s="56" t="s">
        <v>248</v>
      </c>
      <c r="B1302" s="61" t="s">
        <v>564</v>
      </c>
      <c r="C1302" s="58" t="s">
        <v>249</v>
      </c>
      <c r="D1302" s="64" t="s">
        <v>598</v>
      </c>
      <c r="E1302" s="59" t="str">
        <f t="shared" si="26"/>
        <v>0620100</v>
      </c>
      <c r="F1302" s="117" t="e">
        <f>#REF!</f>
        <v>#REF!</v>
      </c>
      <c r="G1302" s="117" t="e">
        <f>#REF!</f>
        <v>#REF!</v>
      </c>
    </row>
    <row r="1303" spans="1:7" s="7" customFormat="1" ht="15.75" hidden="1" outlineLevel="5">
      <c r="A1303" s="56" t="s">
        <v>250</v>
      </c>
      <c r="B1303" s="61" t="s">
        <v>564</v>
      </c>
      <c r="C1303" s="58" t="s">
        <v>249</v>
      </c>
      <c r="D1303" s="64" t="s">
        <v>598</v>
      </c>
      <c r="E1303" s="59" t="str">
        <f t="shared" si="26"/>
        <v>0620100</v>
      </c>
      <c r="F1303" s="117" t="e">
        <f>#REF!</f>
        <v>#REF!</v>
      </c>
      <c r="G1303" s="117" t="e">
        <f>#REF!</f>
        <v>#REF!</v>
      </c>
    </row>
    <row r="1304" spans="1:7" s="7" customFormat="1" ht="15.75" hidden="1" outlineLevel="6">
      <c r="A1304" s="56" t="s">
        <v>251</v>
      </c>
      <c r="B1304" s="61" t="s">
        <v>564</v>
      </c>
      <c r="C1304" s="58" t="s">
        <v>249</v>
      </c>
      <c r="D1304" s="64" t="s">
        <v>598</v>
      </c>
      <c r="E1304" s="59" t="str">
        <f t="shared" si="26"/>
        <v>0620100</v>
      </c>
      <c r="F1304" s="117" t="e">
        <f>#REF!</f>
        <v>#REF!</v>
      </c>
      <c r="G1304" s="117" t="e">
        <f>#REF!</f>
        <v>#REF!</v>
      </c>
    </row>
    <row r="1305" spans="1:7" s="7" customFormat="1" ht="15.75" hidden="1" outlineLevel="7">
      <c r="A1305" s="56" t="s">
        <v>26</v>
      </c>
      <c r="B1305" s="61" t="s">
        <v>564</v>
      </c>
      <c r="C1305" s="61" t="s">
        <v>249</v>
      </c>
      <c r="D1305" s="64" t="s">
        <v>598</v>
      </c>
      <c r="E1305" s="59" t="str">
        <f t="shared" si="26"/>
        <v>0620100</v>
      </c>
      <c r="F1305" s="117" t="e">
        <f>#REF!</f>
        <v>#REF!</v>
      </c>
      <c r="G1305" s="117" t="e">
        <f>#REF!</f>
        <v>#REF!</v>
      </c>
    </row>
    <row r="1306" spans="1:7" s="7" customFormat="1" ht="15.75" hidden="1" outlineLevel="3">
      <c r="A1306" s="56" t="s">
        <v>28</v>
      </c>
      <c r="B1306" s="61" t="s">
        <v>564</v>
      </c>
      <c r="C1306" s="58" t="s">
        <v>249</v>
      </c>
      <c r="D1306" s="64" t="s">
        <v>598</v>
      </c>
      <c r="E1306" s="59" t="str">
        <f t="shared" si="26"/>
        <v>0620100</v>
      </c>
      <c r="F1306" s="117" t="e">
        <f>#REF!</f>
        <v>#REF!</v>
      </c>
      <c r="G1306" s="117" t="e">
        <f>#REF!</f>
        <v>#REF!</v>
      </c>
    </row>
    <row r="1307" spans="1:7" s="7" customFormat="1" ht="15.75" hidden="1" outlineLevel="5">
      <c r="A1307" s="30" t="s">
        <v>32</v>
      </c>
      <c r="B1307" s="61" t="s">
        <v>564</v>
      </c>
      <c r="C1307" s="58" t="s">
        <v>249</v>
      </c>
      <c r="D1307" s="64" t="s">
        <v>598</v>
      </c>
      <c r="E1307" s="59" t="str">
        <f t="shared" si="26"/>
        <v>0620100</v>
      </c>
      <c r="F1307" s="117" t="e">
        <f>#REF!</f>
        <v>#REF!</v>
      </c>
      <c r="G1307" s="117" t="e">
        <f>#REF!</f>
        <v>#REF!</v>
      </c>
    </row>
    <row r="1308" spans="1:7" s="7" customFormat="1" ht="22.5" hidden="1" outlineLevel="6">
      <c r="A1308" s="56" t="s">
        <v>252</v>
      </c>
      <c r="B1308" s="61" t="s">
        <v>564</v>
      </c>
      <c r="C1308" s="58" t="s">
        <v>249</v>
      </c>
      <c r="D1308" s="64" t="s">
        <v>598</v>
      </c>
      <c r="E1308" s="59" t="str">
        <f t="shared" si="26"/>
        <v>0620100</v>
      </c>
      <c r="F1308" s="117" t="e">
        <f>#REF!</f>
        <v>#REF!</v>
      </c>
      <c r="G1308" s="117" t="e">
        <f>#REF!</f>
        <v>#REF!</v>
      </c>
    </row>
    <row r="1309" spans="1:7" s="7" customFormat="1" ht="15.75" hidden="1" outlineLevel="7">
      <c r="A1309" s="56" t="s">
        <v>45</v>
      </c>
      <c r="B1309" s="61" t="s">
        <v>564</v>
      </c>
      <c r="C1309" s="61" t="s">
        <v>249</v>
      </c>
      <c r="D1309" s="64" t="s">
        <v>598</v>
      </c>
      <c r="E1309" s="59" t="str">
        <f t="shared" si="26"/>
        <v>0620100</v>
      </c>
      <c r="F1309" s="117" t="e">
        <f>#REF!</f>
        <v>#REF!</v>
      </c>
      <c r="G1309" s="117" t="e">
        <f>#REF!</f>
        <v>#REF!</v>
      </c>
    </row>
    <row r="1310" spans="1:7" s="7" customFormat="1" ht="22.5" outlineLevel="7">
      <c r="A1310" s="30" t="s">
        <v>876</v>
      </c>
      <c r="B1310" s="61" t="s">
        <v>564</v>
      </c>
      <c r="C1310" s="61" t="s">
        <v>249</v>
      </c>
      <c r="D1310" s="64" t="s">
        <v>614</v>
      </c>
      <c r="E1310" s="68" t="s">
        <v>877</v>
      </c>
      <c r="F1310" s="118">
        <v>0</v>
      </c>
      <c r="G1310" s="118">
        <v>0</v>
      </c>
    </row>
    <row r="1311" spans="1:7" s="7" customFormat="1" ht="15.75" outlineLevel="7">
      <c r="A1311" s="30" t="s">
        <v>941</v>
      </c>
      <c r="B1311" s="61" t="s">
        <v>564</v>
      </c>
      <c r="C1311" s="61" t="s">
        <v>249</v>
      </c>
      <c r="D1311" s="64" t="s">
        <v>614</v>
      </c>
      <c r="E1311" s="68" t="s">
        <v>940</v>
      </c>
      <c r="F1311" s="118">
        <v>636.20000000000005</v>
      </c>
      <c r="G1311" s="118">
        <v>636.20000000000005</v>
      </c>
    </row>
    <row r="1312" spans="1:7" s="7" customFormat="1" ht="22.5" outlineLevel="7">
      <c r="A1312" s="30" t="s">
        <v>757</v>
      </c>
      <c r="B1312" s="61" t="s">
        <v>564</v>
      </c>
      <c r="C1312" s="61" t="s">
        <v>249</v>
      </c>
      <c r="D1312" s="64" t="s">
        <v>614</v>
      </c>
      <c r="E1312" s="68" t="s">
        <v>758</v>
      </c>
      <c r="F1312" s="118">
        <v>0</v>
      </c>
      <c r="G1312" s="118">
        <v>0</v>
      </c>
    </row>
    <row r="1313" spans="1:7" s="7" customFormat="1" ht="15.75" outlineLevel="7">
      <c r="A1313" s="30" t="s">
        <v>802</v>
      </c>
      <c r="B1313" s="61" t="s">
        <v>564</v>
      </c>
      <c r="C1313" s="61" t="s">
        <v>249</v>
      </c>
      <c r="D1313" s="64" t="s">
        <v>889</v>
      </c>
      <c r="E1313" s="68" t="s">
        <v>33</v>
      </c>
      <c r="F1313" s="118">
        <v>0</v>
      </c>
      <c r="G1313" s="118">
        <v>0</v>
      </c>
    </row>
    <row r="1314" spans="1:7" s="7" customFormat="1" ht="22.5" outlineLevel="7">
      <c r="A1314" s="30" t="s">
        <v>757</v>
      </c>
      <c r="B1314" s="61" t="s">
        <v>564</v>
      </c>
      <c r="C1314" s="61" t="s">
        <v>249</v>
      </c>
      <c r="D1314" s="64" t="s">
        <v>889</v>
      </c>
      <c r="E1314" s="68" t="s">
        <v>758</v>
      </c>
      <c r="F1314" s="118">
        <v>0</v>
      </c>
      <c r="G1314" s="118">
        <v>0</v>
      </c>
    </row>
    <row r="1315" spans="1:7" s="7" customFormat="1" ht="33.75" outlineLevel="7">
      <c r="A1315" s="30" t="s">
        <v>945</v>
      </c>
      <c r="B1315" s="61" t="s">
        <v>564</v>
      </c>
      <c r="C1315" s="61" t="s">
        <v>249</v>
      </c>
      <c r="D1315" s="64" t="s">
        <v>614</v>
      </c>
      <c r="E1315" s="68" t="s">
        <v>944</v>
      </c>
      <c r="F1315" s="118">
        <v>0</v>
      </c>
      <c r="G1315" s="118">
        <v>0</v>
      </c>
    </row>
    <row r="1316" spans="1:7" s="7" customFormat="1" ht="22.5" outlineLevel="7">
      <c r="A1316" s="112" t="s">
        <v>746</v>
      </c>
      <c r="B1316" s="61" t="s">
        <v>564</v>
      </c>
      <c r="C1316" s="61" t="s">
        <v>249</v>
      </c>
      <c r="D1316" s="64" t="s">
        <v>614</v>
      </c>
      <c r="E1316" s="68" t="s">
        <v>629</v>
      </c>
      <c r="F1316" s="118"/>
      <c r="G1316" s="118"/>
    </row>
    <row r="1317" spans="1:7" s="7" customFormat="1" ht="15.75" outlineLevel="7">
      <c r="A1317" s="112" t="s">
        <v>747</v>
      </c>
      <c r="B1317" s="61" t="s">
        <v>564</v>
      </c>
      <c r="C1317" s="61" t="s">
        <v>249</v>
      </c>
      <c r="D1317" s="64" t="s">
        <v>614</v>
      </c>
      <c r="E1317" s="68" t="s">
        <v>628</v>
      </c>
      <c r="F1317" s="118">
        <v>0</v>
      </c>
      <c r="G1317" s="118">
        <v>0</v>
      </c>
    </row>
    <row r="1318" spans="1:7" s="7" customFormat="1" ht="23.25" outlineLevel="7">
      <c r="A1318" s="25" t="s">
        <v>830</v>
      </c>
      <c r="B1318" s="61" t="s">
        <v>564</v>
      </c>
      <c r="C1318" s="61" t="s">
        <v>249</v>
      </c>
      <c r="D1318" s="64" t="s">
        <v>831</v>
      </c>
      <c r="E1318" s="59"/>
      <c r="F1318" s="117">
        <f>F1319</f>
        <v>0</v>
      </c>
      <c r="G1318" s="117">
        <f>G1319</f>
        <v>0</v>
      </c>
    </row>
    <row r="1319" spans="1:7" s="7" customFormat="1" ht="15.75" outlineLevel="7">
      <c r="A1319" s="30" t="s">
        <v>45</v>
      </c>
      <c r="B1319" s="61" t="s">
        <v>564</v>
      </c>
      <c r="C1319" s="61" t="s">
        <v>249</v>
      </c>
      <c r="D1319" s="64" t="s">
        <v>770</v>
      </c>
      <c r="E1319" s="68" t="s">
        <v>46</v>
      </c>
      <c r="F1319" s="118">
        <f>F1320</f>
        <v>0</v>
      </c>
      <c r="G1319" s="118">
        <f>G1320</f>
        <v>0</v>
      </c>
    </row>
    <row r="1320" spans="1:7" s="7" customFormat="1" ht="33.75" customHeight="1" outlineLevel="7">
      <c r="A1320" s="30" t="s">
        <v>729</v>
      </c>
      <c r="B1320" s="61" t="s">
        <v>564</v>
      </c>
      <c r="C1320" s="61" t="s">
        <v>249</v>
      </c>
      <c r="D1320" s="64" t="s">
        <v>770</v>
      </c>
      <c r="E1320" s="66">
        <v>811</v>
      </c>
      <c r="F1320" s="118">
        <v>0</v>
      </c>
      <c r="G1320" s="118">
        <v>0</v>
      </c>
    </row>
    <row r="1321" spans="1:7" s="7" customFormat="1" ht="24" customHeight="1" outlineLevel="7">
      <c r="A1321" s="83" t="s">
        <v>1045</v>
      </c>
      <c r="B1321" s="61" t="s">
        <v>564</v>
      </c>
      <c r="C1321" s="61" t="s">
        <v>249</v>
      </c>
      <c r="D1321" s="64" t="s">
        <v>615</v>
      </c>
      <c r="E1321" s="78"/>
      <c r="F1321" s="118">
        <f t="shared" ref="F1321:G1324" si="27">F1322</f>
        <v>100</v>
      </c>
      <c r="G1321" s="118">
        <f t="shared" si="27"/>
        <v>100</v>
      </c>
    </row>
    <row r="1322" spans="1:7" s="7" customFormat="1" ht="24" customHeight="1" outlineLevel="7">
      <c r="A1322" s="25" t="s">
        <v>833</v>
      </c>
      <c r="B1322" s="61" t="s">
        <v>564</v>
      </c>
      <c r="C1322" s="61" t="s">
        <v>249</v>
      </c>
      <c r="D1322" s="64" t="s">
        <v>832</v>
      </c>
      <c r="E1322" s="78"/>
      <c r="F1322" s="118">
        <f t="shared" si="27"/>
        <v>100</v>
      </c>
      <c r="G1322" s="118">
        <f t="shared" si="27"/>
        <v>100</v>
      </c>
    </row>
    <row r="1323" spans="1:7" s="7" customFormat="1" ht="24" customHeight="1" outlineLevel="7">
      <c r="A1323" s="30" t="s">
        <v>623</v>
      </c>
      <c r="B1323" s="61" t="s">
        <v>564</v>
      </c>
      <c r="C1323" s="61" t="s">
        <v>249</v>
      </c>
      <c r="D1323" s="64" t="s">
        <v>771</v>
      </c>
      <c r="E1323" s="68" t="s">
        <v>27</v>
      </c>
      <c r="F1323" s="118">
        <f t="shared" si="27"/>
        <v>100</v>
      </c>
      <c r="G1323" s="118">
        <f t="shared" si="27"/>
        <v>100</v>
      </c>
    </row>
    <row r="1324" spans="1:7" s="7" customFormat="1" ht="24" customHeight="1" outlineLevel="7">
      <c r="A1324" s="30" t="s">
        <v>624</v>
      </c>
      <c r="B1324" s="61" t="s">
        <v>564</v>
      </c>
      <c r="C1324" s="61" t="s">
        <v>249</v>
      </c>
      <c r="D1324" s="64" t="s">
        <v>771</v>
      </c>
      <c r="E1324" s="68" t="s">
        <v>29</v>
      </c>
      <c r="F1324" s="118">
        <f t="shared" si="27"/>
        <v>100</v>
      </c>
      <c r="G1324" s="118">
        <f t="shared" si="27"/>
        <v>100</v>
      </c>
    </row>
    <row r="1325" spans="1:7" s="7" customFormat="1" ht="24" customHeight="1" outlineLevel="7">
      <c r="A1325" s="30" t="s">
        <v>802</v>
      </c>
      <c r="B1325" s="61" t="s">
        <v>564</v>
      </c>
      <c r="C1325" s="61" t="s">
        <v>249</v>
      </c>
      <c r="D1325" s="64" t="s">
        <v>771</v>
      </c>
      <c r="E1325" s="68" t="s">
        <v>33</v>
      </c>
      <c r="F1325" s="118">
        <v>100</v>
      </c>
      <c r="G1325" s="118">
        <v>100</v>
      </c>
    </row>
    <row r="1326" spans="1:7" s="7" customFormat="1" ht="24" customHeight="1" outlineLevel="7">
      <c r="A1326" s="30" t="s">
        <v>802</v>
      </c>
      <c r="B1326" s="61" t="s">
        <v>564</v>
      </c>
      <c r="C1326" s="61" t="s">
        <v>249</v>
      </c>
      <c r="D1326" s="64" t="s">
        <v>803</v>
      </c>
      <c r="E1326" s="68" t="s">
        <v>33</v>
      </c>
      <c r="F1326" s="118">
        <v>0</v>
      </c>
      <c r="G1326" s="118">
        <v>0</v>
      </c>
    </row>
    <row r="1327" spans="1:7" s="17" customFormat="1" ht="15.75" outlineLevel="7">
      <c r="A1327" s="56" t="s">
        <v>253</v>
      </c>
      <c r="B1327" s="58" t="s">
        <v>564</v>
      </c>
      <c r="C1327" s="58" t="s">
        <v>254</v>
      </c>
      <c r="D1327" s="77"/>
      <c r="E1327" s="78"/>
      <c r="F1327" s="117">
        <f>F1328+F1333+F1364</f>
        <v>22522</v>
      </c>
      <c r="G1327" s="117">
        <f>G1328+G1333+G1364</f>
        <v>22522</v>
      </c>
    </row>
    <row r="1328" spans="1:7" s="7" customFormat="1" ht="23.25" outlineLevel="7">
      <c r="A1328" s="83" t="s">
        <v>1045</v>
      </c>
      <c r="B1328" s="61" t="s">
        <v>564</v>
      </c>
      <c r="C1328" s="61" t="s">
        <v>254</v>
      </c>
      <c r="D1328" s="64" t="s">
        <v>615</v>
      </c>
      <c r="E1328" s="78"/>
      <c r="F1328" s="118">
        <f t="shared" ref="F1328:G1331" si="28">F1329</f>
        <v>500</v>
      </c>
      <c r="G1328" s="118">
        <f t="shared" si="28"/>
        <v>500</v>
      </c>
    </row>
    <row r="1329" spans="1:7" s="7" customFormat="1" ht="15.75" outlineLevel="7">
      <c r="A1329" s="35" t="s">
        <v>834</v>
      </c>
      <c r="B1329" s="61" t="s">
        <v>564</v>
      </c>
      <c r="C1329" s="61" t="s">
        <v>254</v>
      </c>
      <c r="D1329" s="64" t="s">
        <v>835</v>
      </c>
      <c r="E1329" s="68"/>
      <c r="F1329" s="118">
        <f t="shared" si="28"/>
        <v>500</v>
      </c>
      <c r="G1329" s="118">
        <f t="shared" si="28"/>
        <v>500</v>
      </c>
    </row>
    <row r="1330" spans="1:7" s="7" customFormat="1" ht="15.75" outlineLevel="7">
      <c r="A1330" s="30" t="s">
        <v>623</v>
      </c>
      <c r="B1330" s="61" t="s">
        <v>564</v>
      </c>
      <c r="C1330" s="61" t="s">
        <v>254</v>
      </c>
      <c r="D1330" s="64" t="s">
        <v>836</v>
      </c>
      <c r="E1330" s="68" t="s">
        <v>27</v>
      </c>
      <c r="F1330" s="118">
        <f t="shared" si="28"/>
        <v>500</v>
      </c>
      <c r="G1330" s="118">
        <f t="shared" si="28"/>
        <v>500</v>
      </c>
    </row>
    <row r="1331" spans="1:7" s="7" customFormat="1" ht="15.75" outlineLevel="7">
      <c r="A1331" s="30" t="s">
        <v>624</v>
      </c>
      <c r="B1331" s="61" t="s">
        <v>564</v>
      </c>
      <c r="C1331" s="61" t="s">
        <v>254</v>
      </c>
      <c r="D1331" s="64" t="s">
        <v>836</v>
      </c>
      <c r="E1331" s="68" t="s">
        <v>29</v>
      </c>
      <c r="F1331" s="118">
        <f t="shared" si="28"/>
        <v>500</v>
      </c>
      <c r="G1331" s="118">
        <f t="shared" si="28"/>
        <v>500</v>
      </c>
    </row>
    <row r="1332" spans="1:7" s="7" customFormat="1" ht="15.75" outlineLevel="7">
      <c r="A1332" s="30" t="s">
        <v>802</v>
      </c>
      <c r="B1332" s="61" t="s">
        <v>564</v>
      </c>
      <c r="C1332" s="61" t="s">
        <v>254</v>
      </c>
      <c r="D1332" s="64" t="s">
        <v>836</v>
      </c>
      <c r="E1332" s="68" t="s">
        <v>33</v>
      </c>
      <c r="F1332" s="118">
        <v>500</v>
      </c>
      <c r="G1332" s="118">
        <v>500</v>
      </c>
    </row>
    <row r="1333" spans="1:7" s="7" customFormat="1" ht="15.75" outlineLevel="7">
      <c r="A1333" s="83" t="s">
        <v>1046</v>
      </c>
      <c r="B1333" s="58" t="s">
        <v>564</v>
      </c>
      <c r="C1333" s="58" t="s">
        <v>254</v>
      </c>
      <c r="D1333" s="77" t="s">
        <v>617</v>
      </c>
      <c r="E1333" s="78"/>
      <c r="F1333" s="117">
        <f>F1334+F1340+F1352+F1359</f>
        <v>21322</v>
      </c>
      <c r="G1333" s="117">
        <f>G1334+G1340+G1352+G1359</f>
        <v>21322</v>
      </c>
    </row>
    <row r="1334" spans="1:7" s="7" customFormat="1" ht="15.75" outlineLevel="7">
      <c r="A1334" s="35" t="s">
        <v>838</v>
      </c>
      <c r="B1334" s="61" t="s">
        <v>564</v>
      </c>
      <c r="C1334" s="61" t="s">
        <v>254</v>
      </c>
      <c r="D1334" s="77" t="s">
        <v>837</v>
      </c>
      <c r="E1334" s="78"/>
      <c r="F1334" s="117">
        <f>F1335+F1339</f>
        <v>2450</v>
      </c>
      <c r="G1334" s="117">
        <f>G1335+G1339</f>
        <v>2450</v>
      </c>
    </row>
    <row r="1335" spans="1:7" s="7" customFormat="1" ht="15.75" outlineLevel="7">
      <c r="A1335" s="30" t="s">
        <v>623</v>
      </c>
      <c r="B1335" s="61" t="s">
        <v>564</v>
      </c>
      <c r="C1335" s="61" t="s">
        <v>254</v>
      </c>
      <c r="D1335" s="64" t="s">
        <v>618</v>
      </c>
      <c r="E1335" s="68" t="s">
        <v>27</v>
      </c>
      <c r="F1335" s="118">
        <f>F1336</f>
        <v>2450</v>
      </c>
      <c r="G1335" s="118">
        <f>G1336</f>
        <v>2450</v>
      </c>
    </row>
    <row r="1336" spans="1:7" s="7" customFormat="1" ht="15.75" outlineLevel="7">
      <c r="A1336" s="30" t="s">
        <v>624</v>
      </c>
      <c r="B1336" s="61" t="s">
        <v>564</v>
      </c>
      <c r="C1336" s="61" t="s">
        <v>254</v>
      </c>
      <c r="D1336" s="64" t="s">
        <v>618</v>
      </c>
      <c r="E1336" s="68" t="s">
        <v>29</v>
      </c>
      <c r="F1336" s="118">
        <f>F1337+F1338</f>
        <v>2450</v>
      </c>
      <c r="G1336" s="118">
        <f>G1337+G1338</f>
        <v>2450</v>
      </c>
    </row>
    <row r="1337" spans="1:7" s="7" customFormat="1" ht="15.75" outlineLevel="7">
      <c r="A1337" s="30" t="s">
        <v>802</v>
      </c>
      <c r="B1337" s="61" t="s">
        <v>564</v>
      </c>
      <c r="C1337" s="61" t="s">
        <v>254</v>
      </c>
      <c r="D1337" s="64" t="s">
        <v>618</v>
      </c>
      <c r="E1337" s="68" t="s">
        <v>33</v>
      </c>
      <c r="F1337" s="118">
        <v>500</v>
      </c>
      <c r="G1337" s="118">
        <v>500</v>
      </c>
    </row>
    <row r="1338" spans="1:7" s="7" customFormat="1" ht="15.75" outlineLevel="7">
      <c r="A1338" s="30" t="s">
        <v>941</v>
      </c>
      <c r="B1338" s="61" t="s">
        <v>564</v>
      </c>
      <c r="C1338" s="61" t="s">
        <v>254</v>
      </c>
      <c r="D1338" s="64" t="s">
        <v>618</v>
      </c>
      <c r="E1338" s="68" t="s">
        <v>940</v>
      </c>
      <c r="F1338" s="118">
        <v>1950</v>
      </c>
      <c r="G1338" s="118">
        <v>1950</v>
      </c>
    </row>
    <row r="1339" spans="1:7" s="7" customFormat="1" ht="15.75" outlineLevel="7">
      <c r="A1339" s="112" t="s">
        <v>747</v>
      </c>
      <c r="B1339" s="61" t="s">
        <v>564</v>
      </c>
      <c r="C1339" s="61" t="s">
        <v>254</v>
      </c>
      <c r="D1339" s="64" t="s">
        <v>618</v>
      </c>
      <c r="E1339" s="68" t="s">
        <v>628</v>
      </c>
      <c r="F1339" s="118">
        <v>0</v>
      </c>
      <c r="G1339" s="118">
        <v>0</v>
      </c>
    </row>
    <row r="1340" spans="1:7" s="7" customFormat="1" ht="23.25" outlineLevel="7">
      <c r="A1340" s="25" t="s">
        <v>839</v>
      </c>
      <c r="B1340" s="61" t="s">
        <v>564</v>
      </c>
      <c r="C1340" s="61" t="s">
        <v>254</v>
      </c>
      <c r="D1340" s="77" t="s">
        <v>773</v>
      </c>
      <c r="E1340" s="78"/>
      <c r="F1340" s="117">
        <f>F1341+F1347+F1348+F1349+F1346+F1351+F1350</f>
        <v>18772</v>
      </c>
      <c r="G1340" s="117">
        <f>G1341+G1347+G1348+G1349+G1346+G1351+G1350</f>
        <v>18772</v>
      </c>
    </row>
    <row r="1341" spans="1:7" s="7" customFormat="1" ht="15.75" outlineLevel="7">
      <c r="A1341" s="30" t="s">
        <v>623</v>
      </c>
      <c r="B1341" s="61" t="s">
        <v>564</v>
      </c>
      <c r="C1341" s="61" t="s">
        <v>254</v>
      </c>
      <c r="D1341" s="64" t="s">
        <v>772</v>
      </c>
      <c r="E1341" s="68" t="s">
        <v>27</v>
      </c>
      <c r="F1341" s="118">
        <f>F1342</f>
        <v>18540</v>
      </c>
      <c r="G1341" s="118">
        <f>G1342</f>
        <v>18540</v>
      </c>
    </row>
    <row r="1342" spans="1:7" s="7" customFormat="1" ht="15.75" outlineLevel="7">
      <c r="A1342" s="30" t="s">
        <v>624</v>
      </c>
      <c r="B1342" s="61" t="s">
        <v>564</v>
      </c>
      <c r="C1342" s="61" t="s">
        <v>254</v>
      </c>
      <c r="D1342" s="64" t="s">
        <v>772</v>
      </c>
      <c r="E1342" s="68" t="s">
        <v>29</v>
      </c>
      <c r="F1342" s="118">
        <f>F1344+F1345+F1343</f>
        <v>18540</v>
      </c>
      <c r="G1342" s="118">
        <f>G1344+G1345+G1343</f>
        <v>18540</v>
      </c>
    </row>
    <row r="1343" spans="1:7" s="7" customFormat="1" ht="15.75" outlineLevel="7">
      <c r="A1343" s="30" t="s">
        <v>30</v>
      </c>
      <c r="B1343" s="61" t="s">
        <v>564</v>
      </c>
      <c r="C1343" s="61" t="s">
        <v>254</v>
      </c>
      <c r="D1343" s="64" t="s">
        <v>772</v>
      </c>
      <c r="E1343" s="68" t="s">
        <v>31</v>
      </c>
      <c r="F1343" s="118">
        <v>160</v>
      </c>
      <c r="G1343" s="118">
        <v>160</v>
      </c>
    </row>
    <row r="1344" spans="1:7" s="7" customFormat="1" ht="15.75" outlineLevel="7">
      <c r="A1344" s="30" t="s">
        <v>802</v>
      </c>
      <c r="B1344" s="61" t="s">
        <v>564</v>
      </c>
      <c r="C1344" s="61" t="s">
        <v>254</v>
      </c>
      <c r="D1344" s="64" t="s">
        <v>772</v>
      </c>
      <c r="E1344" s="68" t="s">
        <v>33</v>
      </c>
      <c r="F1344" s="118">
        <f>9290+9350-100-160</f>
        <v>18380</v>
      </c>
      <c r="G1344" s="118">
        <f>9290+9350-100-160</f>
        <v>18380</v>
      </c>
    </row>
    <row r="1345" spans="1:7" s="7" customFormat="1" ht="22.5" outlineLevel="7">
      <c r="A1345" s="30" t="s">
        <v>876</v>
      </c>
      <c r="B1345" s="61" t="s">
        <v>564</v>
      </c>
      <c r="C1345" s="61" t="s">
        <v>254</v>
      </c>
      <c r="D1345" s="64" t="s">
        <v>772</v>
      </c>
      <c r="E1345" s="68" t="s">
        <v>877</v>
      </c>
      <c r="F1345" s="118"/>
      <c r="G1345" s="118"/>
    </row>
    <row r="1346" spans="1:7" s="7" customFormat="1" ht="33.75" outlineLevel="7">
      <c r="A1346" s="30" t="s">
        <v>945</v>
      </c>
      <c r="B1346" s="61" t="s">
        <v>564</v>
      </c>
      <c r="C1346" s="61" t="s">
        <v>254</v>
      </c>
      <c r="D1346" s="64" t="s">
        <v>772</v>
      </c>
      <c r="E1346" s="68" t="s">
        <v>944</v>
      </c>
      <c r="F1346" s="118">
        <v>0</v>
      </c>
      <c r="G1346" s="118">
        <v>0</v>
      </c>
    </row>
    <row r="1347" spans="1:7" s="7" customFormat="1" ht="22.5" outlineLevel="7">
      <c r="A1347" s="30" t="s">
        <v>876</v>
      </c>
      <c r="B1347" s="61" t="s">
        <v>564</v>
      </c>
      <c r="C1347" s="61" t="s">
        <v>254</v>
      </c>
      <c r="D1347" s="64" t="s">
        <v>772</v>
      </c>
      <c r="E1347" s="68" t="s">
        <v>629</v>
      </c>
      <c r="F1347" s="118">
        <v>0</v>
      </c>
      <c r="G1347" s="118">
        <v>0</v>
      </c>
    </row>
    <row r="1348" spans="1:7" s="7" customFormat="1" ht="15.75" outlineLevel="7">
      <c r="A1348" s="30" t="s">
        <v>802</v>
      </c>
      <c r="B1348" s="61" t="s">
        <v>564</v>
      </c>
      <c r="C1348" s="61" t="s">
        <v>254</v>
      </c>
      <c r="D1348" s="64" t="s">
        <v>890</v>
      </c>
      <c r="E1348" s="68" t="s">
        <v>33</v>
      </c>
      <c r="F1348" s="118">
        <v>0</v>
      </c>
      <c r="G1348" s="118">
        <v>0</v>
      </c>
    </row>
    <row r="1349" spans="1:7" s="7" customFormat="1" ht="15.75" outlineLevel="7">
      <c r="A1349" s="30" t="s">
        <v>802</v>
      </c>
      <c r="B1349" s="61" t="s">
        <v>564</v>
      </c>
      <c r="C1349" s="61" t="s">
        <v>254</v>
      </c>
      <c r="D1349" s="64" t="s">
        <v>1015</v>
      </c>
      <c r="E1349" s="68" t="s">
        <v>33</v>
      </c>
      <c r="F1349" s="118">
        <v>0</v>
      </c>
      <c r="G1349" s="118">
        <v>0</v>
      </c>
    </row>
    <row r="1350" spans="1:7" s="7" customFormat="1" ht="15.75" outlineLevel="7">
      <c r="A1350" s="30" t="s">
        <v>625</v>
      </c>
      <c r="B1350" s="61" t="s">
        <v>564</v>
      </c>
      <c r="C1350" s="61" t="s">
        <v>254</v>
      </c>
      <c r="D1350" s="64" t="s">
        <v>772</v>
      </c>
      <c r="E1350" s="68" t="s">
        <v>50</v>
      </c>
      <c r="F1350" s="118">
        <v>232</v>
      </c>
      <c r="G1350" s="118">
        <v>232</v>
      </c>
    </row>
    <row r="1351" spans="1:7" s="7" customFormat="1" ht="15.75" outlineLevel="7">
      <c r="A1351" s="112" t="s">
        <v>747</v>
      </c>
      <c r="B1351" s="61" t="s">
        <v>564</v>
      </c>
      <c r="C1351" s="61" t="s">
        <v>254</v>
      </c>
      <c r="D1351" s="64" t="s">
        <v>772</v>
      </c>
      <c r="E1351" s="68" t="s">
        <v>628</v>
      </c>
      <c r="F1351" s="118">
        <v>0</v>
      </c>
      <c r="G1351" s="118">
        <v>0</v>
      </c>
    </row>
    <row r="1352" spans="1:7" s="7" customFormat="1" ht="15.75" outlineLevel="7">
      <c r="A1352" s="35" t="s">
        <v>891</v>
      </c>
      <c r="B1352" s="61" t="s">
        <v>564</v>
      </c>
      <c r="C1352" s="61" t="s">
        <v>254</v>
      </c>
      <c r="D1352" s="77" t="s">
        <v>950</v>
      </c>
      <c r="E1352" s="78"/>
      <c r="F1352" s="117">
        <f>F1353+F1356</f>
        <v>0</v>
      </c>
      <c r="G1352" s="117">
        <f>G1353+G1356</f>
        <v>0</v>
      </c>
    </row>
    <row r="1353" spans="1:7" s="7" customFormat="1" ht="15.75" outlineLevel="7">
      <c r="A1353" s="30" t="s">
        <v>623</v>
      </c>
      <c r="B1353" s="61" t="s">
        <v>564</v>
      </c>
      <c r="C1353" s="61" t="s">
        <v>254</v>
      </c>
      <c r="D1353" s="64" t="s">
        <v>951</v>
      </c>
      <c r="E1353" s="68" t="s">
        <v>27</v>
      </c>
      <c r="F1353" s="118">
        <f>F1354</f>
        <v>0</v>
      </c>
      <c r="G1353" s="118">
        <f>G1354</f>
        <v>0</v>
      </c>
    </row>
    <row r="1354" spans="1:7" s="7" customFormat="1" ht="15.75" outlineLevel="7">
      <c r="A1354" s="30" t="s">
        <v>624</v>
      </c>
      <c r="B1354" s="61" t="s">
        <v>564</v>
      </c>
      <c r="C1354" s="61" t="s">
        <v>254</v>
      </c>
      <c r="D1354" s="64" t="s">
        <v>951</v>
      </c>
      <c r="E1354" s="68" t="s">
        <v>29</v>
      </c>
      <c r="F1354" s="118">
        <f>F1355</f>
        <v>0</v>
      </c>
      <c r="G1354" s="118">
        <f>G1355</f>
        <v>0</v>
      </c>
    </row>
    <row r="1355" spans="1:7" s="7" customFormat="1" ht="15.75" outlineLevel="7">
      <c r="A1355" s="30" t="s">
        <v>802</v>
      </c>
      <c r="B1355" s="61" t="s">
        <v>564</v>
      </c>
      <c r="C1355" s="61" t="s">
        <v>254</v>
      </c>
      <c r="D1355" s="64" t="s">
        <v>951</v>
      </c>
      <c r="E1355" s="68" t="s">
        <v>33</v>
      </c>
      <c r="F1355" s="118">
        <v>0</v>
      </c>
      <c r="G1355" s="118">
        <v>0</v>
      </c>
    </row>
    <row r="1356" spans="1:7" s="7" customFormat="1" ht="15.75" outlineLevel="7">
      <c r="A1356" s="30" t="s">
        <v>623</v>
      </c>
      <c r="B1356" s="61" t="s">
        <v>564</v>
      </c>
      <c r="C1356" s="61" t="s">
        <v>254</v>
      </c>
      <c r="D1356" s="64" t="s">
        <v>892</v>
      </c>
      <c r="E1356" s="68" t="s">
        <v>27</v>
      </c>
      <c r="F1356" s="118">
        <f>F1357</f>
        <v>0</v>
      </c>
      <c r="G1356" s="118">
        <f>G1357</f>
        <v>0</v>
      </c>
    </row>
    <row r="1357" spans="1:7" s="7" customFormat="1" ht="15.75" outlineLevel="7">
      <c r="A1357" s="30" t="s">
        <v>624</v>
      </c>
      <c r="B1357" s="61" t="s">
        <v>564</v>
      </c>
      <c r="C1357" s="61" t="s">
        <v>254</v>
      </c>
      <c r="D1357" s="64" t="s">
        <v>892</v>
      </c>
      <c r="E1357" s="68" t="s">
        <v>29</v>
      </c>
      <c r="F1357" s="118">
        <f>F1358</f>
        <v>0</v>
      </c>
      <c r="G1357" s="118">
        <f>G1358</f>
        <v>0</v>
      </c>
    </row>
    <row r="1358" spans="1:7" s="7" customFormat="1" ht="15.75" outlineLevel="7">
      <c r="A1358" s="30" t="s">
        <v>802</v>
      </c>
      <c r="B1358" s="61" t="s">
        <v>564</v>
      </c>
      <c r="C1358" s="61" t="s">
        <v>254</v>
      </c>
      <c r="D1358" s="64" t="s">
        <v>892</v>
      </c>
      <c r="E1358" s="68" t="s">
        <v>33</v>
      </c>
      <c r="F1358" s="118">
        <v>0</v>
      </c>
      <c r="G1358" s="118">
        <v>0</v>
      </c>
    </row>
    <row r="1359" spans="1:7" s="17" customFormat="1" ht="15.75" outlineLevel="7">
      <c r="A1359" s="35" t="s">
        <v>840</v>
      </c>
      <c r="B1359" s="58" t="s">
        <v>564</v>
      </c>
      <c r="C1359" s="58" t="s">
        <v>254</v>
      </c>
      <c r="D1359" s="64" t="s">
        <v>841</v>
      </c>
      <c r="E1359" s="78"/>
      <c r="F1359" s="117">
        <f t="shared" ref="F1359:G1361" si="29">F1360</f>
        <v>100</v>
      </c>
      <c r="G1359" s="117">
        <f t="shared" si="29"/>
        <v>100</v>
      </c>
    </row>
    <row r="1360" spans="1:7" s="17" customFormat="1" ht="15.75" outlineLevel="7">
      <c r="A1360" s="30" t="s">
        <v>613</v>
      </c>
      <c r="B1360" s="61" t="s">
        <v>564</v>
      </c>
      <c r="C1360" s="61" t="s">
        <v>254</v>
      </c>
      <c r="D1360" s="64" t="s">
        <v>842</v>
      </c>
      <c r="E1360" s="68"/>
      <c r="F1360" s="118">
        <f t="shared" si="29"/>
        <v>100</v>
      </c>
      <c r="G1360" s="118">
        <f t="shared" si="29"/>
        <v>100</v>
      </c>
    </row>
    <row r="1361" spans="1:7" s="17" customFormat="1" ht="15.75" outlineLevel="7">
      <c r="A1361" s="30" t="s">
        <v>623</v>
      </c>
      <c r="B1361" s="61" t="s">
        <v>564</v>
      </c>
      <c r="C1361" s="61" t="s">
        <v>254</v>
      </c>
      <c r="D1361" s="64" t="s">
        <v>842</v>
      </c>
      <c r="E1361" s="68" t="s">
        <v>27</v>
      </c>
      <c r="F1361" s="118">
        <f t="shared" si="29"/>
        <v>100</v>
      </c>
      <c r="G1361" s="118">
        <f t="shared" si="29"/>
        <v>100</v>
      </c>
    </row>
    <row r="1362" spans="1:7" s="17" customFormat="1" ht="15.75" outlineLevel="7">
      <c r="A1362" s="30" t="s">
        <v>802</v>
      </c>
      <c r="B1362" s="61" t="s">
        <v>564</v>
      </c>
      <c r="C1362" s="61" t="s">
        <v>254</v>
      </c>
      <c r="D1362" s="64" t="s">
        <v>842</v>
      </c>
      <c r="E1362" s="68" t="s">
        <v>33</v>
      </c>
      <c r="F1362" s="118">
        <v>100</v>
      </c>
      <c r="G1362" s="118">
        <v>100</v>
      </c>
    </row>
    <row r="1363" spans="1:7" s="17" customFormat="1" ht="45" customHeight="1" outlineLevel="7">
      <c r="A1363" s="30" t="s">
        <v>729</v>
      </c>
      <c r="B1363" s="61" t="s">
        <v>564</v>
      </c>
      <c r="C1363" s="61" t="s">
        <v>254</v>
      </c>
      <c r="D1363" s="64" t="s">
        <v>842</v>
      </c>
      <c r="E1363" s="68" t="s">
        <v>898</v>
      </c>
      <c r="F1363" s="118">
        <v>0</v>
      </c>
      <c r="G1363" s="118">
        <v>0</v>
      </c>
    </row>
    <row r="1364" spans="1:7" s="17" customFormat="1" ht="28.5" customHeight="1" outlineLevel="7">
      <c r="A1364" s="136" t="s">
        <v>1047</v>
      </c>
      <c r="B1364" s="58" t="s">
        <v>564</v>
      </c>
      <c r="C1364" s="58" t="s">
        <v>254</v>
      </c>
      <c r="D1364" s="77" t="s">
        <v>1000</v>
      </c>
      <c r="E1364" s="78"/>
      <c r="F1364" s="117">
        <f t="shared" ref="F1364:G1366" si="30">F1365</f>
        <v>700</v>
      </c>
      <c r="G1364" s="117">
        <f t="shared" si="30"/>
        <v>700</v>
      </c>
    </row>
    <row r="1365" spans="1:7" s="17" customFormat="1" ht="16.5" customHeight="1" outlineLevel="7">
      <c r="A1365" s="30" t="s">
        <v>1002</v>
      </c>
      <c r="B1365" s="61" t="s">
        <v>564</v>
      </c>
      <c r="C1365" s="61" t="s">
        <v>254</v>
      </c>
      <c r="D1365" s="64" t="s">
        <v>1001</v>
      </c>
      <c r="E1365" s="68"/>
      <c r="F1365" s="118">
        <f t="shared" si="30"/>
        <v>700</v>
      </c>
      <c r="G1365" s="118">
        <f t="shared" si="30"/>
        <v>700</v>
      </c>
    </row>
    <row r="1366" spans="1:7" s="17" customFormat="1" ht="16.5" customHeight="1" outlineLevel="7">
      <c r="A1366" s="30" t="s">
        <v>623</v>
      </c>
      <c r="B1366" s="61" t="s">
        <v>564</v>
      </c>
      <c r="C1366" s="61" t="s">
        <v>254</v>
      </c>
      <c r="D1366" s="64" t="s">
        <v>1001</v>
      </c>
      <c r="E1366" s="68" t="s">
        <v>27</v>
      </c>
      <c r="F1366" s="118">
        <f t="shared" si="30"/>
        <v>700</v>
      </c>
      <c r="G1366" s="118">
        <f t="shared" si="30"/>
        <v>700</v>
      </c>
    </row>
    <row r="1367" spans="1:7" s="17" customFormat="1" ht="16.5" customHeight="1" outlineLevel="7">
      <c r="A1367" s="30" t="s">
        <v>802</v>
      </c>
      <c r="B1367" s="61" t="s">
        <v>564</v>
      </c>
      <c r="C1367" s="61" t="s">
        <v>254</v>
      </c>
      <c r="D1367" s="64" t="s">
        <v>1001</v>
      </c>
      <c r="E1367" s="68" t="s">
        <v>33</v>
      </c>
      <c r="F1367" s="118">
        <v>700</v>
      </c>
      <c r="G1367" s="118">
        <v>700</v>
      </c>
    </row>
    <row r="1368" spans="1:7" s="17" customFormat="1" ht="15.75" outlineLevel="7">
      <c r="A1368" s="56" t="s">
        <v>272</v>
      </c>
      <c r="B1368" s="58" t="s">
        <v>564</v>
      </c>
      <c r="C1368" s="58" t="s">
        <v>273</v>
      </c>
      <c r="D1368" s="77"/>
      <c r="E1368" s="78"/>
      <c r="F1368" s="117">
        <f>F1369</f>
        <v>2235.6999999999998</v>
      </c>
      <c r="G1368" s="117">
        <f>G1369</f>
        <v>8757.7000000000007</v>
      </c>
    </row>
    <row r="1369" spans="1:7" s="17" customFormat="1" ht="15.75" outlineLevel="7">
      <c r="A1369" s="35" t="s">
        <v>893</v>
      </c>
      <c r="B1369" s="61" t="s">
        <v>564</v>
      </c>
      <c r="C1369" s="61" t="s">
        <v>273</v>
      </c>
      <c r="D1369" s="64" t="s">
        <v>1073</v>
      </c>
      <c r="E1369" s="78"/>
      <c r="F1369" s="118">
        <f>F1370+F1373</f>
        <v>2235.6999999999998</v>
      </c>
      <c r="G1369" s="118">
        <f>G1370+G1373</f>
        <v>8757.7000000000007</v>
      </c>
    </row>
    <row r="1370" spans="1:7" s="17" customFormat="1" ht="15.75" outlineLevel="7">
      <c r="A1370" s="30" t="s">
        <v>623</v>
      </c>
      <c r="B1370" s="61" t="s">
        <v>564</v>
      </c>
      <c r="C1370" s="61" t="s">
        <v>273</v>
      </c>
      <c r="D1370" s="64" t="s">
        <v>1072</v>
      </c>
      <c r="E1370" s="68" t="s">
        <v>27</v>
      </c>
      <c r="F1370" s="118">
        <f t="shared" ref="F1370:G1371" si="31">F1371</f>
        <v>1985.7</v>
      </c>
      <c r="G1370" s="118">
        <f t="shared" si="31"/>
        <v>8507.7000000000007</v>
      </c>
    </row>
    <row r="1371" spans="1:7" s="17" customFormat="1" ht="15.75" outlineLevel="7">
      <c r="A1371" s="30" t="s">
        <v>624</v>
      </c>
      <c r="B1371" s="61" t="s">
        <v>564</v>
      </c>
      <c r="C1371" s="61" t="s">
        <v>273</v>
      </c>
      <c r="D1371" s="64" t="s">
        <v>1072</v>
      </c>
      <c r="E1371" s="68" t="s">
        <v>29</v>
      </c>
      <c r="F1371" s="118">
        <f t="shared" si="31"/>
        <v>1985.7</v>
      </c>
      <c r="G1371" s="118">
        <f t="shared" si="31"/>
        <v>8507.7000000000007</v>
      </c>
    </row>
    <row r="1372" spans="1:7" s="17" customFormat="1" ht="15.75" outlineLevel="7">
      <c r="A1372" s="30" t="s">
        <v>802</v>
      </c>
      <c r="B1372" s="61" t="s">
        <v>564</v>
      </c>
      <c r="C1372" s="61" t="s">
        <v>273</v>
      </c>
      <c r="D1372" s="64" t="s">
        <v>1072</v>
      </c>
      <c r="E1372" s="68" t="s">
        <v>33</v>
      </c>
      <c r="F1372" s="118">
        <v>1985.7</v>
      </c>
      <c r="G1372" s="118">
        <v>8507.7000000000007</v>
      </c>
    </row>
    <row r="1373" spans="1:7" s="17" customFormat="1" ht="15.75" outlineLevel="7">
      <c r="A1373" s="30" t="s">
        <v>802</v>
      </c>
      <c r="B1373" s="61" t="s">
        <v>564</v>
      </c>
      <c r="C1373" s="61" t="s">
        <v>273</v>
      </c>
      <c r="D1373" s="64" t="s">
        <v>1014</v>
      </c>
      <c r="E1373" s="68" t="s">
        <v>33</v>
      </c>
      <c r="F1373" s="118">
        <v>250</v>
      </c>
      <c r="G1373" s="118">
        <v>250</v>
      </c>
    </row>
    <row r="1374" spans="1:7" s="7" customFormat="1" ht="15.75" outlineLevel="7">
      <c r="A1374" s="56" t="s">
        <v>562</v>
      </c>
      <c r="B1374" s="58" t="s">
        <v>564</v>
      </c>
      <c r="C1374" s="58" t="s">
        <v>279</v>
      </c>
      <c r="D1374" s="64"/>
      <c r="E1374" s="78"/>
      <c r="F1374" s="117">
        <f>F1375</f>
        <v>100</v>
      </c>
      <c r="G1374" s="117">
        <f>G1375</f>
        <v>100</v>
      </c>
    </row>
    <row r="1375" spans="1:7" s="7" customFormat="1" ht="15.75" outlineLevel="7">
      <c r="A1375" s="113" t="s">
        <v>1048</v>
      </c>
      <c r="B1375" s="61" t="s">
        <v>564</v>
      </c>
      <c r="C1375" s="61" t="s">
        <v>327</v>
      </c>
      <c r="D1375" s="64" t="s">
        <v>774</v>
      </c>
      <c r="E1375" s="68"/>
      <c r="F1375" s="118">
        <f>F1377</f>
        <v>100</v>
      </c>
      <c r="G1375" s="118">
        <f>G1377</f>
        <v>100</v>
      </c>
    </row>
    <row r="1376" spans="1:7" s="7" customFormat="1" ht="23.25" outlineLevel="7">
      <c r="A1376" s="25" t="s">
        <v>843</v>
      </c>
      <c r="B1376" s="61" t="s">
        <v>564</v>
      </c>
      <c r="C1376" s="61" t="s">
        <v>327</v>
      </c>
      <c r="D1376" s="64" t="s">
        <v>844</v>
      </c>
      <c r="E1376" s="68"/>
      <c r="F1376" s="118">
        <f>F1377</f>
        <v>100</v>
      </c>
      <c r="G1376" s="118">
        <f>G1377</f>
        <v>100</v>
      </c>
    </row>
    <row r="1377" spans="1:7" s="7" customFormat="1" ht="15.75" outlineLevel="7">
      <c r="A1377" s="30" t="s">
        <v>623</v>
      </c>
      <c r="B1377" s="61" t="s">
        <v>564</v>
      </c>
      <c r="C1377" s="61" t="s">
        <v>327</v>
      </c>
      <c r="D1377" s="64" t="s">
        <v>611</v>
      </c>
      <c r="E1377" s="68" t="s">
        <v>27</v>
      </c>
      <c r="F1377" s="118">
        <f>F1378</f>
        <v>100</v>
      </c>
      <c r="G1377" s="118">
        <f>G1378</f>
        <v>100</v>
      </c>
    </row>
    <row r="1378" spans="1:7" s="7" customFormat="1" ht="15.75" outlineLevel="1">
      <c r="A1378" s="30" t="s">
        <v>624</v>
      </c>
      <c r="B1378" s="61" t="s">
        <v>564</v>
      </c>
      <c r="C1378" s="61" t="s">
        <v>327</v>
      </c>
      <c r="D1378" s="64" t="s">
        <v>611</v>
      </c>
      <c r="E1378" s="68">
        <v>240</v>
      </c>
      <c r="F1378" s="118">
        <f>F1641</f>
        <v>100</v>
      </c>
      <c r="G1378" s="118">
        <f>G1641</f>
        <v>100</v>
      </c>
    </row>
    <row r="1379" spans="1:7" s="7" customFormat="1" ht="15.75" hidden="1" outlineLevel="2">
      <c r="A1379" s="30" t="s">
        <v>802</v>
      </c>
      <c r="B1379" s="61" t="s">
        <v>564</v>
      </c>
      <c r="C1379" s="58" t="s">
        <v>327</v>
      </c>
      <c r="D1379" s="64" t="s">
        <v>611</v>
      </c>
      <c r="E1379" s="59" t="str">
        <f t="shared" ref="E1379:E1442" si="32">D1379</f>
        <v>10001 29999</v>
      </c>
      <c r="F1379" s="117" t="e">
        <f>#REF!</f>
        <v>#REF!</v>
      </c>
      <c r="G1379" s="117" t="e">
        <f>#REF!</f>
        <v>#REF!</v>
      </c>
    </row>
    <row r="1380" spans="1:7" s="7" customFormat="1" ht="15.75" hidden="1" outlineLevel="3">
      <c r="A1380" s="56" t="s">
        <v>326</v>
      </c>
      <c r="B1380" s="61" t="s">
        <v>564</v>
      </c>
      <c r="C1380" s="58" t="s">
        <v>327</v>
      </c>
      <c r="D1380" s="64" t="s">
        <v>611</v>
      </c>
      <c r="E1380" s="59" t="str">
        <f t="shared" si="32"/>
        <v>10001 29999</v>
      </c>
      <c r="F1380" s="117" t="e">
        <f>#REF!</f>
        <v>#REF!</v>
      </c>
      <c r="G1380" s="117" t="e">
        <f>#REF!</f>
        <v>#REF!</v>
      </c>
    </row>
    <row r="1381" spans="1:7" s="7" customFormat="1" ht="15.75" hidden="1" outlineLevel="5">
      <c r="A1381" s="56" t="s">
        <v>328</v>
      </c>
      <c r="B1381" s="61" t="s">
        <v>564</v>
      </c>
      <c r="C1381" s="58" t="s">
        <v>327</v>
      </c>
      <c r="D1381" s="64" t="s">
        <v>611</v>
      </c>
      <c r="E1381" s="59" t="str">
        <f t="shared" si="32"/>
        <v>10001 29999</v>
      </c>
      <c r="F1381" s="117" t="e">
        <f>#REF!</f>
        <v>#REF!</v>
      </c>
      <c r="G1381" s="117" t="e">
        <f>#REF!</f>
        <v>#REF!</v>
      </c>
    </row>
    <row r="1382" spans="1:7" s="7" customFormat="1" ht="15.75" hidden="1" outlineLevel="6">
      <c r="A1382" s="56" t="s">
        <v>313</v>
      </c>
      <c r="B1382" s="61" t="s">
        <v>564</v>
      </c>
      <c r="C1382" s="58" t="s">
        <v>327</v>
      </c>
      <c r="D1382" s="64" t="s">
        <v>611</v>
      </c>
      <c r="E1382" s="59" t="str">
        <f t="shared" si="32"/>
        <v>10001 29999</v>
      </c>
      <c r="F1382" s="117" t="e">
        <f>#REF!</f>
        <v>#REF!</v>
      </c>
      <c r="G1382" s="117" t="e">
        <f>#REF!</f>
        <v>#REF!</v>
      </c>
    </row>
    <row r="1383" spans="1:7" s="7" customFormat="1" ht="15.75" hidden="1" outlineLevel="7">
      <c r="A1383" s="56" t="s">
        <v>26</v>
      </c>
      <c r="B1383" s="61" t="s">
        <v>564</v>
      </c>
      <c r="C1383" s="61" t="s">
        <v>327</v>
      </c>
      <c r="D1383" s="64" t="s">
        <v>611</v>
      </c>
      <c r="E1383" s="59" t="str">
        <f t="shared" si="32"/>
        <v>10001 29999</v>
      </c>
      <c r="F1383" s="117" t="e">
        <f>#REF!</f>
        <v>#REF!</v>
      </c>
      <c r="G1383" s="117" t="e">
        <f>#REF!</f>
        <v>#REF!</v>
      </c>
    </row>
    <row r="1384" spans="1:7" s="7" customFormat="1" ht="15.75" hidden="1" outlineLevel="7">
      <c r="A1384" s="56" t="s">
        <v>28</v>
      </c>
      <c r="B1384" s="61" t="s">
        <v>564</v>
      </c>
      <c r="C1384" s="61" t="s">
        <v>327</v>
      </c>
      <c r="D1384" s="64" t="s">
        <v>611</v>
      </c>
      <c r="E1384" s="59" t="str">
        <f t="shared" si="32"/>
        <v>10001 29999</v>
      </c>
      <c r="F1384" s="117" t="e">
        <f>#REF!</f>
        <v>#REF!</v>
      </c>
      <c r="G1384" s="117" t="e">
        <f>#REF!</f>
        <v>#REF!</v>
      </c>
    </row>
    <row r="1385" spans="1:7" s="7" customFormat="1" ht="15.75" hidden="1" outlineLevel="5">
      <c r="A1385" s="30" t="s">
        <v>30</v>
      </c>
      <c r="B1385" s="61" t="s">
        <v>564</v>
      </c>
      <c r="C1385" s="58" t="s">
        <v>327</v>
      </c>
      <c r="D1385" s="64" t="s">
        <v>611</v>
      </c>
      <c r="E1385" s="59" t="str">
        <f t="shared" si="32"/>
        <v>10001 29999</v>
      </c>
      <c r="F1385" s="117" t="e">
        <f>#REF!</f>
        <v>#REF!</v>
      </c>
      <c r="G1385" s="117" t="e">
        <f>#REF!</f>
        <v>#REF!</v>
      </c>
    </row>
    <row r="1386" spans="1:7" s="7" customFormat="1" ht="15.75" hidden="1" outlineLevel="6">
      <c r="A1386" s="30" t="s">
        <v>32</v>
      </c>
      <c r="B1386" s="61" t="s">
        <v>564</v>
      </c>
      <c r="C1386" s="58" t="s">
        <v>327</v>
      </c>
      <c r="D1386" s="64" t="s">
        <v>611</v>
      </c>
      <c r="E1386" s="59" t="str">
        <f t="shared" si="32"/>
        <v>10001 29999</v>
      </c>
      <c r="F1386" s="117" t="e">
        <f>#REF!</f>
        <v>#REF!</v>
      </c>
      <c r="G1386" s="117" t="e">
        <f>#REF!</f>
        <v>#REF!</v>
      </c>
    </row>
    <row r="1387" spans="1:7" s="7" customFormat="1" ht="22.5" hidden="1" outlineLevel="7">
      <c r="A1387" s="56" t="s">
        <v>103</v>
      </c>
      <c r="B1387" s="61" t="s">
        <v>564</v>
      </c>
      <c r="C1387" s="61" t="s">
        <v>327</v>
      </c>
      <c r="D1387" s="64" t="s">
        <v>611</v>
      </c>
      <c r="E1387" s="59" t="str">
        <f t="shared" si="32"/>
        <v>10001 29999</v>
      </c>
      <c r="F1387" s="117" t="e">
        <f>#REF!</f>
        <v>#REF!</v>
      </c>
      <c r="G1387" s="117" t="e">
        <f>#REF!</f>
        <v>#REF!</v>
      </c>
    </row>
    <row r="1388" spans="1:7" s="7" customFormat="1" ht="15.75" hidden="1" outlineLevel="6">
      <c r="A1388" s="56" t="s">
        <v>104</v>
      </c>
      <c r="B1388" s="61" t="s">
        <v>564</v>
      </c>
      <c r="C1388" s="58" t="s">
        <v>327</v>
      </c>
      <c r="D1388" s="64" t="s">
        <v>611</v>
      </c>
      <c r="E1388" s="59" t="str">
        <f t="shared" si="32"/>
        <v>10001 29999</v>
      </c>
      <c r="F1388" s="117" t="e">
        <f>#REF!</f>
        <v>#REF!</v>
      </c>
      <c r="G1388" s="117" t="e">
        <f>#REF!</f>
        <v>#REF!</v>
      </c>
    </row>
    <row r="1389" spans="1:7" s="7" customFormat="1" ht="15.75" hidden="1" outlineLevel="7">
      <c r="A1389" s="30" t="s">
        <v>312</v>
      </c>
      <c r="B1389" s="61" t="s">
        <v>564</v>
      </c>
      <c r="C1389" s="61" t="s">
        <v>327</v>
      </c>
      <c r="D1389" s="64" t="s">
        <v>611</v>
      </c>
      <c r="E1389" s="59" t="str">
        <f t="shared" si="32"/>
        <v>10001 29999</v>
      </c>
      <c r="F1389" s="117" t="e">
        <f>#REF!</f>
        <v>#REF!</v>
      </c>
      <c r="G1389" s="117" t="e">
        <f>#REF!</f>
        <v>#REF!</v>
      </c>
    </row>
    <row r="1390" spans="1:7" s="7" customFormat="1" ht="22.5" hidden="1" outlineLevel="3">
      <c r="A1390" s="56" t="s">
        <v>111</v>
      </c>
      <c r="B1390" s="61" t="s">
        <v>564</v>
      </c>
      <c r="C1390" s="58" t="s">
        <v>327</v>
      </c>
      <c r="D1390" s="64" t="s">
        <v>611</v>
      </c>
      <c r="E1390" s="59" t="str">
        <f t="shared" si="32"/>
        <v>10001 29999</v>
      </c>
      <c r="F1390" s="117" t="e">
        <f>#REF!</f>
        <v>#REF!</v>
      </c>
      <c r="G1390" s="117" t="e">
        <f>#REF!</f>
        <v>#REF!</v>
      </c>
    </row>
    <row r="1391" spans="1:7" s="7" customFormat="1" ht="15.75" hidden="1" outlineLevel="5">
      <c r="A1391" s="30" t="s">
        <v>111</v>
      </c>
      <c r="B1391" s="61" t="s">
        <v>564</v>
      </c>
      <c r="C1391" s="58" t="s">
        <v>327</v>
      </c>
      <c r="D1391" s="64" t="s">
        <v>611</v>
      </c>
      <c r="E1391" s="59" t="str">
        <f t="shared" si="32"/>
        <v>10001 29999</v>
      </c>
      <c r="F1391" s="117" t="e">
        <f>#REF!</f>
        <v>#REF!</v>
      </c>
      <c r="G1391" s="117" t="e">
        <f>#REF!</f>
        <v>#REF!</v>
      </c>
    </row>
    <row r="1392" spans="1:7" s="7" customFormat="1" ht="15.75" hidden="1" outlineLevel="6">
      <c r="A1392" s="56" t="s">
        <v>77</v>
      </c>
      <c r="B1392" s="61" t="s">
        <v>564</v>
      </c>
      <c r="C1392" s="58" t="s">
        <v>327</v>
      </c>
      <c r="D1392" s="64" t="s">
        <v>611</v>
      </c>
      <c r="E1392" s="59" t="str">
        <f t="shared" si="32"/>
        <v>10001 29999</v>
      </c>
      <c r="F1392" s="117" t="e">
        <f>#REF!</f>
        <v>#REF!</v>
      </c>
      <c r="G1392" s="117" t="e">
        <f>#REF!</f>
        <v>#REF!</v>
      </c>
    </row>
    <row r="1393" spans="1:7" s="7" customFormat="1" ht="33.75" hidden="1" outlineLevel="7">
      <c r="A1393" s="56" t="s">
        <v>15</v>
      </c>
      <c r="B1393" s="61" t="s">
        <v>564</v>
      </c>
      <c r="C1393" s="61" t="s">
        <v>327</v>
      </c>
      <c r="D1393" s="64" t="s">
        <v>611</v>
      </c>
      <c r="E1393" s="59" t="str">
        <f t="shared" si="32"/>
        <v>10001 29999</v>
      </c>
      <c r="F1393" s="117" t="e">
        <f>#REF!</f>
        <v>#REF!</v>
      </c>
      <c r="G1393" s="117" t="e">
        <f>#REF!</f>
        <v>#REF!</v>
      </c>
    </row>
    <row r="1394" spans="1:7" s="7" customFormat="1" ht="15.75" hidden="1" outlineLevel="7">
      <c r="A1394" s="56" t="s">
        <v>78</v>
      </c>
      <c r="B1394" s="61" t="s">
        <v>564</v>
      </c>
      <c r="C1394" s="61" t="s">
        <v>327</v>
      </c>
      <c r="D1394" s="64" t="s">
        <v>611</v>
      </c>
      <c r="E1394" s="59" t="str">
        <f t="shared" si="32"/>
        <v>10001 29999</v>
      </c>
      <c r="F1394" s="117" t="e">
        <f>#REF!</f>
        <v>#REF!</v>
      </c>
      <c r="G1394" s="117" t="e">
        <f>#REF!</f>
        <v>#REF!</v>
      </c>
    </row>
    <row r="1395" spans="1:7" s="7" customFormat="1" ht="15.75" hidden="1" outlineLevel="5">
      <c r="A1395" s="30" t="s">
        <v>19</v>
      </c>
      <c r="B1395" s="61" t="s">
        <v>564</v>
      </c>
      <c r="C1395" s="58" t="s">
        <v>327</v>
      </c>
      <c r="D1395" s="64" t="s">
        <v>611</v>
      </c>
      <c r="E1395" s="59" t="str">
        <f t="shared" si="32"/>
        <v>10001 29999</v>
      </c>
      <c r="F1395" s="117" t="e">
        <f>#REF!</f>
        <v>#REF!</v>
      </c>
      <c r="G1395" s="117" t="e">
        <f>#REF!</f>
        <v>#REF!</v>
      </c>
    </row>
    <row r="1396" spans="1:7" s="7" customFormat="1" ht="15.75" hidden="1" outlineLevel="6">
      <c r="A1396" s="30" t="s">
        <v>24</v>
      </c>
      <c r="B1396" s="61" t="s">
        <v>564</v>
      </c>
      <c r="C1396" s="58" t="s">
        <v>327</v>
      </c>
      <c r="D1396" s="64" t="s">
        <v>611</v>
      </c>
      <c r="E1396" s="59" t="str">
        <f t="shared" si="32"/>
        <v>10001 29999</v>
      </c>
      <c r="F1396" s="117" t="e">
        <f>#REF!</f>
        <v>#REF!</v>
      </c>
      <c r="G1396" s="117" t="e">
        <f>#REF!</f>
        <v>#REF!</v>
      </c>
    </row>
    <row r="1397" spans="1:7" s="7" customFormat="1" ht="15.75" hidden="1" outlineLevel="7">
      <c r="A1397" s="56" t="s">
        <v>26</v>
      </c>
      <c r="B1397" s="61" t="s">
        <v>564</v>
      </c>
      <c r="C1397" s="61" t="s">
        <v>327</v>
      </c>
      <c r="D1397" s="64" t="s">
        <v>611</v>
      </c>
      <c r="E1397" s="59" t="str">
        <f t="shared" si="32"/>
        <v>10001 29999</v>
      </c>
      <c r="F1397" s="117" t="e">
        <f>#REF!</f>
        <v>#REF!</v>
      </c>
      <c r="G1397" s="117" t="e">
        <f>#REF!</f>
        <v>#REF!</v>
      </c>
    </row>
    <row r="1398" spans="1:7" s="7" customFormat="1" ht="15.75" hidden="1" outlineLevel="7">
      <c r="A1398" s="56" t="s">
        <v>28</v>
      </c>
      <c r="B1398" s="61" t="s">
        <v>564</v>
      </c>
      <c r="C1398" s="61" t="s">
        <v>327</v>
      </c>
      <c r="D1398" s="64" t="s">
        <v>611</v>
      </c>
      <c r="E1398" s="59" t="str">
        <f t="shared" si="32"/>
        <v>10001 29999</v>
      </c>
      <c r="F1398" s="117" t="e">
        <f>#REF!</f>
        <v>#REF!</v>
      </c>
      <c r="G1398" s="117" t="e">
        <f>#REF!</f>
        <v>#REF!</v>
      </c>
    </row>
    <row r="1399" spans="1:7" s="7" customFormat="1" ht="15.75" hidden="1" outlineLevel="7">
      <c r="A1399" s="30" t="s">
        <v>30</v>
      </c>
      <c r="B1399" s="61" t="s">
        <v>564</v>
      </c>
      <c r="C1399" s="61" t="s">
        <v>327</v>
      </c>
      <c r="D1399" s="64" t="s">
        <v>611</v>
      </c>
      <c r="E1399" s="59" t="str">
        <f t="shared" si="32"/>
        <v>10001 29999</v>
      </c>
      <c r="F1399" s="117" t="e">
        <f>#REF!</f>
        <v>#REF!</v>
      </c>
      <c r="G1399" s="117" t="e">
        <f>#REF!</f>
        <v>#REF!</v>
      </c>
    </row>
    <row r="1400" spans="1:7" s="7" customFormat="1" ht="15.75" hidden="1" outlineLevel="5">
      <c r="A1400" s="30" t="s">
        <v>87</v>
      </c>
      <c r="B1400" s="61" t="s">
        <v>564</v>
      </c>
      <c r="C1400" s="58" t="s">
        <v>327</v>
      </c>
      <c r="D1400" s="64" t="s">
        <v>611</v>
      </c>
      <c r="E1400" s="59" t="str">
        <f t="shared" si="32"/>
        <v>10001 29999</v>
      </c>
      <c r="F1400" s="117" t="e">
        <f>#REF!</f>
        <v>#REF!</v>
      </c>
      <c r="G1400" s="117" t="e">
        <f>#REF!</f>
        <v>#REF!</v>
      </c>
    </row>
    <row r="1401" spans="1:7" s="7" customFormat="1" ht="15.75" hidden="1" outlineLevel="6">
      <c r="A1401" s="30" t="s">
        <v>32</v>
      </c>
      <c r="B1401" s="61" t="s">
        <v>564</v>
      </c>
      <c r="C1401" s="58" t="s">
        <v>327</v>
      </c>
      <c r="D1401" s="64" t="s">
        <v>611</v>
      </c>
      <c r="E1401" s="59" t="str">
        <f t="shared" si="32"/>
        <v>10001 29999</v>
      </c>
      <c r="F1401" s="117" t="e">
        <f>#REF!</f>
        <v>#REF!</v>
      </c>
      <c r="G1401" s="117" t="e">
        <f>#REF!</f>
        <v>#REF!</v>
      </c>
    </row>
    <row r="1402" spans="1:7" s="7" customFormat="1" ht="15.75" hidden="1" outlineLevel="7">
      <c r="A1402" s="56" t="s">
        <v>45</v>
      </c>
      <c r="B1402" s="61" t="s">
        <v>564</v>
      </c>
      <c r="C1402" s="61" t="s">
        <v>327</v>
      </c>
      <c r="D1402" s="64" t="s">
        <v>611</v>
      </c>
      <c r="E1402" s="59" t="str">
        <f t="shared" si="32"/>
        <v>10001 29999</v>
      </c>
      <c r="F1402" s="117" t="e">
        <f>#REF!</f>
        <v>#REF!</v>
      </c>
      <c r="G1402" s="117" t="e">
        <f>#REF!</f>
        <v>#REF!</v>
      </c>
    </row>
    <row r="1403" spans="1:7" s="7" customFormat="1" ht="15.75" hidden="1" outlineLevel="7">
      <c r="A1403" s="56" t="s">
        <v>47</v>
      </c>
      <c r="B1403" s="61" t="s">
        <v>564</v>
      </c>
      <c r="C1403" s="61" t="s">
        <v>327</v>
      </c>
      <c r="D1403" s="64" t="s">
        <v>611</v>
      </c>
      <c r="E1403" s="59" t="str">
        <f t="shared" si="32"/>
        <v>10001 29999</v>
      </c>
      <c r="F1403" s="117" t="e">
        <f>#REF!</f>
        <v>#REF!</v>
      </c>
      <c r="G1403" s="117" t="e">
        <f>#REF!</f>
        <v>#REF!</v>
      </c>
    </row>
    <row r="1404" spans="1:7" s="7" customFormat="1" ht="15.75" hidden="1" outlineLevel="2">
      <c r="A1404" s="30" t="s">
        <v>54</v>
      </c>
      <c r="B1404" s="61" t="s">
        <v>564</v>
      </c>
      <c r="C1404" s="58" t="s">
        <v>327</v>
      </c>
      <c r="D1404" s="64" t="s">
        <v>611</v>
      </c>
      <c r="E1404" s="59" t="str">
        <f t="shared" si="32"/>
        <v>10001 29999</v>
      </c>
      <c r="F1404" s="117" t="e">
        <f>#REF!</f>
        <v>#REF!</v>
      </c>
      <c r="G1404" s="117" t="e">
        <f>#REF!</f>
        <v>#REF!</v>
      </c>
    </row>
    <row r="1405" spans="1:7" s="7" customFormat="1" ht="15.75" hidden="1" outlineLevel="3">
      <c r="A1405" s="30" t="s">
        <v>49</v>
      </c>
      <c r="B1405" s="61" t="s">
        <v>564</v>
      </c>
      <c r="C1405" s="58" t="s">
        <v>327</v>
      </c>
      <c r="D1405" s="64" t="s">
        <v>611</v>
      </c>
      <c r="E1405" s="59" t="str">
        <f t="shared" si="32"/>
        <v>10001 29999</v>
      </c>
      <c r="F1405" s="117" t="e">
        <f>#REF!</f>
        <v>#REF!</v>
      </c>
      <c r="G1405" s="117" t="e">
        <f>#REF!</f>
        <v>#REF!</v>
      </c>
    </row>
    <row r="1406" spans="1:7" s="7" customFormat="1" ht="15.75" hidden="1" outlineLevel="4">
      <c r="A1406" s="56" t="s">
        <v>329</v>
      </c>
      <c r="B1406" s="61" t="s">
        <v>564</v>
      </c>
      <c r="C1406" s="58" t="s">
        <v>327</v>
      </c>
      <c r="D1406" s="64" t="s">
        <v>611</v>
      </c>
      <c r="E1406" s="59" t="str">
        <f t="shared" si="32"/>
        <v>10001 29999</v>
      </c>
      <c r="F1406" s="117" t="e">
        <f>#REF!</f>
        <v>#REF!</v>
      </c>
      <c r="G1406" s="117" t="e">
        <f>#REF!</f>
        <v>#REF!</v>
      </c>
    </row>
    <row r="1407" spans="1:7" s="7" customFormat="1" ht="15.75" hidden="1" outlineLevel="5">
      <c r="A1407" s="56" t="s">
        <v>330</v>
      </c>
      <c r="B1407" s="61" t="s">
        <v>564</v>
      </c>
      <c r="C1407" s="58" t="s">
        <v>327</v>
      </c>
      <c r="D1407" s="64" t="s">
        <v>611</v>
      </c>
      <c r="E1407" s="59" t="str">
        <f t="shared" si="32"/>
        <v>10001 29999</v>
      </c>
      <c r="F1407" s="117" t="e">
        <f>#REF!</f>
        <v>#REF!</v>
      </c>
      <c r="G1407" s="117" t="e">
        <f>#REF!</f>
        <v>#REF!</v>
      </c>
    </row>
    <row r="1408" spans="1:7" s="7" customFormat="1" ht="15.75" hidden="1" outlineLevel="6">
      <c r="A1408" s="56" t="s">
        <v>331</v>
      </c>
      <c r="B1408" s="61" t="s">
        <v>564</v>
      </c>
      <c r="C1408" s="58" t="s">
        <v>327</v>
      </c>
      <c r="D1408" s="64" t="s">
        <v>611</v>
      </c>
      <c r="E1408" s="59" t="str">
        <f t="shared" si="32"/>
        <v>10001 29999</v>
      </c>
      <c r="F1408" s="117" t="e">
        <f>#REF!</f>
        <v>#REF!</v>
      </c>
      <c r="G1408" s="117" t="e">
        <f>#REF!</f>
        <v>#REF!</v>
      </c>
    </row>
    <row r="1409" spans="1:7" s="7" customFormat="1" ht="15.75" hidden="1" outlineLevel="7">
      <c r="A1409" s="56" t="s">
        <v>26</v>
      </c>
      <c r="B1409" s="61" t="s">
        <v>564</v>
      </c>
      <c r="C1409" s="61" t="s">
        <v>327</v>
      </c>
      <c r="D1409" s="64" t="s">
        <v>611</v>
      </c>
      <c r="E1409" s="59" t="str">
        <f t="shared" si="32"/>
        <v>10001 29999</v>
      </c>
      <c r="F1409" s="117" t="e">
        <f>#REF!</f>
        <v>#REF!</v>
      </c>
      <c r="G1409" s="117" t="e">
        <f>#REF!</f>
        <v>#REF!</v>
      </c>
    </row>
    <row r="1410" spans="1:7" s="7" customFormat="1" ht="15.75" hidden="1" outlineLevel="5">
      <c r="A1410" s="56" t="s">
        <v>28</v>
      </c>
      <c r="B1410" s="61" t="s">
        <v>564</v>
      </c>
      <c r="C1410" s="58" t="s">
        <v>327</v>
      </c>
      <c r="D1410" s="64" t="s">
        <v>611</v>
      </c>
      <c r="E1410" s="59" t="str">
        <f t="shared" si="32"/>
        <v>10001 29999</v>
      </c>
      <c r="F1410" s="117" t="e">
        <f>#REF!</f>
        <v>#REF!</v>
      </c>
      <c r="G1410" s="117" t="e">
        <f>#REF!</f>
        <v>#REF!</v>
      </c>
    </row>
    <row r="1411" spans="1:7" s="7" customFormat="1" ht="15.75" hidden="1" outlineLevel="6">
      <c r="A1411" s="30" t="s">
        <v>32</v>
      </c>
      <c r="B1411" s="61" t="s">
        <v>564</v>
      </c>
      <c r="C1411" s="58" t="s">
        <v>327</v>
      </c>
      <c r="D1411" s="64" t="s">
        <v>611</v>
      </c>
      <c r="E1411" s="59" t="str">
        <f t="shared" si="32"/>
        <v>10001 29999</v>
      </c>
      <c r="F1411" s="117" t="e">
        <f>#REF!</f>
        <v>#REF!</v>
      </c>
      <c r="G1411" s="117" t="e">
        <f>#REF!</f>
        <v>#REF!</v>
      </c>
    </row>
    <row r="1412" spans="1:7" s="7" customFormat="1" ht="15.75" hidden="1" outlineLevel="7">
      <c r="A1412" s="56" t="s">
        <v>34</v>
      </c>
      <c r="B1412" s="61" t="s">
        <v>564</v>
      </c>
      <c r="C1412" s="61" t="s">
        <v>327</v>
      </c>
      <c r="D1412" s="64" t="s">
        <v>611</v>
      </c>
      <c r="E1412" s="59" t="str">
        <f t="shared" si="32"/>
        <v>10001 29999</v>
      </c>
      <c r="F1412" s="117" t="e">
        <f>#REF!</f>
        <v>#REF!</v>
      </c>
      <c r="G1412" s="117" t="e">
        <f>#REF!</f>
        <v>#REF!</v>
      </c>
    </row>
    <row r="1413" spans="1:7" s="7" customFormat="1" ht="15.75" hidden="1" outlineLevel="5">
      <c r="A1413" s="56" t="s">
        <v>287</v>
      </c>
      <c r="B1413" s="61" t="s">
        <v>564</v>
      </c>
      <c r="C1413" s="58" t="s">
        <v>327</v>
      </c>
      <c r="D1413" s="64" t="s">
        <v>611</v>
      </c>
      <c r="E1413" s="59" t="str">
        <f t="shared" si="32"/>
        <v>10001 29999</v>
      </c>
      <c r="F1413" s="117" t="e">
        <f>#REF!</f>
        <v>#REF!</v>
      </c>
      <c r="G1413" s="117" t="e">
        <f>#REF!</f>
        <v>#REF!</v>
      </c>
    </row>
    <row r="1414" spans="1:7" s="7" customFormat="1" ht="15.75" hidden="1" outlineLevel="6">
      <c r="A1414" s="30" t="s">
        <v>332</v>
      </c>
      <c r="B1414" s="61" t="s">
        <v>564</v>
      </c>
      <c r="C1414" s="58" t="s">
        <v>327</v>
      </c>
      <c r="D1414" s="64" t="s">
        <v>611</v>
      </c>
      <c r="E1414" s="59" t="str">
        <f t="shared" si="32"/>
        <v>10001 29999</v>
      </c>
      <c r="F1414" s="117" t="e">
        <f>#REF!</f>
        <v>#REF!</v>
      </c>
      <c r="G1414" s="117" t="e">
        <f>#REF!</f>
        <v>#REF!</v>
      </c>
    </row>
    <row r="1415" spans="1:7" s="7" customFormat="1" ht="22.5" hidden="1" outlineLevel="7">
      <c r="A1415" s="56" t="s">
        <v>103</v>
      </c>
      <c r="B1415" s="61" t="s">
        <v>564</v>
      </c>
      <c r="C1415" s="61" t="s">
        <v>327</v>
      </c>
      <c r="D1415" s="64" t="s">
        <v>611</v>
      </c>
      <c r="E1415" s="59" t="str">
        <f t="shared" si="32"/>
        <v>10001 29999</v>
      </c>
      <c r="F1415" s="117" t="e">
        <f>#REF!</f>
        <v>#REF!</v>
      </c>
      <c r="G1415" s="117" t="e">
        <f>#REF!</f>
        <v>#REF!</v>
      </c>
    </row>
    <row r="1416" spans="1:7" s="7" customFormat="1" ht="15.75" hidden="1" outlineLevel="2">
      <c r="A1416" s="56" t="s">
        <v>104</v>
      </c>
      <c r="B1416" s="61" t="s">
        <v>564</v>
      </c>
      <c r="C1416" s="58" t="s">
        <v>327</v>
      </c>
      <c r="D1416" s="64" t="s">
        <v>611</v>
      </c>
      <c r="E1416" s="59" t="str">
        <f t="shared" si="32"/>
        <v>10001 29999</v>
      </c>
      <c r="F1416" s="117" t="e">
        <f>#REF!</f>
        <v>#REF!</v>
      </c>
      <c r="G1416" s="117" t="e">
        <f>#REF!</f>
        <v>#REF!</v>
      </c>
    </row>
    <row r="1417" spans="1:7" s="7" customFormat="1" ht="22.5" hidden="1" outlineLevel="3">
      <c r="A1417" s="30" t="s">
        <v>105</v>
      </c>
      <c r="B1417" s="61" t="s">
        <v>564</v>
      </c>
      <c r="C1417" s="58" t="s">
        <v>327</v>
      </c>
      <c r="D1417" s="64" t="s">
        <v>611</v>
      </c>
      <c r="E1417" s="59" t="str">
        <f t="shared" si="32"/>
        <v>10001 29999</v>
      </c>
      <c r="F1417" s="117" t="e">
        <f>#REF!</f>
        <v>#REF!</v>
      </c>
      <c r="G1417" s="117" t="e">
        <f>#REF!</f>
        <v>#REF!</v>
      </c>
    </row>
    <row r="1418" spans="1:7" s="7" customFormat="1" ht="15.75" hidden="1" outlineLevel="5">
      <c r="A1418" s="56" t="s">
        <v>116</v>
      </c>
      <c r="B1418" s="61" t="s">
        <v>564</v>
      </c>
      <c r="C1418" s="58" t="s">
        <v>327</v>
      </c>
      <c r="D1418" s="64" t="s">
        <v>611</v>
      </c>
      <c r="E1418" s="59" t="str">
        <f t="shared" si="32"/>
        <v>10001 29999</v>
      </c>
      <c r="F1418" s="117" t="e">
        <f>#REF!</f>
        <v>#REF!</v>
      </c>
      <c r="G1418" s="117" t="e">
        <f>#REF!</f>
        <v>#REF!</v>
      </c>
    </row>
    <row r="1419" spans="1:7" s="7" customFormat="1" ht="33.75" hidden="1" outlineLevel="6">
      <c r="A1419" s="56" t="s">
        <v>333</v>
      </c>
      <c r="B1419" s="61" t="s">
        <v>564</v>
      </c>
      <c r="C1419" s="58" t="s">
        <v>327</v>
      </c>
      <c r="D1419" s="64" t="s">
        <v>611</v>
      </c>
      <c r="E1419" s="59" t="str">
        <f t="shared" si="32"/>
        <v>10001 29999</v>
      </c>
      <c r="F1419" s="117" t="e">
        <f>#REF!</f>
        <v>#REF!</v>
      </c>
      <c r="G1419" s="117" t="e">
        <f>#REF!</f>
        <v>#REF!</v>
      </c>
    </row>
    <row r="1420" spans="1:7" s="7" customFormat="1" ht="15.75" hidden="1" outlineLevel="7">
      <c r="A1420" s="56" t="s">
        <v>26</v>
      </c>
      <c r="B1420" s="61" t="s">
        <v>564</v>
      </c>
      <c r="C1420" s="61" t="s">
        <v>327</v>
      </c>
      <c r="D1420" s="64" t="s">
        <v>611</v>
      </c>
      <c r="E1420" s="59" t="str">
        <f t="shared" si="32"/>
        <v>10001 29999</v>
      </c>
      <c r="F1420" s="117" t="e">
        <f>#REF!</f>
        <v>#REF!</v>
      </c>
      <c r="G1420" s="117" t="e">
        <f>#REF!</f>
        <v>#REF!</v>
      </c>
    </row>
    <row r="1421" spans="1:7" s="7" customFormat="1" ht="15.75" hidden="1" outlineLevel="7">
      <c r="A1421" s="56" t="s">
        <v>28</v>
      </c>
      <c r="B1421" s="61" t="s">
        <v>564</v>
      </c>
      <c r="C1421" s="61" t="s">
        <v>327</v>
      </c>
      <c r="D1421" s="64" t="s">
        <v>611</v>
      </c>
      <c r="E1421" s="59" t="str">
        <f t="shared" si="32"/>
        <v>10001 29999</v>
      </c>
      <c r="F1421" s="117" t="e">
        <f>#REF!</f>
        <v>#REF!</v>
      </c>
      <c r="G1421" s="117" t="e">
        <f>#REF!</f>
        <v>#REF!</v>
      </c>
    </row>
    <row r="1422" spans="1:7" s="7" customFormat="1" ht="15.75" hidden="1" outlineLevel="5">
      <c r="A1422" s="30" t="s">
        <v>30</v>
      </c>
      <c r="B1422" s="61" t="s">
        <v>564</v>
      </c>
      <c r="C1422" s="58" t="s">
        <v>327</v>
      </c>
      <c r="D1422" s="64" t="s">
        <v>611</v>
      </c>
      <c r="E1422" s="59" t="str">
        <f t="shared" si="32"/>
        <v>10001 29999</v>
      </c>
      <c r="F1422" s="117" t="e">
        <f>#REF!</f>
        <v>#REF!</v>
      </c>
      <c r="G1422" s="117" t="e">
        <f>#REF!</f>
        <v>#REF!</v>
      </c>
    </row>
    <row r="1423" spans="1:7" s="7" customFormat="1" ht="15.75" hidden="1" outlineLevel="6">
      <c r="A1423" s="30" t="s">
        <v>32</v>
      </c>
      <c r="B1423" s="61" t="s">
        <v>564</v>
      </c>
      <c r="C1423" s="58" t="s">
        <v>327</v>
      </c>
      <c r="D1423" s="64" t="s">
        <v>611</v>
      </c>
      <c r="E1423" s="59" t="str">
        <f t="shared" si="32"/>
        <v>10001 29999</v>
      </c>
      <c r="F1423" s="117" t="e">
        <f>#REF!</f>
        <v>#REF!</v>
      </c>
      <c r="G1423" s="117" t="e">
        <f>#REF!</f>
        <v>#REF!</v>
      </c>
    </row>
    <row r="1424" spans="1:7" s="7" customFormat="1" ht="22.5" hidden="1" outlineLevel="7">
      <c r="A1424" s="56" t="s">
        <v>103</v>
      </c>
      <c r="B1424" s="61" t="s">
        <v>564</v>
      </c>
      <c r="C1424" s="61" t="s">
        <v>327</v>
      </c>
      <c r="D1424" s="64" t="s">
        <v>611</v>
      </c>
      <c r="E1424" s="59" t="str">
        <f t="shared" si="32"/>
        <v>10001 29999</v>
      </c>
      <c r="F1424" s="117" t="e">
        <f>#REF!</f>
        <v>#REF!</v>
      </c>
      <c r="G1424" s="117" t="e">
        <f>#REF!</f>
        <v>#REF!</v>
      </c>
    </row>
    <row r="1425" spans="1:7" s="7" customFormat="1" ht="15.75" hidden="1" outlineLevel="3">
      <c r="A1425" s="56" t="s">
        <v>133</v>
      </c>
      <c r="B1425" s="61" t="s">
        <v>564</v>
      </c>
      <c r="C1425" s="58" t="s">
        <v>327</v>
      </c>
      <c r="D1425" s="64" t="s">
        <v>611</v>
      </c>
      <c r="E1425" s="59" t="str">
        <f t="shared" si="32"/>
        <v>10001 29999</v>
      </c>
      <c r="F1425" s="117" t="e">
        <f>#REF!</f>
        <v>#REF!</v>
      </c>
      <c r="G1425" s="117" t="e">
        <f>#REF!</f>
        <v>#REF!</v>
      </c>
    </row>
    <row r="1426" spans="1:7" s="7" customFormat="1" ht="15.75" hidden="1" outlineLevel="5">
      <c r="A1426" s="30" t="s">
        <v>135</v>
      </c>
      <c r="B1426" s="61" t="s">
        <v>564</v>
      </c>
      <c r="C1426" s="58" t="s">
        <v>327</v>
      </c>
      <c r="D1426" s="64" t="s">
        <v>611</v>
      </c>
      <c r="E1426" s="59" t="str">
        <f t="shared" si="32"/>
        <v>10001 29999</v>
      </c>
      <c r="F1426" s="117" t="e">
        <f>#REF!</f>
        <v>#REF!</v>
      </c>
      <c r="G1426" s="117" t="e">
        <f>#REF!</f>
        <v>#REF!</v>
      </c>
    </row>
    <row r="1427" spans="1:7" s="7" customFormat="1" ht="22.5" hidden="1" outlineLevel="6">
      <c r="A1427" s="56" t="s">
        <v>136</v>
      </c>
      <c r="B1427" s="61" t="s">
        <v>564</v>
      </c>
      <c r="C1427" s="58" t="s">
        <v>327</v>
      </c>
      <c r="D1427" s="64" t="s">
        <v>611</v>
      </c>
      <c r="E1427" s="59" t="str">
        <f t="shared" si="32"/>
        <v>10001 29999</v>
      </c>
      <c r="F1427" s="117" t="e">
        <f>#REF!</f>
        <v>#REF!</v>
      </c>
      <c r="G1427" s="117" t="e">
        <f>#REF!</f>
        <v>#REF!</v>
      </c>
    </row>
    <row r="1428" spans="1:7" s="7" customFormat="1" ht="15.75" hidden="1" outlineLevel="7">
      <c r="A1428" s="56" t="s">
        <v>26</v>
      </c>
      <c r="B1428" s="61" t="s">
        <v>564</v>
      </c>
      <c r="C1428" s="61" t="s">
        <v>327</v>
      </c>
      <c r="D1428" s="64" t="s">
        <v>611</v>
      </c>
      <c r="E1428" s="59" t="str">
        <f t="shared" si="32"/>
        <v>10001 29999</v>
      </c>
      <c r="F1428" s="117" t="e">
        <f>#REF!</f>
        <v>#REF!</v>
      </c>
      <c r="G1428" s="117" t="e">
        <f>#REF!</f>
        <v>#REF!</v>
      </c>
    </row>
    <row r="1429" spans="1:7" s="7" customFormat="1" ht="15.75" hidden="1" outlineLevel="3">
      <c r="A1429" s="56" t="s">
        <v>28</v>
      </c>
      <c r="B1429" s="61" t="s">
        <v>564</v>
      </c>
      <c r="C1429" s="58" t="s">
        <v>327</v>
      </c>
      <c r="D1429" s="64" t="s">
        <v>611</v>
      </c>
      <c r="E1429" s="59" t="str">
        <f t="shared" si="32"/>
        <v>10001 29999</v>
      </c>
      <c r="F1429" s="117" t="e">
        <f>#REF!</f>
        <v>#REF!</v>
      </c>
      <c r="G1429" s="117" t="e">
        <f>#REF!</f>
        <v>#REF!</v>
      </c>
    </row>
    <row r="1430" spans="1:7" s="7" customFormat="1" ht="15.75" hidden="1" outlineLevel="4">
      <c r="A1430" s="30" t="s">
        <v>32</v>
      </c>
      <c r="B1430" s="61" t="s">
        <v>564</v>
      </c>
      <c r="C1430" s="58" t="s">
        <v>327</v>
      </c>
      <c r="D1430" s="64" t="s">
        <v>611</v>
      </c>
      <c r="E1430" s="59" t="str">
        <f t="shared" si="32"/>
        <v>10001 29999</v>
      </c>
      <c r="F1430" s="117" t="e">
        <f>#REF!</f>
        <v>#REF!</v>
      </c>
      <c r="G1430" s="117" t="e">
        <f>#REF!</f>
        <v>#REF!</v>
      </c>
    </row>
    <row r="1431" spans="1:7" s="7" customFormat="1" ht="22.5" hidden="1" outlineLevel="5">
      <c r="A1431" s="56" t="s">
        <v>334</v>
      </c>
      <c r="B1431" s="61" t="s">
        <v>564</v>
      </c>
      <c r="C1431" s="58" t="s">
        <v>327</v>
      </c>
      <c r="D1431" s="64" t="s">
        <v>611</v>
      </c>
      <c r="E1431" s="59" t="str">
        <f t="shared" si="32"/>
        <v>10001 29999</v>
      </c>
      <c r="F1431" s="117" t="e">
        <f>#REF!</f>
        <v>#REF!</v>
      </c>
      <c r="G1431" s="117" t="e">
        <f>#REF!</f>
        <v>#REF!</v>
      </c>
    </row>
    <row r="1432" spans="1:7" s="7" customFormat="1" ht="22.5" hidden="1" outlineLevel="6">
      <c r="A1432" s="56" t="s">
        <v>335</v>
      </c>
      <c r="B1432" s="61" t="s">
        <v>564</v>
      </c>
      <c r="C1432" s="58" t="s">
        <v>327</v>
      </c>
      <c r="D1432" s="64" t="s">
        <v>611</v>
      </c>
      <c r="E1432" s="59" t="str">
        <f t="shared" si="32"/>
        <v>10001 29999</v>
      </c>
      <c r="F1432" s="117" t="e">
        <f>#REF!</f>
        <v>#REF!</v>
      </c>
      <c r="G1432" s="117" t="e">
        <f>#REF!</f>
        <v>#REF!</v>
      </c>
    </row>
    <row r="1433" spans="1:7" s="7" customFormat="1" ht="15.75" hidden="1" outlineLevel="7">
      <c r="A1433" s="56" t="s">
        <v>26</v>
      </c>
      <c r="B1433" s="61" t="s">
        <v>564</v>
      </c>
      <c r="C1433" s="61" t="s">
        <v>327</v>
      </c>
      <c r="D1433" s="64" t="s">
        <v>611</v>
      </c>
      <c r="E1433" s="59" t="str">
        <f t="shared" si="32"/>
        <v>10001 29999</v>
      </c>
      <c r="F1433" s="117" t="e">
        <f>#REF!</f>
        <v>#REF!</v>
      </c>
      <c r="G1433" s="117" t="e">
        <f>#REF!</f>
        <v>#REF!</v>
      </c>
    </row>
    <row r="1434" spans="1:7" s="7" customFormat="1" ht="15.75" hidden="1" outlineLevel="7">
      <c r="A1434" s="56" t="s">
        <v>28</v>
      </c>
      <c r="B1434" s="61" t="s">
        <v>564</v>
      </c>
      <c r="C1434" s="61" t="s">
        <v>327</v>
      </c>
      <c r="D1434" s="64" t="s">
        <v>611</v>
      </c>
      <c r="E1434" s="59" t="str">
        <f t="shared" si="32"/>
        <v>10001 29999</v>
      </c>
      <c r="F1434" s="117" t="e">
        <f>#REF!</f>
        <v>#REF!</v>
      </c>
      <c r="G1434" s="117" t="e">
        <f>#REF!</f>
        <v>#REF!</v>
      </c>
    </row>
    <row r="1435" spans="1:7" s="7" customFormat="1" ht="15.75" hidden="1" outlineLevel="5">
      <c r="A1435" s="30" t="s">
        <v>30</v>
      </c>
      <c r="B1435" s="61" t="s">
        <v>564</v>
      </c>
      <c r="C1435" s="58" t="s">
        <v>327</v>
      </c>
      <c r="D1435" s="64" t="s">
        <v>611</v>
      </c>
      <c r="E1435" s="59" t="str">
        <f t="shared" si="32"/>
        <v>10001 29999</v>
      </c>
      <c r="F1435" s="117" t="e">
        <f>#REF!</f>
        <v>#REF!</v>
      </c>
      <c r="G1435" s="117" t="e">
        <f>#REF!</f>
        <v>#REF!</v>
      </c>
    </row>
    <row r="1436" spans="1:7" s="7" customFormat="1" ht="15.75" hidden="1" outlineLevel="6">
      <c r="A1436" s="30" t="s">
        <v>32</v>
      </c>
      <c r="B1436" s="61" t="s">
        <v>564</v>
      </c>
      <c r="C1436" s="58" t="s">
        <v>327</v>
      </c>
      <c r="D1436" s="64" t="s">
        <v>611</v>
      </c>
      <c r="E1436" s="59" t="str">
        <f t="shared" si="32"/>
        <v>10001 29999</v>
      </c>
      <c r="F1436" s="117" t="e">
        <f>#REF!</f>
        <v>#REF!</v>
      </c>
      <c r="G1436" s="117" t="e">
        <f>#REF!</f>
        <v>#REF!</v>
      </c>
    </row>
    <row r="1437" spans="1:7" s="7" customFormat="1" ht="22.5" hidden="1" outlineLevel="7">
      <c r="A1437" s="56" t="s">
        <v>103</v>
      </c>
      <c r="B1437" s="61" t="s">
        <v>564</v>
      </c>
      <c r="C1437" s="61" t="s">
        <v>327</v>
      </c>
      <c r="D1437" s="64" t="s">
        <v>611</v>
      </c>
      <c r="E1437" s="59" t="str">
        <f t="shared" si="32"/>
        <v>10001 29999</v>
      </c>
      <c r="F1437" s="117" t="e">
        <f>#REF!</f>
        <v>#REF!</v>
      </c>
      <c r="G1437" s="117" t="e">
        <f>#REF!</f>
        <v>#REF!</v>
      </c>
    </row>
    <row r="1438" spans="1:7" s="7" customFormat="1" ht="15.75" hidden="1" outlineLevel="6">
      <c r="A1438" s="56" t="s">
        <v>133</v>
      </c>
      <c r="B1438" s="61" t="s">
        <v>564</v>
      </c>
      <c r="C1438" s="58" t="s">
        <v>327</v>
      </c>
      <c r="D1438" s="64" t="s">
        <v>611</v>
      </c>
      <c r="E1438" s="59" t="str">
        <f t="shared" si="32"/>
        <v>10001 29999</v>
      </c>
      <c r="F1438" s="117" t="e">
        <f>#REF!</f>
        <v>#REF!</v>
      </c>
      <c r="G1438" s="117" t="e">
        <f>#REF!</f>
        <v>#REF!</v>
      </c>
    </row>
    <row r="1439" spans="1:7" s="7" customFormat="1" ht="15.75" hidden="1" outlineLevel="7">
      <c r="A1439" s="30" t="s">
        <v>135</v>
      </c>
      <c r="B1439" s="61" t="s">
        <v>564</v>
      </c>
      <c r="C1439" s="61" t="s">
        <v>327</v>
      </c>
      <c r="D1439" s="64" t="s">
        <v>611</v>
      </c>
      <c r="E1439" s="59" t="str">
        <f t="shared" si="32"/>
        <v>10001 29999</v>
      </c>
      <c r="F1439" s="117" t="e">
        <f>#REF!</f>
        <v>#REF!</v>
      </c>
      <c r="G1439" s="117" t="e">
        <f>#REF!</f>
        <v>#REF!</v>
      </c>
    </row>
    <row r="1440" spans="1:7" s="7" customFormat="1" ht="15.75" hidden="1" outlineLevel="6">
      <c r="A1440" s="56" t="s">
        <v>104</v>
      </c>
      <c r="B1440" s="61" t="s">
        <v>564</v>
      </c>
      <c r="C1440" s="58" t="s">
        <v>327</v>
      </c>
      <c r="D1440" s="64" t="s">
        <v>611</v>
      </c>
      <c r="E1440" s="59" t="str">
        <f t="shared" si="32"/>
        <v>10001 29999</v>
      </c>
      <c r="F1440" s="117" t="e">
        <f>#REF!</f>
        <v>#REF!</v>
      </c>
      <c r="G1440" s="117" t="e">
        <f>#REF!</f>
        <v>#REF!</v>
      </c>
    </row>
    <row r="1441" spans="1:7" s="7" customFormat="1" ht="15.75" hidden="1" outlineLevel="7">
      <c r="A1441" s="30" t="s">
        <v>312</v>
      </c>
      <c r="B1441" s="61" t="s">
        <v>564</v>
      </c>
      <c r="C1441" s="61" t="s">
        <v>327</v>
      </c>
      <c r="D1441" s="64" t="s">
        <v>611</v>
      </c>
      <c r="E1441" s="59" t="str">
        <f t="shared" si="32"/>
        <v>10001 29999</v>
      </c>
      <c r="F1441" s="117" t="e">
        <f>#REF!</f>
        <v>#REF!</v>
      </c>
      <c r="G1441" s="117" t="e">
        <f>#REF!</f>
        <v>#REF!</v>
      </c>
    </row>
    <row r="1442" spans="1:7" s="7" customFormat="1" ht="22.5" hidden="1" outlineLevel="4">
      <c r="A1442" s="56" t="s">
        <v>111</v>
      </c>
      <c r="B1442" s="61" t="s">
        <v>564</v>
      </c>
      <c r="C1442" s="58" t="s">
        <v>327</v>
      </c>
      <c r="D1442" s="64" t="s">
        <v>611</v>
      </c>
      <c r="E1442" s="59" t="str">
        <f t="shared" si="32"/>
        <v>10001 29999</v>
      </c>
      <c r="F1442" s="117" t="e">
        <f>#REF!</f>
        <v>#REF!</v>
      </c>
      <c r="G1442" s="117" t="e">
        <f>#REF!</f>
        <v>#REF!</v>
      </c>
    </row>
    <row r="1443" spans="1:7" s="7" customFormat="1" ht="15.75" hidden="1" outlineLevel="5">
      <c r="A1443" s="30" t="s">
        <v>111</v>
      </c>
      <c r="B1443" s="61" t="s">
        <v>564</v>
      </c>
      <c r="C1443" s="58" t="s">
        <v>327</v>
      </c>
      <c r="D1443" s="64" t="s">
        <v>611</v>
      </c>
      <c r="E1443" s="59" t="str">
        <f t="shared" ref="E1443:E1518" si="33">D1443</f>
        <v>10001 29999</v>
      </c>
      <c r="F1443" s="117" t="e">
        <f>#REF!</f>
        <v>#REF!</v>
      </c>
      <c r="G1443" s="117" t="e">
        <f>#REF!</f>
        <v>#REF!</v>
      </c>
    </row>
    <row r="1444" spans="1:7" s="7" customFormat="1" ht="22.5" hidden="1" outlineLevel="6">
      <c r="A1444" s="56" t="s">
        <v>336</v>
      </c>
      <c r="B1444" s="61" t="s">
        <v>564</v>
      </c>
      <c r="C1444" s="58" t="s">
        <v>327</v>
      </c>
      <c r="D1444" s="64" t="s">
        <v>611</v>
      </c>
      <c r="E1444" s="59" t="str">
        <f t="shared" si="33"/>
        <v>10001 29999</v>
      </c>
      <c r="F1444" s="117" t="e">
        <f>#REF!</f>
        <v>#REF!</v>
      </c>
      <c r="G1444" s="117" t="e">
        <f>#REF!</f>
        <v>#REF!</v>
      </c>
    </row>
    <row r="1445" spans="1:7" s="7" customFormat="1" ht="15.75" hidden="1" outlineLevel="7">
      <c r="A1445" s="56" t="s">
        <v>26</v>
      </c>
      <c r="B1445" s="61" t="s">
        <v>564</v>
      </c>
      <c r="C1445" s="61" t="s">
        <v>327</v>
      </c>
      <c r="D1445" s="64" t="s">
        <v>611</v>
      </c>
      <c r="E1445" s="59" t="str">
        <f t="shared" si="33"/>
        <v>10001 29999</v>
      </c>
      <c r="F1445" s="117" t="e">
        <f>#REF!</f>
        <v>#REF!</v>
      </c>
      <c r="G1445" s="117" t="e">
        <f>#REF!</f>
        <v>#REF!</v>
      </c>
    </row>
    <row r="1446" spans="1:7" s="7" customFormat="1" ht="15.75" hidden="1" outlineLevel="7">
      <c r="A1446" s="56" t="s">
        <v>28</v>
      </c>
      <c r="B1446" s="61" t="s">
        <v>564</v>
      </c>
      <c r="C1446" s="61" t="s">
        <v>327</v>
      </c>
      <c r="D1446" s="64" t="s">
        <v>611</v>
      </c>
      <c r="E1446" s="59" t="str">
        <f t="shared" si="33"/>
        <v>10001 29999</v>
      </c>
      <c r="F1446" s="117" t="e">
        <f>#REF!</f>
        <v>#REF!</v>
      </c>
      <c r="G1446" s="117" t="e">
        <f>#REF!</f>
        <v>#REF!</v>
      </c>
    </row>
    <row r="1447" spans="1:7" s="7" customFormat="1" ht="15.75" hidden="1" outlineLevel="5">
      <c r="A1447" s="30" t="s">
        <v>30</v>
      </c>
      <c r="B1447" s="61" t="s">
        <v>564</v>
      </c>
      <c r="C1447" s="58" t="s">
        <v>327</v>
      </c>
      <c r="D1447" s="64" t="s">
        <v>611</v>
      </c>
      <c r="E1447" s="59" t="str">
        <f t="shared" si="33"/>
        <v>10001 29999</v>
      </c>
      <c r="F1447" s="117" t="e">
        <f>#REF!</f>
        <v>#REF!</v>
      </c>
      <c r="G1447" s="117" t="e">
        <f>#REF!</f>
        <v>#REF!</v>
      </c>
    </row>
    <row r="1448" spans="1:7" s="7" customFormat="1" ht="15.75" hidden="1" outlineLevel="6">
      <c r="A1448" s="30" t="s">
        <v>32</v>
      </c>
      <c r="B1448" s="61" t="s">
        <v>564</v>
      </c>
      <c r="C1448" s="58" t="s">
        <v>327</v>
      </c>
      <c r="D1448" s="64" t="s">
        <v>611</v>
      </c>
      <c r="E1448" s="59" t="str">
        <f t="shared" si="33"/>
        <v>10001 29999</v>
      </c>
      <c r="F1448" s="117" t="e">
        <f>#REF!</f>
        <v>#REF!</v>
      </c>
      <c r="G1448" s="117" t="e">
        <f>#REF!</f>
        <v>#REF!</v>
      </c>
    </row>
    <row r="1449" spans="1:7" s="7" customFormat="1" ht="22.5" hidden="1" outlineLevel="7">
      <c r="A1449" s="56" t="s">
        <v>103</v>
      </c>
      <c r="B1449" s="61" t="s">
        <v>564</v>
      </c>
      <c r="C1449" s="61" t="s">
        <v>327</v>
      </c>
      <c r="D1449" s="64" t="s">
        <v>611</v>
      </c>
      <c r="E1449" s="59" t="str">
        <f t="shared" si="33"/>
        <v>10001 29999</v>
      </c>
      <c r="F1449" s="117" t="e">
        <f>#REF!</f>
        <v>#REF!</v>
      </c>
      <c r="G1449" s="117" t="e">
        <f>#REF!</f>
        <v>#REF!</v>
      </c>
    </row>
    <row r="1450" spans="1:7" s="7" customFormat="1" ht="22.5" hidden="1" outlineLevel="3">
      <c r="A1450" s="56" t="s">
        <v>111</v>
      </c>
      <c r="B1450" s="61" t="s">
        <v>564</v>
      </c>
      <c r="C1450" s="58" t="s">
        <v>327</v>
      </c>
      <c r="D1450" s="64" t="s">
        <v>611</v>
      </c>
      <c r="E1450" s="59" t="str">
        <f t="shared" si="33"/>
        <v>10001 29999</v>
      </c>
      <c r="F1450" s="117" t="e">
        <f>#REF!</f>
        <v>#REF!</v>
      </c>
      <c r="G1450" s="117" t="e">
        <f>#REF!</f>
        <v>#REF!</v>
      </c>
    </row>
    <row r="1451" spans="1:7" s="7" customFormat="1" ht="15.75" hidden="1" outlineLevel="5">
      <c r="A1451" s="30" t="s">
        <v>111</v>
      </c>
      <c r="B1451" s="61" t="s">
        <v>564</v>
      </c>
      <c r="C1451" s="58" t="s">
        <v>327</v>
      </c>
      <c r="D1451" s="64" t="s">
        <v>611</v>
      </c>
      <c r="E1451" s="59" t="str">
        <f t="shared" si="33"/>
        <v>10001 29999</v>
      </c>
      <c r="F1451" s="117" t="e">
        <f>#REF!</f>
        <v>#REF!</v>
      </c>
      <c r="G1451" s="117" t="e">
        <f>#REF!</f>
        <v>#REF!</v>
      </c>
    </row>
    <row r="1452" spans="1:7" s="7" customFormat="1" ht="33.75" hidden="1" outlineLevel="6">
      <c r="A1452" s="56" t="s">
        <v>305</v>
      </c>
      <c r="B1452" s="61" t="s">
        <v>564</v>
      </c>
      <c r="C1452" s="58" t="s">
        <v>327</v>
      </c>
      <c r="D1452" s="64" t="s">
        <v>611</v>
      </c>
      <c r="E1452" s="59" t="str">
        <f t="shared" si="33"/>
        <v>10001 29999</v>
      </c>
      <c r="F1452" s="117" t="e">
        <f>#REF!</f>
        <v>#REF!</v>
      </c>
      <c r="G1452" s="117" t="e">
        <f>#REF!</f>
        <v>#REF!</v>
      </c>
    </row>
    <row r="1453" spans="1:7" s="7" customFormat="1" ht="15.75" hidden="1" outlineLevel="7">
      <c r="A1453" s="56" t="s">
        <v>26</v>
      </c>
      <c r="B1453" s="61" t="s">
        <v>564</v>
      </c>
      <c r="C1453" s="61" t="s">
        <v>327</v>
      </c>
      <c r="D1453" s="64" t="s">
        <v>611</v>
      </c>
      <c r="E1453" s="59" t="str">
        <f t="shared" si="33"/>
        <v>10001 29999</v>
      </c>
      <c r="F1453" s="117" t="e">
        <f>#REF!</f>
        <v>#REF!</v>
      </c>
      <c r="G1453" s="117" t="e">
        <f>#REF!</f>
        <v>#REF!</v>
      </c>
    </row>
    <row r="1454" spans="1:7" s="7" customFormat="1" ht="15.75" hidden="1" outlineLevel="3">
      <c r="A1454" s="56" t="s">
        <v>28</v>
      </c>
      <c r="B1454" s="61" t="s">
        <v>564</v>
      </c>
      <c r="C1454" s="58" t="s">
        <v>327</v>
      </c>
      <c r="D1454" s="64" t="s">
        <v>611</v>
      </c>
      <c r="E1454" s="59" t="str">
        <f t="shared" si="33"/>
        <v>10001 29999</v>
      </c>
      <c r="F1454" s="117" t="e">
        <f>#REF!</f>
        <v>#REF!</v>
      </c>
      <c r="G1454" s="117" t="e">
        <f>#REF!</f>
        <v>#REF!</v>
      </c>
    </row>
    <row r="1455" spans="1:7" s="7" customFormat="1" ht="15.75" hidden="1" outlineLevel="5">
      <c r="A1455" s="30" t="s">
        <v>32</v>
      </c>
      <c r="B1455" s="61" t="s">
        <v>564</v>
      </c>
      <c r="C1455" s="58" t="s">
        <v>327</v>
      </c>
      <c r="D1455" s="64" t="s">
        <v>611</v>
      </c>
      <c r="E1455" s="59" t="str">
        <f t="shared" si="33"/>
        <v>10001 29999</v>
      </c>
      <c r="F1455" s="117" t="e">
        <f>#REF!</f>
        <v>#REF!</v>
      </c>
      <c r="G1455" s="117" t="e">
        <f>#REF!</f>
        <v>#REF!</v>
      </c>
    </row>
    <row r="1456" spans="1:7" s="7" customFormat="1" ht="22.5" hidden="1" outlineLevel="6">
      <c r="A1456" s="56" t="s">
        <v>337</v>
      </c>
      <c r="B1456" s="61" t="s">
        <v>564</v>
      </c>
      <c r="C1456" s="58" t="s">
        <v>327</v>
      </c>
      <c r="D1456" s="64" t="s">
        <v>611</v>
      </c>
      <c r="E1456" s="59" t="str">
        <f t="shared" si="33"/>
        <v>10001 29999</v>
      </c>
      <c r="F1456" s="117" t="e">
        <f>#REF!</f>
        <v>#REF!</v>
      </c>
      <c r="G1456" s="117" t="e">
        <f>#REF!</f>
        <v>#REF!</v>
      </c>
    </row>
    <row r="1457" spans="1:7" s="7" customFormat="1" ht="33.75" hidden="1" outlineLevel="7">
      <c r="A1457" s="56" t="s">
        <v>15</v>
      </c>
      <c r="B1457" s="61" t="s">
        <v>564</v>
      </c>
      <c r="C1457" s="61" t="s">
        <v>327</v>
      </c>
      <c r="D1457" s="64" t="s">
        <v>611</v>
      </c>
      <c r="E1457" s="59" t="str">
        <f t="shared" si="33"/>
        <v>10001 29999</v>
      </c>
      <c r="F1457" s="117" t="e">
        <f>#REF!</f>
        <v>#REF!</v>
      </c>
      <c r="G1457" s="117" t="e">
        <f>#REF!</f>
        <v>#REF!</v>
      </c>
    </row>
    <row r="1458" spans="1:7" s="7" customFormat="1" ht="15.75" hidden="1" outlineLevel="5">
      <c r="A1458" s="56" t="s">
        <v>78</v>
      </c>
      <c r="B1458" s="61" t="s">
        <v>564</v>
      </c>
      <c r="C1458" s="58" t="s">
        <v>327</v>
      </c>
      <c r="D1458" s="64" t="s">
        <v>611</v>
      </c>
      <c r="E1458" s="59" t="str">
        <f t="shared" si="33"/>
        <v>10001 29999</v>
      </c>
      <c r="F1458" s="117" t="e">
        <f>#REF!</f>
        <v>#REF!</v>
      </c>
      <c r="G1458" s="117" t="e">
        <f>#REF!</f>
        <v>#REF!</v>
      </c>
    </row>
    <row r="1459" spans="1:7" s="7" customFormat="1" ht="15.75" hidden="1" outlineLevel="6">
      <c r="A1459" s="30" t="s">
        <v>19</v>
      </c>
      <c r="B1459" s="61" t="s">
        <v>564</v>
      </c>
      <c r="C1459" s="58" t="s">
        <v>327</v>
      </c>
      <c r="D1459" s="64" t="s">
        <v>611</v>
      </c>
      <c r="E1459" s="59" t="str">
        <f t="shared" si="33"/>
        <v>10001 29999</v>
      </c>
      <c r="F1459" s="117" t="e">
        <f>#REF!</f>
        <v>#REF!</v>
      </c>
      <c r="G1459" s="117" t="e">
        <f>#REF!</f>
        <v>#REF!</v>
      </c>
    </row>
    <row r="1460" spans="1:7" s="7" customFormat="1" ht="15.75" hidden="1" outlineLevel="7">
      <c r="A1460" s="56" t="s">
        <v>26</v>
      </c>
      <c r="B1460" s="61" t="s">
        <v>564</v>
      </c>
      <c r="C1460" s="61" t="s">
        <v>327</v>
      </c>
      <c r="D1460" s="64" t="s">
        <v>611</v>
      </c>
      <c r="E1460" s="59" t="str">
        <f t="shared" si="33"/>
        <v>10001 29999</v>
      </c>
      <c r="F1460" s="117" t="e">
        <f>#REF!</f>
        <v>#REF!</v>
      </c>
      <c r="G1460" s="117" t="e">
        <f>#REF!</f>
        <v>#REF!</v>
      </c>
    </row>
    <row r="1461" spans="1:7" s="7" customFormat="1" ht="15.75" hidden="1" outlineLevel="7">
      <c r="A1461" s="56" t="s">
        <v>28</v>
      </c>
      <c r="B1461" s="61" t="s">
        <v>564</v>
      </c>
      <c r="C1461" s="61" t="s">
        <v>327</v>
      </c>
      <c r="D1461" s="64" t="s">
        <v>611</v>
      </c>
      <c r="E1461" s="59" t="str">
        <f t="shared" si="33"/>
        <v>10001 29999</v>
      </c>
      <c r="F1461" s="117" t="e">
        <f>#REF!</f>
        <v>#REF!</v>
      </c>
      <c r="G1461" s="117" t="e">
        <f>#REF!</f>
        <v>#REF!</v>
      </c>
    </row>
    <row r="1462" spans="1:7" s="7" customFormat="1" ht="15.75" hidden="1" outlineLevel="5">
      <c r="A1462" s="30" t="s">
        <v>87</v>
      </c>
      <c r="B1462" s="61" t="s">
        <v>564</v>
      </c>
      <c r="C1462" s="58" t="s">
        <v>327</v>
      </c>
      <c r="D1462" s="64" t="s">
        <v>611</v>
      </c>
      <c r="E1462" s="59" t="str">
        <f t="shared" si="33"/>
        <v>10001 29999</v>
      </c>
      <c r="F1462" s="117" t="e">
        <f>#REF!</f>
        <v>#REF!</v>
      </c>
      <c r="G1462" s="117" t="e">
        <f>#REF!</f>
        <v>#REF!</v>
      </c>
    </row>
    <row r="1463" spans="1:7" s="7" customFormat="1" ht="15.75" hidden="1" outlineLevel="6">
      <c r="A1463" s="30" t="s">
        <v>32</v>
      </c>
      <c r="B1463" s="61" t="s">
        <v>564</v>
      </c>
      <c r="C1463" s="58" t="s">
        <v>327</v>
      </c>
      <c r="D1463" s="64" t="s">
        <v>611</v>
      </c>
      <c r="E1463" s="59" t="str">
        <f t="shared" si="33"/>
        <v>10001 29999</v>
      </c>
      <c r="F1463" s="117" t="e">
        <f>#REF!</f>
        <v>#REF!</v>
      </c>
      <c r="G1463" s="117" t="e">
        <f>#REF!</f>
        <v>#REF!</v>
      </c>
    </row>
    <row r="1464" spans="1:7" s="7" customFormat="1" ht="15.75" hidden="1" outlineLevel="7">
      <c r="A1464" s="56" t="s">
        <v>34</v>
      </c>
      <c r="B1464" s="61" t="s">
        <v>564</v>
      </c>
      <c r="C1464" s="61" t="s">
        <v>327</v>
      </c>
      <c r="D1464" s="64" t="s">
        <v>611</v>
      </c>
      <c r="E1464" s="59" t="str">
        <f t="shared" si="33"/>
        <v>10001 29999</v>
      </c>
      <c r="F1464" s="117" t="e">
        <f>#REF!</f>
        <v>#REF!</v>
      </c>
      <c r="G1464" s="117" t="e">
        <f>#REF!</f>
        <v>#REF!</v>
      </c>
    </row>
    <row r="1465" spans="1:7" s="7" customFormat="1" ht="15.75" hidden="1" outlineLevel="5">
      <c r="A1465" s="56" t="s">
        <v>287</v>
      </c>
      <c r="B1465" s="61" t="s">
        <v>564</v>
      </c>
      <c r="C1465" s="58" t="s">
        <v>327</v>
      </c>
      <c r="D1465" s="64" t="s">
        <v>611</v>
      </c>
      <c r="E1465" s="59" t="str">
        <f t="shared" si="33"/>
        <v>10001 29999</v>
      </c>
      <c r="F1465" s="117" t="e">
        <f>#REF!</f>
        <v>#REF!</v>
      </c>
      <c r="G1465" s="117" t="e">
        <f>#REF!</f>
        <v>#REF!</v>
      </c>
    </row>
    <row r="1466" spans="1:7" s="7" customFormat="1" ht="15.75" hidden="1" outlineLevel="6">
      <c r="A1466" s="30" t="s">
        <v>332</v>
      </c>
      <c r="B1466" s="61" t="s">
        <v>564</v>
      </c>
      <c r="C1466" s="58" t="s">
        <v>327</v>
      </c>
      <c r="D1466" s="64" t="s">
        <v>611</v>
      </c>
      <c r="E1466" s="59" t="str">
        <f t="shared" si="33"/>
        <v>10001 29999</v>
      </c>
      <c r="F1466" s="117" t="e">
        <f>#REF!</f>
        <v>#REF!</v>
      </c>
      <c r="G1466" s="117" t="e">
        <f>#REF!</f>
        <v>#REF!</v>
      </c>
    </row>
    <row r="1467" spans="1:7" s="7" customFormat="1" ht="15.75" hidden="1" outlineLevel="7">
      <c r="A1467" s="56" t="s">
        <v>98</v>
      </c>
      <c r="B1467" s="61" t="s">
        <v>564</v>
      </c>
      <c r="C1467" s="61" t="s">
        <v>327</v>
      </c>
      <c r="D1467" s="64" t="s">
        <v>611</v>
      </c>
      <c r="E1467" s="59" t="str">
        <f t="shared" si="33"/>
        <v>10001 29999</v>
      </c>
      <c r="F1467" s="117" t="e">
        <f>#REF!</f>
        <v>#REF!</v>
      </c>
      <c r="G1467" s="117" t="e">
        <f>#REF!</f>
        <v>#REF!</v>
      </c>
    </row>
    <row r="1468" spans="1:7" s="7" customFormat="1" ht="15.75" hidden="1" outlineLevel="5">
      <c r="A1468" s="56" t="s">
        <v>178</v>
      </c>
      <c r="B1468" s="61" t="s">
        <v>564</v>
      </c>
      <c r="C1468" s="58" t="s">
        <v>327</v>
      </c>
      <c r="D1468" s="64" t="s">
        <v>611</v>
      </c>
      <c r="E1468" s="59" t="str">
        <f t="shared" si="33"/>
        <v>10001 29999</v>
      </c>
      <c r="F1468" s="117" t="e">
        <f>#REF!</f>
        <v>#REF!</v>
      </c>
      <c r="G1468" s="117" t="e">
        <f>#REF!</f>
        <v>#REF!</v>
      </c>
    </row>
    <row r="1469" spans="1:7" s="7" customFormat="1" ht="22.5" hidden="1" outlineLevel="6">
      <c r="A1469" s="30" t="s">
        <v>214</v>
      </c>
      <c r="B1469" s="61" t="s">
        <v>564</v>
      </c>
      <c r="C1469" s="58" t="s">
        <v>327</v>
      </c>
      <c r="D1469" s="64" t="s">
        <v>611</v>
      </c>
      <c r="E1469" s="59" t="str">
        <f t="shared" si="33"/>
        <v>10001 29999</v>
      </c>
      <c r="F1469" s="117" t="e">
        <f>#REF!</f>
        <v>#REF!</v>
      </c>
      <c r="G1469" s="117" t="e">
        <f>#REF!</f>
        <v>#REF!</v>
      </c>
    </row>
    <row r="1470" spans="1:7" s="7" customFormat="1" ht="22.5" hidden="1" outlineLevel="7">
      <c r="A1470" s="56" t="s">
        <v>103</v>
      </c>
      <c r="B1470" s="61" t="s">
        <v>564</v>
      </c>
      <c r="C1470" s="61" t="s">
        <v>327</v>
      </c>
      <c r="D1470" s="64" t="s">
        <v>611</v>
      </c>
      <c r="E1470" s="59" t="str">
        <f t="shared" si="33"/>
        <v>10001 29999</v>
      </c>
      <c r="F1470" s="117" t="e">
        <f>#REF!</f>
        <v>#REF!</v>
      </c>
      <c r="G1470" s="117" t="e">
        <f>#REF!</f>
        <v>#REF!</v>
      </c>
    </row>
    <row r="1471" spans="1:7" s="7" customFormat="1" ht="15.75" hidden="1" outlineLevel="7">
      <c r="A1471" s="56" t="s">
        <v>133</v>
      </c>
      <c r="B1471" s="61" t="s">
        <v>564</v>
      </c>
      <c r="C1471" s="61" t="s">
        <v>327</v>
      </c>
      <c r="D1471" s="64" t="s">
        <v>611</v>
      </c>
      <c r="E1471" s="59" t="str">
        <f t="shared" si="33"/>
        <v>10001 29999</v>
      </c>
      <c r="F1471" s="117" t="e">
        <f>#REF!</f>
        <v>#REF!</v>
      </c>
      <c r="G1471" s="117" t="e">
        <f>#REF!</f>
        <v>#REF!</v>
      </c>
    </row>
    <row r="1472" spans="1:7" s="7" customFormat="1" ht="22.5" hidden="1" outlineLevel="6">
      <c r="A1472" s="30" t="s">
        <v>134</v>
      </c>
      <c r="B1472" s="61" t="s">
        <v>564</v>
      </c>
      <c r="C1472" s="58" t="s">
        <v>327</v>
      </c>
      <c r="D1472" s="64" t="s">
        <v>611</v>
      </c>
      <c r="E1472" s="59" t="str">
        <f t="shared" si="33"/>
        <v>10001 29999</v>
      </c>
      <c r="F1472" s="117" t="e">
        <f>#REF!</f>
        <v>#REF!</v>
      </c>
      <c r="G1472" s="117" t="e">
        <f>#REF!</f>
        <v>#REF!</v>
      </c>
    </row>
    <row r="1473" spans="1:7" s="7" customFormat="1" ht="15.75" hidden="1" outlineLevel="7">
      <c r="A1473" s="30" t="s">
        <v>135</v>
      </c>
      <c r="B1473" s="61" t="s">
        <v>564</v>
      </c>
      <c r="C1473" s="61" t="s">
        <v>327</v>
      </c>
      <c r="D1473" s="64" t="s">
        <v>611</v>
      </c>
      <c r="E1473" s="59" t="str">
        <f t="shared" si="33"/>
        <v>10001 29999</v>
      </c>
      <c r="F1473" s="117" t="e">
        <f>#REF!</f>
        <v>#REF!</v>
      </c>
      <c r="G1473" s="117" t="e">
        <f>#REF!</f>
        <v>#REF!</v>
      </c>
    </row>
    <row r="1474" spans="1:7" s="7" customFormat="1" ht="15.75" hidden="1" outlineLevel="7">
      <c r="A1474" s="56" t="s">
        <v>104</v>
      </c>
      <c r="B1474" s="61" t="s">
        <v>564</v>
      </c>
      <c r="C1474" s="61" t="s">
        <v>327</v>
      </c>
      <c r="D1474" s="64" t="s">
        <v>611</v>
      </c>
      <c r="E1474" s="59" t="str">
        <f t="shared" si="33"/>
        <v>10001 29999</v>
      </c>
      <c r="F1474" s="117" t="e">
        <f>#REF!</f>
        <v>#REF!</v>
      </c>
      <c r="G1474" s="117" t="e">
        <f>#REF!</f>
        <v>#REF!</v>
      </c>
    </row>
    <row r="1475" spans="1:7" s="7" customFormat="1" ht="22.5" hidden="1" outlineLevel="3">
      <c r="A1475" s="30" t="s">
        <v>105</v>
      </c>
      <c r="B1475" s="61" t="s">
        <v>564</v>
      </c>
      <c r="C1475" s="58" t="s">
        <v>327</v>
      </c>
      <c r="D1475" s="64" t="s">
        <v>611</v>
      </c>
      <c r="E1475" s="59" t="str">
        <f t="shared" si="33"/>
        <v>10001 29999</v>
      </c>
      <c r="F1475" s="117" t="e">
        <f>#REF!</f>
        <v>#REF!</v>
      </c>
      <c r="G1475" s="117" t="e">
        <f>#REF!</f>
        <v>#REF!</v>
      </c>
    </row>
    <row r="1476" spans="1:7" s="7" customFormat="1" ht="15.75" hidden="1" outlineLevel="5">
      <c r="A1476" s="30" t="s">
        <v>312</v>
      </c>
      <c r="B1476" s="61" t="s">
        <v>564</v>
      </c>
      <c r="C1476" s="58" t="s">
        <v>327</v>
      </c>
      <c r="D1476" s="64" t="s">
        <v>611</v>
      </c>
      <c r="E1476" s="59" t="str">
        <f t="shared" si="33"/>
        <v>10001 29999</v>
      </c>
      <c r="F1476" s="117" t="e">
        <f>#REF!</f>
        <v>#REF!</v>
      </c>
      <c r="G1476" s="117" t="e">
        <f>#REF!</f>
        <v>#REF!</v>
      </c>
    </row>
    <row r="1477" spans="1:7" s="7" customFormat="1" ht="22.5" hidden="1" outlineLevel="6">
      <c r="A1477" s="56" t="s">
        <v>120</v>
      </c>
      <c r="B1477" s="61" t="s">
        <v>564</v>
      </c>
      <c r="C1477" s="58" t="s">
        <v>327</v>
      </c>
      <c r="D1477" s="64" t="s">
        <v>611</v>
      </c>
      <c r="E1477" s="59" t="str">
        <f t="shared" si="33"/>
        <v>10001 29999</v>
      </c>
      <c r="F1477" s="117" t="e">
        <f>#REF!</f>
        <v>#REF!</v>
      </c>
      <c r="G1477" s="117" t="e">
        <f>#REF!</f>
        <v>#REF!</v>
      </c>
    </row>
    <row r="1478" spans="1:7" s="7" customFormat="1" ht="15.75" hidden="1" outlineLevel="7">
      <c r="A1478" s="56" t="s">
        <v>26</v>
      </c>
      <c r="B1478" s="61" t="s">
        <v>564</v>
      </c>
      <c r="C1478" s="61" t="s">
        <v>327</v>
      </c>
      <c r="D1478" s="64" t="s">
        <v>611</v>
      </c>
      <c r="E1478" s="59" t="str">
        <f t="shared" si="33"/>
        <v>10001 29999</v>
      </c>
      <c r="F1478" s="117" t="e">
        <f>#REF!</f>
        <v>#REF!</v>
      </c>
      <c r="G1478" s="117" t="e">
        <f>#REF!</f>
        <v>#REF!</v>
      </c>
    </row>
    <row r="1479" spans="1:7" s="7" customFormat="1" ht="15.75" hidden="1" outlineLevel="7">
      <c r="A1479" s="56" t="s">
        <v>28</v>
      </c>
      <c r="B1479" s="61" t="s">
        <v>564</v>
      </c>
      <c r="C1479" s="61" t="s">
        <v>327</v>
      </c>
      <c r="D1479" s="64" t="s">
        <v>611</v>
      </c>
      <c r="E1479" s="59" t="str">
        <f t="shared" si="33"/>
        <v>10001 29999</v>
      </c>
      <c r="F1479" s="117" t="e">
        <f>#REF!</f>
        <v>#REF!</v>
      </c>
      <c r="G1479" s="117" t="e">
        <f>#REF!</f>
        <v>#REF!</v>
      </c>
    </row>
    <row r="1480" spans="1:7" s="7" customFormat="1" ht="15.75" hidden="1" outlineLevel="1">
      <c r="A1480" s="30" t="s">
        <v>30</v>
      </c>
      <c r="B1480" s="61" t="s">
        <v>564</v>
      </c>
      <c r="C1480" s="58" t="s">
        <v>339</v>
      </c>
      <c r="D1480" s="64" t="s">
        <v>611</v>
      </c>
      <c r="E1480" s="59" t="str">
        <f t="shared" si="33"/>
        <v>10001 29999</v>
      </c>
      <c r="F1480" s="117" t="e">
        <f>#REF!</f>
        <v>#REF!</v>
      </c>
      <c r="G1480" s="117" t="e">
        <f>#REF!</f>
        <v>#REF!</v>
      </c>
    </row>
    <row r="1481" spans="1:7" s="7" customFormat="1" ht="15.75" hidden="1" outlineLevel="2">
      <c r="A1481" s="30" t="s">
        <v>32</v>
      </c>
      <c r="B1481" s="61" t="s">
        <v>564</v>
      </c>
      <c r="C1481" s="58" t="s">
        <v>339</v>
      </c>
      <c r="D1481" s="64" t="s">
        <v>611</v>
      </c>
      <c r="E1481" s="59" t="str">
        <f t="shared" si="33"/>
        <v>10001 29999</v>
      </c>
      <c r="F1481" s="117" t="e">
        <f>#REF!</f>
        <v>#REF!</v>
      </c>
      <c r="G1481" s="117" t="e">
        <f>#REF!</f>
        <v>#REF!</v>
      </c>
    </row>
    <row r="1482" spans="1:7" s="7" customFormat="1" ht="15.75" hidden="1" outlineLevel="3">
      <c r="A1482" s="56" t="s">
        <v>338</v>
      </c>
      <c r="B1482" s="61" t="s">
        <v>564</v>
      </c>
      <c r="C1482" s="58" t="s">
        <v>339</v>
      </c>
      <c r="D1482" s="64" t="s">
        <v>611</v>
      </c>
      <c r="E1482" s="59" t="str">
        <f t="shared" si="33"/>
        <v>10001 29999</v>
      </c>
      <c r="F1482" s="117" t="e">
        <f>#REF!</f>
        <v>#REF!</v>
      </c>
      <c r="G1482" s="117" t="e">
        <f>#REF!</f>
        <v>#REF!</v>
      </c>
    </row>
    <row r="1483" spans="1:7" s="7" customFormat="1" ht="15.75" hidden="1" outlineLevel="4">
      <c r="A1483" s="56" t="s">
        <v>84</v>
      </c>
      <c r="B1483" s="61" t="s">
        <v>564</v>
      </c>
      <c r="C1483" s="58" t="s">
        <v>339</v>
      </c>
      <c r="D1483" s="64" t="s">
        <v>611</v>
      </c>
      <c r="E1483" s="59" t="str">
        <f t="shared" si="33"/>
        <v>10001 29999</v>
      </c>
      <c r="F1483" s="117" t="e">
        <f>#REF!</f>
        <v>#REF!</v>
      </c>
      <c r="G1483" s="117" t="e">
        <f>#REF!</f>
        <v>#REF!</v>
      </c>
    </row>
    <row r="1484" spans="1:7" s="7" customFormat="1" ht="33.75" hidden="1" outlineLevel="5">
      <c r="A1484" s="56" t="s">
        <v>340</v>
      </c>
      <c r="B1484" s="61" t="s">
        <v>564</v>
      </c>
      <c r="C1484" s="58" t="s">
        <v>339</v>
      </c>
      <c r="D1484" s="64" t="s">
        <v>611</v>
      </c>
      <c r="E1484" s="59" t="str">
        <f t="shared" si="33"/>
        <v>10001 29999</v>
      </c>
      <c r="F1484" s="117" t="e">
        <f>#REF!</f>
        <v>#REF!</v>
      </c>
      <c r="G1484" s="117" t="e">
        <f>#REF!</f>
        <v>#REF!</v>
      </c>
    </row>
    <row r="1485" spans="1:7" s="7" customFormat="1" ht="45" hidden="1" outlineLevel="6">
      <c r="A1485" s="76" t="s">
        <v>341</v>
      </c>
      <c r="B1485" s="61" t="s">
        <v>564</v>
      </c>
      <c r="C1485" s="58" t="s">
        <v>339</v>
      </c>
      <c r="D1485" s="64" t="s">
        <v>611</v>
      </c>
      <c r="E1485" s="59" t="str">
        <f t="shared" si="33"/>
        <v>10001 29999</v>
      </c>
      <c r="F1485" s="117" t="e">
        <f>#REF!</f>
        <v>#REF!</v>
      </c>
      <c r="G1485" s="117" t="e">
        <f>#REF!</f>
        <v>#REF!</v>
      </c>
    </row>
    <row r="1486" spans="1:7" s="7" customFormat="1" ht="33.75" hidden="1" outlineLevel="7">
      <c r="A1486" s="56" t="s">
        <v>15</v>
      </c>
      <c r="B1486" s="61" t="s">
        <v>564</v>
      </c>
      <c r="C1486" s="61" t="s">
        <v>339</v>
      </c>
      <c r="D1486" s="64" t="s">
        <v>611</v>
      </c>
      <c r="E1486" s="59" t="str">
        <f t="shared" si="33"/>
        <v>10001 29999</v>
      </c>
      <c r="F1486" s="117" t="e">
        <f>#REF!</f>
        <v>#REF!</v>
      </c>
      <c r="G1486" s="117" t="e">
        <f>#REF!</f>
        <v>#REF!</v>
      </c>
    </row>
    <row r="1487" spans="1:7" s="7" customFormat="1" ht="15.75" hidden="1" outlineLevel="7">
      <c r="A1487" s="56" t="s">
        <v>17</v>
      </c>
      <c r="B1487" s="61" t="s">
        <v>564</v>
      </c>
      <c r="C1487" s="61" t="s">
        <v>339</v>
      </c>
      <c r="D1487" s="64" t="s">
        <v>611</v>
      </c>
      <c r="E1487" s="59" t="str">
        <f t="shared" si="33"/>
        <v>10001 29999</v>
      </c>
      <c r="F1487" s="117" t="e">
        <f>#REF!</f>
        <v>#REF!</v>
      </c>
      <c r="G1487" s="117" t="e">
        <f>#REF!</f>
        <v>#REF!</v>
      </c>
    </row>
    <row r="1488" spans="1:7" s="7" customFormat="1" ht="15.75" hidden="1" outlineLevel="5">
      <c r="A1488" s="30" t="s">
        <v>19</v>
      </c>
      <c r="B1488" s="61" t="s">
        <v>564</v>
      </c>
      <c r="C1488" s="58" t="s">
        <v>339</v>
      </c>
      <c r="D1488" s="64" t="s">
        <v>611</v>
      </c>
      <c r="E1488" s="59" t="str">
        <f t="shared" si="33"/>
        <v>10001 29999</v>
      </c>
      <c r="F1488" s="117" t="e">
        <f>#REF!</f>
        <v>#REF!</v>
      </c>
      <c r="G1488" s="117" t="e">
        <f>#REF!</f>
        <v>#REF!</v>
      </c>
    </row>
    <row r="1489" spans="1:7" s="7" customFormat="1" ht="15.75" hidden="1" outlineLevel="6">
      <c r="A1489" s="30" t="s">
        <v>24</v>
      </c>
      <c r="B1489" s="61" t="s">
        <v>564</v>
      </c>
      <c r="C1489" s="58" t="s">
        <v>339</v>
      </c>
      <c r="D1489" s="64" t="s">
        <v>611</v>
      </c>
      <c r="E1489" s="59" t="str">
        <f t="shared" si="33"/>
        <v>10001 29999</v>
      </c>
      <c r="F1489" s="117" t="e">
        <f>#REF!</f>
        <v>#REF!</v>
      </c>
      <c r="G1489" s="117" t="e">
        <f>#REF!</f>
        <v>#REF!</v>
      </c>
    </row>
    <row r="1490" spans="1:7" s="7" customFormat="1" ht="15.75" hidden="1" outlineLevel="7">
      <c r="A1490" s="56" t="s">
        <v>26</v>
      </c>
      <c r="B1490" s="61" t="s">
        <v>564</v>
      </c>
      <c r="C1490" s="61" t="s">
        <v>339</v>
      </c>
      <c r="D1490" s="64" t="s">
        <v>611</v>
      </c>
      <c r="E1490" s="59" t="str">
        <f t="shared" si="33"/>
        <v>10001 29999</v>
      </c>
      <c r="F1490" s="117" t="e">
        <f>#REF!</f>
        <v>#REF!</v>
      </c>
      <c r="G1490" s="117" t="e">
        <f>#REF!</f>
        <v>#REF!</v>
      </c>
    </row>
    <row r="1491" spans="1:7" s="7" customFormat="1" ht="15.75" hidden="1" outlineLevel="7">
      <c r="A1491" s="56" t="s">
        <v>28</v>
      </c>
      <c r="B1491" s="61" t="s">
        <v>564</v>
      </c>
      <c r="C1491" s="61" t="s">
        <v>339</v>
      </c>
      <c r="D1491" s="64" t="s">
        <v>611</v>
      </c>
      <c r="E1491" s="59" t="str">
        <f t="shared" si="33"/>
        <v>10001 29999</v>
      </c>
      <c r="F1491" s="117" t="e">
        <f>#REF!</f>
        <v>#REF!</v>
      </c>
      <c r="G1491" s="117" t="e">
        <f>#REF!</f>
        <v>#REF!</v>
      </c>
    </row>
    <row r="1492" spans="1:7" s="7" customFormat="1" ht="15.75" hidden="1" outlineLevel="5">
      <c r="A1492" s="30" t="s">
        <v>30</v>
      </c>
      <c r="B1492" s="61" t="s">
        <v>564</v>
      </c>
      <c r="C1492" s="58" t="s">
        <v>339</v>
      </c>
      <c r="D1492" s="64" t="s">
        <v>611</v>
      </c>
      <c r="E1492" s="59" t="str">
        <f t="shared" si="33"/>
        <v>10001 29999</v>
      </c>
      <c r="F1492" s="117" t="e">
        <f>#REF!</f>
        <v>#REF!</v>
      </c>
      <c r="G1492" s="117" t="e">
        <f>#REF!</f>
        <v>#REF!</v>
      </c>
    </row>
    <row r="1493" spans="1:7" s="7" customFormat="1" ht="15.75" hidden="1" outlineLevel="6">
      <c r="A1493" s="30" t="s">
        <v>32</v>
      </c>
      <c r="B1493" s="61" t="s">
        <v>564</v>
      </c>
      <c r="C1493" s="58" t="s">
        <v>339</v>
      </c>
      <c r="D1493" s="64" t="s">
        <v>611</v>
      </c>
      <c r="E1493" s="59" t="str">
        <f t="shared" si="33"/>
        <v>10001 29999</v>
      </c>
      <c r="F1493" s="117" t="e">
        <f>#REF!</f>
        <v>#REF!</v>
      </c>
      <c r="G1493" s="117" t="e">
        <f>#REF!</f>
        <v>#REF!</v>
      </c>
    </row>
    <row r="1494" spans="1:7" s="7" customFormat="1" ht="15.75" hidden="1" outlineLevel="7">
      <c r="A1494" s="56" t="s">
        <v>45</v>
      </c>
      <c r="B1494" s="61" t="s">
        <v>564</v>
      </c>
      <c r="C1494" s="61" t="s">
        <v>339</v>
      </c>
      <c r="D1494" s="64" t="s">
        <v>611</v>
      </c>
      <c r="E1494" s="59" t="str">
        <f t="shared" si="33"/>
        <v>10001 29999</v>
      </c>
      <c r="F1494" s="117" t="e">
        <f>#REF!</f>
        <v>#REF!</v>
      </c>
      <c r="G1494" s="117" t="e">
        <f>#REF!</f>
        <v>#REF!</v>
      </c>
    </row>
    <row r="1495" spans="1:7" s="7" customFormat="1" ht="15.75" hidden="1" outlineLevel="7">
      <c r="A1495" s="56" t="s">
        <v>47</v>
      </c>
      <c r="B1495" s="61" t="s">
        <v>564</v>
      </c>
      <c r="C1495" s="61" t="s">
        <v>339</v>
      </c>
      <c r="D1495" s="64" t="s">
        <v>611</v>
      </c>
      <c r="E1495" s="59" t="str">
        <f t="shared" si="33"/>
        <v>10001 29999</v>
      </c>
      <c r="F1495" s="117" t="e">
        <f>#REF!</f>
        <v>#REF!</v>
      </c>
      <c r="G1495" s="117" t="e">
        <f>#REF!</f>
        <v>#REF!</v>
      </c>
    </row>
    <row r="1496" spans="1:7" s="7" customFormat="1" ht="15.75" hidden="1" outlineLevel="4">
      <c r="A1496" s="30" t="s">
        <v>54</v>
      </c>
      <c r="B1496" s="61" t="s">
        <v>564</v>
      </c>
      <c r="C1496" s="58" t="s">
        <v>339</v>
      </c>
      <c r="D1496" s="64" t="s">
        <v>611</v>
      </c>
      <c r="E1496" s="59" t="str">
        <f t="shared" si="33"/>
        <v>10001 29999</v>
      </c>
      <c r="F1496" s="117" t="e">
        <f>#REF!</f>
        <v>#REF!</v>
      </c>
      <c r="G1496" s="117" t="e">
        <f>#REF!</f>
        <v>#REF!</v>
      </c>
    </row>
    <row r="1497" spans="1:7" s="7" customFormat="1" ht="15.75" hidden="1" outlineLevel="5">
      <c r="A1497" s="30" t="s">
        <v>49</v>
      </c>
      <c r="B1497" s="61" t="s">
        <v>564</v>
      </c>
      <c r="C1497" s="58" t="s">
        <v>339</v>
      </c>
      <c r="D1497" s="64" t="s">
        <v>611</v>
      </c>
      <c r="E1497" s="59" t="str">
        <f t="shared" si="33"/>
        <v>10001 29999</v>
      </c>
      <c r="F1497" s="117" t="e">
        <f>#REF!</f>
        <v>#REF!</v>
      </c>
      <c r="G1497" s="117" t="e">
        <f>#REF!</f>
        <v>#REF!</v>
      </c>
    </row>
    <row r="1498" spans="1:7" s="7" customFormat="1" ht="45" hidden="1" outlineLevel="6">
      <c r="A1498" s="76" t="s">
        <v>342</v>
      </c>
      <c r="B1498" s="61" t="s">
        <v>564</v>
      </c>
      <c r="C1498" s="58" t="s">
        <v>339</v>
      </c>
      <c r="D1498" s="64" t="s">
        <v>611</v>
      </c>
      <c r="E1498" s="59" t="str">
        <f t="shared" si="33"/>
        <v>10001 29999</v>
      </c>
      <c r="F1498" s="117" t="e">
        <f>#REF!</f>
        <v>#REF!</v>
      </c>
      <c r="G1498" s="117" t="e">
        <f>#REF!</f>
        <v>#REF!</v>
      </c>
    </row>
    <row r="1499" spans="1:7" s="7" customFormat="1" ht="33.75" hidden="1" outlineLevel="7">
      <c r="A1499" s="56" t="s">
        <v>15</v>
      </c>
      <c r="B1499" s="61" t="s">
        <v>564</v>
      </c>
      <c r="C1499" s="61" t="s">
        <v>339</v>
      </c>
      <c r="D1499" s="64" t="s">
        <v>611</v>
      </c>
      <c r="E1499" s="59" t="str">
        <f t="shared" si="33"/>
        <v>10001 29999</v>
      </c>
      <c r="F1499" s="117" t="e">
        <f>#REF!</f>
        <v>#REF!</v>
      </c>
      <c r="G1499" s="117" t="e">
        <f>#REF!</f>
        <v>#REF!</v>
      </c>
    </row>
    <row r="1500" spans="1:7" s="7" customFormat="1" ht="15.75" hidden="1" outlineLevel="7">
      <c r="A1500" s="56" t="s">
        <v>17</v>
      </c>
      <c r="B1500" s="61" t="s">
        <v>564</v>
      </c>
      <c r="C1500" s="61" t="s">
        <v>339</v>
      </c>
      <c r="D1500" s="64" t="s">
        <v>611</v>
      </c>
      <c r="E1500" s="59" t="str">
        <f t="shared" si="33"/>
        <v>10001 29999</v>
      </c>
      <c r="F1500" s="117" t="e">
        <f>#REF!</f>
        <v>#REF!</v>
      </c>
      <c r="G1500" s="117" t="e">
        <f>#REF!</f>
        <v>#REF!</v>
      </c>
    </row>
    <row r="1501" spans="1:7" s="7" customFormat="1" ht="15.75" hidden="1" outlineLevel="5">
      <c r="A1501" s="30" t="s">
        <v>19</v>
      </c>
      <c r="B1501" s="61" t="s">
        <v>564</v>
      </c>
      <c r="C1501" s="58" t="s">
        <v>339</v>
      </c>
      <c r="D1501" s="64" t="s">
        <v>611</v>
      </c>
      <c r="E1501" s="59" t="str">
        <f t="shared" si="33"/>
        <v>10001 29999</v>
      </c>
      <c r="F1501" s="117" t="e">
        <f>#REF!</f>
        <v>#REF!</v>
      </c>
      <c r="G1501" s="117" t="e">
        <f>#REF!</f>
        <v>#REF!</v>
      </c>
    </row>
    <row r="1502" spans="1:7" s="7" customFormat="1" ht="15.75" hidden="1" outlineLevel="6">
      <c r="A1502" s="30" t="s">
        <v>24</v>
      </c>
      <c r="B1502" s="61" t="s">
        <v>564</v>
      </c>
      <c r="C1502" s="58" t="s">
        <v>339</v>
      </c>
      <c r="D1502" s="64" t="s">
        <v>611</v>
      </c>
      <c r="E1502" s="59" t="str">
        <f t="shared" si="33"/>
        <v>10001 29999</v>
      </c>
      <c r="F1502" s="117" t="e">
        <f>#REF!</f>
        <v>#REF!</v>
      </c>
      <c r="G1502" s="117" t="e">
        <f>#REF!</f>
        <v>#REF!</v>
      </c>
    </row>
    <row r="1503" spans="1:7" s="7" customFormat="1" ht="15.75" hidden="1" outlineLevel="7">
      <c r="A1503" s="56" t="s">
        <v>26</v>
      </c>
      <c r="B1503" s="61" t="s">
        <v>564</v>
      </c>
      <c r="C1503" s="61" t="s">
        <v>339</v>
      </c>
      <c r="D1503" s="64" t="s">
        <v>611</v>
      </c>
      <c r="E1503" s="59" t="str">
        <f t="shared" si="33"/>
        <v>10001 29999</v>
      </c>
      <c r="F1503" s="117" t="e">
        <f>#REF!</f>
        <v>#REF!</v>
      </c>
      <c r="G1503" s="117" t="e">
        <f>#REF!</f>
        <v>#REF!</v>
      </c>
    </row>
    <row r="1504" spans="1:7" s="7" customFormat="1" ht="15.75" hidden="1" outlineLevel="7">
      <c r="A1504" s="56" t="s">
        <v>28</v>
      </c>
      <c r="B1504" s="61" t="s">
        <v>564</v>
      </c>
      <c r="C1504" s="61" t="s">
        <v>339</v>
      </c>
      <c r="D1504" s="64" t="s">
        <v>611</v>
      </c>
      <c r="E1504" s="59" t="str">
        <f t="shared" si="33"/>
        <v>10001 29999</v>
      </c>
      <c r="F1504" s="117" t="e">
        <f>#REF!</f>
        <v>#REF!</v>
      </c>
      <c r="G1504" s="117" t="e">
        <f>#REF!</f>
        <v>#REF!</v>
      </c>
    </row>
    <row r="1505" spans="1:7" s="7" customFormat="1" ht="15.75" hidden="1" outlineLevel="5">
      <c r="A1505" s="30" t="s">
        <v>30</v>
      </c>
      <c r="B1505" s="61" t="s">
        <v>564</v>
      </c>
      <c r="C1505" s="58" t="s">
        <v>339</v>
      </c>
      <c r="D1505" s="64" t="s">
        <v>611</v>
      </c>
      <c r="E1505" s="59" t="str">
        <f t="shared" si="33"/>
        <v>10001 29999</v>
      </c>
      <c r="F1505" s="117" t="e">
        <f>#REF!</f>
        <v>#REF!</v>
      </c>
      <c r="G1505" s="117" t="e">
        <f>#REF!</f>
        <v>#REF!</v>
      </c>
    </row>
    <row r="1506" spans="1:7" s="7" customFormat="1" ht="15.75" hidden="1" outlineLevel="6">
      <c r="A1506" s="30" t="s">
        <v>32</v>
      </c>
      <c r="B1506" s="61" t="s">
        <v>564</v>
      </c>
      <c r="C1506" s="58" t="s">
        <v>339</v>
      </c>
      <c r="D1506" s="64" t="s">
        <v>611</v>
      </c>
      <c r="E1506" s="59" t="str">
        <f t="shared" si="33"/>
        <v>10001 29999</v>
      </c>
      <c r="F1506" s="117" t="e">
        <f>#REF!</f>
        <v>#REF!</v>
      </c>
      <c r="G1506" s="117" t="e">
        <f>#REF!</f>
        <v>#REF!</v>
      </c>
    </row>
    <row r="1507" spans="1:7" s="7" customFormat="1" ht="15.75" hidden="1" outlineLevel="7">
      <c r="A1507" s="56" t="s">
        <v>45</v>
      </c>
      <c r="B1507" s="61" t="s">
        <v>564</v>
      </c>
      <c r="C1507" s="61" t="s">
        <v>339</v>
      </c>
      <c r="D1507" s="64" t="s">
        <v>611</v>
      </c>
      <c r="E1507" s="59" t="str">
        <f t="shared" si="33"/>
        <v>10001 29999</v>
      </c>
      <c r="F1507" s="117" t="e">
        <f>#REF!</f>
        <v>#REF!</v>
      </c>
      <c r="G1507" s="117" t="e">
        <f>#REF!</f>
        <v>#REF!</v>
      </c>
    </row>
    <row r="1508" spans="1:7" s="7" customFormat="1" ht="15.75" hidden="1" outlineLevel="2">
      <c r="A1508" s="56" t="s">
        <v>47</v>
      </c>
      <c r="B1508" s="61" t="s">
        <v>564</v>
      </c>
      <c r="C1508" s="58" t="s">
        <v>339</v>
      </c>
      <c r="D1508" s="64" t="s">
        <v>611</v>
      </c>
      <c r="E1508" s="59" t="str">
        <f t="shared" si="33"/>
        <v>10001 29999</v>
      </c>
      <c r="F1508" s="117" t="e">
        <f>#REF!</f>
        <v>#REF!</v>
      </c>
      <c r="G1508" s="117" t="e">
        <f>#REF!</f>
        <v>#REF!</v>
      </c>
    </row>
    <row r="1509" spans="1:7" s="7" customFormat="1" ht="15.75" hidden="1" outlineLevel="3">
      <c r="A1509" s="30" t="s">
        <v>54</v>
      </c>
      <c r="B1509" s="61" t="s">
        <v>564</v>
      </c>
      <c r="C1509" s="58" t="s">
        <v>339</v>
      </c>
      <c r="D1509" s="64" t="s">
        <v>611</v>
      </c>
      <c r="E1509" s="59" t="str">
        <f t="shared" si="33"/>
        <v>10001 29999</v>
      </c>
      <c r="F1509" s="117" t="e">
        <f>#REF!</f>
        <v>#REF!</v>
      </c>
      <c r="G1509" s="117" t="e">
        <f>#REF!</f>
        <v>#REF!</v>
      </c>
    </row>
    <row r="1510" spans="1:7" s="7" customFormat="1" ht="22.5" hidden="1" outlineLevel="5">
      <c r="A1510" s="56" t="s">
        <v>12</v>
      </c>
      <c r="B1510" s="61" t="s">
        <v>564</v>
      </c>
      <c r="C1510" s="58" t="s">
        <v>339</v>
      </c>
      <c r="D1510" s="64" t="s">
        <v>611</v>
      </c>
      <c r="E1510" s="59" t="str">
        <f t="shared" si="33"/>
        <v>10001 29999</v>
      </c>
      <c r="F1510" s="117" t="e">
        <f>#REF!</f>
        <v>#REF!</v>
      </c>
      <c r="G1510" s="117" t="e">
        <f>#REF!</f>
        <v>#REF!</v>
      </c>
    </row>
    <row r="1511" spans="1:7" s="7" customFormat="1" ht="22.5" hidden="1" outlineLevel="6">
      <c r="A1511" s="56" t="s">
        <v>53</v>
      </c>
      <c r="B1511" s="61" t="s">
        <v>564</v>
      </c>
      <c r="C1511" s="58" t="s">
        <v>339</v>
      </c>
      <c r="D1511" s="64" t="s">
        <v>611</v>
      </c>
      <c r="E1511" s="59" t="str">
        <f t="shared" si="33"/>
        <v>10001 29999</v>
      </c>
      <c r="F1511" s="117" t="e">
        <f>#REF!</f>
        <v>#REF!</v>
      </c>
      <c r="G1511" s="117" t="e">
        <f>#REF!</f>
        <v>#REF!</v>
      </c>
    </row>
    <row r="1512" spans="1:7" s="7" customFormat="1" ht="33.75" hidden="1" outlineLevel="7">
      <c r="A1512" s="56" t="s">
        <v>15</v>
      </c>
      <c r="B1512" s="61" t="s">
        <v>564</v>
      </c>
      <c r="C1512" s="61" t="s">
        <v>339</v>
      </c>
      <c r="D1512" s="64" t="s">
        <v>611</v>
      </c>
      <c r="E1512" s="59" t="str">
        <f t="shared" si="33"/>
        <v>10001 29999</v>
      </c>
      <c r="F1512" s="117" t="e">
        <f>#REF!</f>
        <v>#REF!</v>
      </c>
      <c r="G1512" s="117" t="e">
        <f>#REF!</f>
        <v>#REF!</v>
      </c>
    </row>
    <row r="1513" spans="1:7" s="7" customFormat="1" ht="15.75" hidden="1" outlineLevel="3">
      <c r="A1513" s="56" t="s">
        <v>17</v>
      </c>
      <c r="B1513" s="61" t="s">
        <v>564</v>
      </c>
      <c r="C1513" s="58" t="s">
        <v>339</v>
      </c>
      <c r="D1513" s="64" t="s">
        <v>611</v>
      </c>
      <c r="E1513" s="59" t="str">
        <f t="shared" si="33"/>
        <v>10001 29999</v>
      </c>
      <c r="F1513" s="117" t="e">
        <f>#REF!</f>
        <v>#REF!</v>
      </c>
      <c r="G1513" s="117" t="e">
        <f>#REF!</f>
        <v>#REF!</v>
      </c>
    </row>
    <row r="1514" spans="1:7" s="7" customFormat="1" ht="15.75" hidden="1" outlineLevel="5">
      <c r="A1514" s="30" t="s">
        <v>19</v>
      </c>
      <c r="B1514" s="61" t="s">
        <v>564</v>
      </c>
      <c r="C1514" s="58" t="s">
        <v>339</v>
      </c>
      <c r="D1514" s="64" t="s">
        <v>611</v>
      </c>
      <c r="E1514" s="59" t="str">
        <f t="shared" si="33"/>
        <v>10001 29999</v>
      </c>
      <c r="F1514" s="117" t="e">
        <f>#REF!</f>
        <v>#REF!</v>
      </c>
      <c r="G1514" s="117" t="e">
        <f>#REF!</f>
        <v>#REF!</v>
      </c>
    </row>
    <row r="1515" spans="1:7" s="7" customFormat="1" ht="15.75" hidden="1" outlineLevel="6">
      <c r="A1515" s="56" t="s">
        <v>23</v>
      </c>
      <c r="B1515" s="61" t="s">
        <v>564</v>
      </c>
      <c r="C1515" s="58" t="s">
        <v>339</v>
      </c>
      <c r="D1515" s="64" t="s">
        <v>611</v>
      </c>
      <c r="E1515" s="59" t="str">
        <f t="shared" si="33"/>
        <v>10001 29999</v>
      </c>
      <c r="F1515" s="117" t="e">
        <f>#REF!</f>
        <v>#REF!</v>
      </c>
      <c r="G1515" s="117" t="e">
        <f>#REF!</f>
        <v>#REF!</v>
      </c>
    </row>
    <row r="1516" spans="1:7" s="7" customFormat="1" ht="33.75" hidden="1" outlineLevel="7">
      <c r="A1516" s="56" t="s">
        <v>15</v>
      </c>
      <c r="B1516" s="61" t="s">
        <v>564</v>
      </c>
      <c r="C1516" s="61" t="s">
        <v>339</v>
      </c>
      <c r="D1516" s="64" t="s">
        <v>611</v>
      </c>
      <c r="E1516" s="59" t="str">
        <f t="shared" si="33"/>
        <v>10001 29999</v>
      </c>
      <c r="F1516" s="117" t="e">
        <f>#REF!</f>
        <v>#REF!</v>
      </c>
      <c r="G1516" s="117" t="e">
        <f>#REF!</f>
        <v>#REF!</v>
      </c>
    </row>
    <row r="1517" spans="1:7" s="7" customFormat="1" ht="15.75" hidden="1" outlineLevel="7">
      <c r="A1517" s="56" t="s">
        <v>17</v>
      </c>
      <c r="B1517" s="61" t="s">
        <v>564</v>
      </c>
      <c r="C1517" s="61" t="s">
        <v>339</v>
      </c>
      <c r="D1517" s="64" t="s">
        <v>611</v>
      </c>
      <c r="E1517" s="59" t="str">
        <f t="shared" si="33"/>
        <v>10001 29999</v>
      </c>
      <c r="F1517" s="117" t="e">
        <f>#REF!</f>
        <v>#REF!</v>
      </c>
      <c r="G1517" s="117" t="e">
        <f>#REF!</f>
        <v>#REF!</v>
      </c>
    </row>
    <row r="1518" spans="1:7" s="7" customFormat="1" ht="15.75" hidden="1" outlineLevel="5">
      <c r="A1518" s="30" t="s">
        <v>19</v>
      </c>
      <c r="B1518" s="61" t="s">
        <v>564</v>
      </c>
      <c r="C1518" s="58" t="s">
        <v>339</v>
      </c>
      <c r="D1518" s="64" t="s">
        <v>611</v>
      </c>
      <c r="E1518" s="59" t="str">
        <f t="shared" si="33"/>
        <v>10001 29999</v>
      </c>
      <c r="F1518" s="117" t="e">
        <f>#REF!</f>
        <v>#REF!</v>
      </c>
      <c r="G1518" s="117" t="e">
        <f>#REF!</f>
        <v>#REF!</v>
      </c>
    </row>
    <row r="1519" spans="1:7" s="7" customFormat="1" ht="15.75" hidden="1" outlineLevel="6">
      <c r="A1519" s="30" t="s">
        <v>24</v>
      </c>
      <c r="B1519" s="61" t="s">
        <v>564</v>
      </c>
      <c r="C1519" s="58" t="s">
        <v>339</v>
      </c>
      <c r="D1519" s="64" t="s">
        <v>611</v>
      </c>
      <c r="E1519" s="59" t="str">
        <f t="shared" ref="E1519:E1582" si="34">D1519</f>
        <v>10001 29999</v>
      </c>
      <c r="F1519" s="117" t="e">
        <f>#REF!</f>
        <v>#REF!</v>
      </c>
      <c r="G1519" s="117" t="e">
        <f>#REF!</f>
        <v>#REF!</v>
      </c>
    </row>
    <row r="1520" spans="1:7" s="7" customFormat="1" ht="15.75" hidden="1" outlineLevel="7">
      <c r="A1520" s="56" t="s">
        <v>26</v>
      </c>
      <c r="B1520" s="61" t="s">
        <v>564</v>
      </c>
      <c r="C1520" s="61" t="s">
        <v>339</v>
      </c>
      <c r="D1520" s="64" t="s">
        <v>611</v>
      </c>
      <c r="E1520" s="59" t="str">
        <f t="shared" si="34"/>
        <v>10001 29999</v>
      </c>
      <c r="F1520" s="117" t="e">
        <f>#REF!</f>
        <v>#REF!</v>
      </c>
      <c r="G1520" s="117" t="e">
        <f>#REF!</f>
        <v>#REF!</v>
      </c>
    </row>
    <row r="1521" spans="1:7" s="7" customFormat="1" ht="15.75" hidden="1" outlineLevel="7">
      <c r="A1521" s="56" t="s">
        <v>28</v>
      </c>
      <c r="B1521" s="61" t="s">
        <v>564</v>
      </c>
      <c r="C1521" s="61" t="s">
        <v>339</v>
      </c>
      <c r="D1521" s="64" t="s">
        <v>611</v>
      </c>
      <c r="E1521" s="59" t="str">
        <f t="shared" si="34"/>
        <v>10001 29999</v>
      </c>
      <c r="F1521" s="117" t="e">
        <f>#REF!</f>
        <v>#REF!</v>
      </c>
      <c r="G1521" s="117" t="e">
        <f>#REF!</f>
        <v>#REF!</v>
      </c>
    </row>
    <row r="1522" spans="1:7" s="7" customFormat="1" ht="15.75" hidden="1" outlineLevel="5">
      <c r="A1522" s="30" t="s">
        <v>30</v>
      </c>
      <c r="B1522" s="61" t="s">
        <v>564</v>
      </c>
      <c r="C1522" s="58" t="s">
        <v>339</v>
      </c>
      <c r="D1522" s="64" t="s">
        <v>611</v>
      </c>
      <c r="E1522" s="59" t="str">
        <f t="shared" si="34"/>
        <v>10001 29999</v>
      </c>
      <c r="F1522" s="117" t="e">
        <f>#REF!</f>
        <v>#REF!</v>
      </c>
      <c r="G1522" s="117" t="e">
        <f>#REF!</f>
        <v>#REF!</v>
      </c>
    </row>
    <row r="1523" spans="1:7" s="7" customFormat="1" ht="15.75" hidden="1" outlineLevel="6">
      <c r="A1523" s="30" t="s">
        <v>32</v>
      </c>
      <c r="B1523" s="61" t="s">
        <v>564</v>
      </c>
      <c r="C1523" s="58" t="s">
        <v>339</v>
      </c>
      <c r="D1523" s="64" t="s">
        <v>611</v>
      </c>
      <c r="E1523" s="59" t="str">
        <f t="shared" si="34"/>
        <v>10001 29999</v>
      </c>
      <c r="F1523" s="117" t="e">
        <f>#REF!</f>
        <v>#REF!</v>
      </c>
      <c r="G1523" s="117" t="e">
        <f>#REF!</f>
        <v>#REF!</v>
      </c>
    </row>
    <row r="1524" spans="1:7" s="7" customFormat="1" ht="15.75" hidden="1" outlineLevel="7">
      <c r="A1524" s="56" t="s">
        <v>45</v>
      </c>
      <c r="B1524" s="61" t="s">
        <v>564</v>
      </c>
      <c r="C1524" s="61" t="s">
        <v>339</v>
      </c>
      <c r="D1524" s="64" t="s">
        <v>611</v>
      </c>
      <c r="E1524" s="59" t="str">
        <f t="shared" si="34"/>
        <v>10001 29999</v>
      </c>
      <c r="F1524" s="117" t="e">
        <f>#REF!</f>
        <v>#REF!</v>
      </c>
      <c r="G1524" s="117" t="e">
        <f>#REF!</f>
        <v>#REF!</v>
      </c>
    </row>
    <row r="1525" spans="1:7" s="7" customFormat="1" ht="15.75" hidden="1" outlineLevel="2">
      <c r="A1525" s="56" t="s">
        <v>47</v>
      </c>
      <c r="B1525" s="61" t="s">
        <v>564</v>
      </c>
      <c r="C1525" s="58" t="s">
        <v>339</v>
      </c>
      <c r="D1525" s="64" t="s">
        <v>611</v>
      </c>
      <c r="E1525" s="59" t="str">
        <f t="shared" si="34"/>
        <v>10001 29999</v>
      </c>
      <c r="F1525" s="117" t="e">
        <f>#REF!</f>
        <v>#REF!</v>
      </c>
      <c r="G1525" s="117" t="e">
        <f>#REF!</f>
        <v>#REF!</v>
      </c>
    </row>
    <row r="1526" spans="1:7" s="7" customFormat="1" ht="15.75" hidden="1" outlineLevel="3">
      <c r="A1526" s="30" t="s">
        <v>49</v>
      </c>
      <c r="B1526" s="61" t="s">
        <v>564</v>
      </c>
      <c r="C1526" s="58" t="s">
        <v>339</v>
      </c>
      <c r="D1526" s="64" t="s">
        <v>611</v>
      </c>
      <c r="E1526" s="59" t="str">
        <f t="shared" si="34"/>
        <v>10001 29999</v>
      </c>
      <c r="F1526" s="117" t="e">
        <f>#REF!</f>
        <v>#REF!</v>
      </c>
      <c r="G1526" s="117" t="e">
        <f>#REF!</f>
        <v>#REF!</v>
      </c>
    </row>
    <row r="1527" spans="1:7" s="7" customFormat="1" ht="15.75" hidden="1" outlineLevel="5">
      <c r="A1527" s="56" t="s">
        <v>343</v>
      </c>
      <c r="B1527" s="61" t="s">
        <v>564</v>
      </c>
      <c r="C1527" s="58" t="s">
        <v>339</v>
      </c>
      <c r="D1527" s="64" t="s">
        <v>611</v>
      </c>
      <c r="E1527" s="59" t="str">
        <f t="shared" si="34"/>
        <v>10001 29999</v>
      </c>
      <c r="F1527" s="117" t="e">
        <f>#REF!</f>
        <v>#REF!</v>
      </c>
      <c r="G1527" s="117" t="e">
        <f>#REF!</f>
        <v>#REF!</v>
      </c>
    </row>
    <row r="1528" spans="1:7" s="7" customFormat="1" ht="15.75" hidden="1" outlineLevel="6">
      <c r="A1528" s="56" t="s">
        <v>77</v>
      </c>
      <c r="B1528" s="61" t="s">
        <v>564</v>
      </c>
      <c r="C1528" s="58" t="s">
        <v>339</v>
      </c>
      <c r="D1528" s="64" t="s">
        <v>611</v>
      </c>
      <c r="E1528" s="59" t="str">
        <f t="shared" si="34"/>
        <v>10001 29999</v>
      </c>
      <c r="F1528" s="117" t="e">
        <f>#REF!</f>
        <v>#REF!</v>
      </c>
      <c r="G1528" s="117" t="e">
        <f>#REF!</f>
        <v>#REF!</v>
      </c>
    </row>
    <row r="1529" spans="1:7" s="7" customFormat="1" ht="33.75" hidden="1" outlineLevel="7">
      <c r="A1529" s="56" t="s">
        <v>15</v>
      </c>
      <c r="B1529" s="61" t="s">
        <v>564</v>
      </c>
      <c r="C1529" s="61" t="s">
        <v>339</v>
      </c>
      <c r="D1529" s="64" t="s">
        <v>611</v>
      </c>
      <c r="E1529" s="59" t="str">
        <f t="shared" si="34"/>
        <v>10001 29999</v>
      </c>
      <c r="F1529" s="117" t="e">
        <f>#REF!</f>
        <v>#REF!</v>
      </c>
      <c r="G1529" s="117" t="e">
        <f>#REF!</f>
        <v>#REF!</v>
      </c>
    </row>
    <row r="1530" spans="1:7" s="7" customFormat="1" ht="15.75" hidden="1" outlineLevel="7">
      <c r="A1530" s="56" t="s">
        <v>78</v>
      </c>
      <c r="B1530" s="61" t="s">
        <v>564</v>
      </c>
      <c r="C1530" s="61" t="s">
        <v>339</v>
      </c>
      <c r="D1530" s="64" t="s">
        <v>611</v>
      </c>
      <c r="E1530" s="59" t="str">
        <f t="shared" si="34"/>
        <v>10001 29999</v>
      </c>
      <c r="F1530" s="117" t="e">
        <f>#REF!</f>
        <v>#REF!</v>
      </c>
      <c r="G1530" s="117" t="e">
        <f>#REF!</f>
        <v>#REF!</v>
      </c>
    </row>
    <row r="1531" spans="1:7" s="7" customFormat="1" ht="15.75" hidden="1" outlineLevel="5">
      <c r="A1531" s="30" t="s">
        <v>19</v>
      </c>
      <c r="B1531" s="61" t="s">
        <v>564</v>
      </c>
      <c r="C1531" s="58" t="s">
        <v>339</v>
      </c>
      <c r="D1531" s="64" t="s">
        <v>611</v>
      </c>
      <c r="E1531" s="59" t="str">
        <f t="shared" si="34"/>
        <v>10001 29999</v>
      </c>
      <c r="F1531" s="117" t="e">
        <f>#REF!</f>
        <v>#REF!</v>
      </c>
      <c r="G1531" s="117" t="e">
        <f>#REF!</f>
        <v>#REF!</v>
      </c>
    </row>
    <row r="1532" spans="1:7" s="7" customFormat="1" ht="15.75" hidden="1" outlineLevel="6">
      <c r="A1532" s="30" t="s">
        <v>24</v>
      </c>
      <c r="B1532" s="61" t="s">
        <v>564</v>
      </c>
      <c r="C1532" s="58" t="s">
        <v>339</v>
      </c>
      <c r="D1532" s="64" t="s">
        <v>611</v>
      </c>
      <c r="E1532" s="59" t="str">
        <f t="shared" si="34"/>
        <v>10001 29999</v>
      </c>
      <c r="F1532" s="117" t="e">
        <f>#REF!</f>
        <v>#REF!</v>
      </c>
      <c r="G1532" s="117" t="e">
        <f>#REF!</f>
        <v>#REF!</v>
      </c>
    </row>
    <row r="1533" spans="1:7" s="7" customFormat="1" ht="15.75" hidden="1" outlineLevel="7">
      <c r="A1533" s="56" t="s">
        <v>26</v>
      </c>
      <c r="B1533" s="61" t="s">
        <v>564</v>
      </c>
      <c r="C1533" s="61" t="s">
        <v>339</v>
      </c>
      <c r="D1533" s="64" t="s">
        <v>611</v>
      </c>
      <c r="E1533" s="59" t="str">
        <f t="shared" si="34"/>
        <v>10001 29999</v>
      </c>
      <c r="F1533" s="117" t="e">
        <f>#REF!</f>
        <v>#REF!</v>
      </c>
      <c r="G1533" s="117" t="e">
        <f>#REF!</f>
        <v>#REF!</v>
      </c>
    </row>
    <row r="1534" spans="1:7" s="7" customFormat="1" ht="15.75" hidden="1" outlineLevel="7">
      <c r="A1534" s="56" t="s">
        <v>28</v>
      </c>
      <c r="B1534" s="61" t="s">
        <v>564</v>
      </c>
      <c r="C1534" s="61" t="s">
        <v>339</v>
      </c>
      <c r="D1534" s="64" t="s">
        <v>611</v>
      </c>
      <c r="E1534" s="59" t="str">
        <f t="shared" si="34"/>
        <v>10001 29999</v>
      </c>
      <c r="F1534" s="117" t="e">
        <f>#REF!</f>
        <v>#REF!</v>
      </c>
      <c r="G1534" s="117" t="e">
        <f>#REF!</f>
        <v>#REF!</v>
      </c>
    </row>
    <row r="1535" spans="1:7" s="7" customFormat="1" ht="15.75" hidden="1" outlineLevel="5">
      <c r="A1535" s="30" t="s">
        <v>30</v>
      </c>
      <c r="B1535" s="61" t="s">
        <v>564</v>
      </c>
      <c r="C1535" s="58" t="s">
        <v>339</v>
      </c>
      <c r="D1535" s="64" t="s">
        <v>611</v>
      </c>
      <c r="E1535" s="59" t="str">
        <f t="shared" si="34"/>
        <v>10001 29999</v>
      </c>
      <c r="F1535" s="117" t="e">
        <f>#REF!</f>
        <v>#REF!</v>
      </c>
      <c r="G1535" s="117" t="e">
        <f>#REF!</f>
        <v>#REF!</v>
      </c>
    </row>
    <row r="1536" spans="1:7" s="7" customFormat="1" ht="15.75" hidden="1" outlineLevel="6">
      <c r="A1536" s="30" t="s">
        <v>32</v>
      </c>
      <c r="B1536" s="61" t="s">
        <v>564</v>
      </c>
      <c r="C1536" s="58" t="s">
        <v>339</v>
      </c>
      <c r="D1536" s="64" t="s">
        <v>611</v>
      </c>
      <c r="E1536" s="59" t="str">
        <f t="shared" si="34"/>
        <v>10001 29999</v>
      </c>
      <c r="F1536" s="117" t="e">
        <f>#REF!</f>
        <v>#REF!</v>
      </c>
      <c r="G1536" s="117" t="e">
        <f>#REF!</f>
        <v>#REF!</v>
      </c>
    </row>
    <row r="1537" spans="1:7" s="7" customFormat="1" ht="15.75" hidden="1" outlineLevel="7">
      <c r="A1537" s="56" t="s">
        <v>34</v>
      </c>
      <c r="B1537" s="61" t="s">
        <v>564</v>
      </c>
      <c r="C1537" s="61" t="s">
        <v>339</v>
      </c>
      <c r="D1537" s="64" t="s">
        <v>611</v>
      </c>
      <c r="E1537" s="59" t="str">
        <f t="shared" si="34"/>
        <v>10001 29999</v>
      </c>
      <c r="F1537" s="117" t="e">
        <f>#REF!</f>
        <v>#REF!</v>
      </c>
      <c r="G1537" s="117" t="e">
        <f>#REF!</f>
        <v>#REF!</v>
      </c>
    </row>
    <row r="1538" spans="1:7" s="7" customFormat="1" ht="15.75" hidden="1" outlineLevel="6">
      <c r="A1538" s="56" t="s">
        <v>287</v>
      </c>
      <c r="B1538" s="61" t="s">
        <v>564</v>
      </c>
      <c r="C1538" s="58" t="s">
        <v>339</v>
      </c>
      <c r="D1538" s="64" t="s">
        <v>611</v>
      </c>
      <c r="E1538" s="59" t="str">
        <f t="shared" si="34"/>
        <v>10001 29999</v>
      </c>
      <c r="F1538" s="117" t="e">
        <f>#REF!</f>
        <v>#REF!</v>
      </c>
      <c r="G1538" s="117" t="e">
        <f>#REF!</f>
        <v>#REF!</v>
      </c>
    </row>
    <row r="1539" spans="1:7" s="7" customFormat="1" ht="22.5" hidden="1" outlineLevel="7">
      <c r="A1539" s="30" t="s">
        <v>288</v>
      </c>
      <c r="B1539" s="61" t="s">
        <v>564</v>
      </c>
      <c r="C1539" s="61" t="s">
        <v>339</v>
      </c>
      <c r="D1539" s="64" t="s">
        <v>611</v>
      </c>
      <c r="E1539" s="59" t="str">
        <f t="shared" si="34"/>
        <v>10001 29999</v>
      </c>
      <c r="F1539" s="117" t="e">
        <f>#REF!</f>
        <v>#REF!</v>
      </c>
      <c r="G1539" s="117" t="e">
        <f>#REF!</f>
        <v>#REF!</v>
      </c>
    </row>
    <row r="1540" spans="1:7" s="7" customFormat="1" ht="15.75" hidden="1" outlineLevel="5">
      <c r="A1540" s="56" t="s">
        <v>66</v>
      </c>
      <c r="B1540" s="61" t="s">
        <v>564</v>
      </c>
      <c r="C1540" s="58" t="s">
        <v>339</v>
      </c>
      <c r="D1540" s="64" t="s">
        <v>611</v>
      </c>
      <c r="E1540" s="59" t="str">
        <f t="shared" si="34"/>
        <v>10001 29999</v>
      </c>
      <c r="F1540" s="117" t="e">
        <f>#REF!</f>
        <v>#REF!</v>
      </c>
      <c r="G1540" s="117" t="e">
        <f>#REF!</f>
        <v>#REF!</v>
      </c>
    </row>
    <row r="1541" spans="1:7" s="7" customFormat="1" ht="15.75" hidden="1" outlineLevel="6">
      <c r="A1541" s="30" t="s">
        <v>66</v>
      </c>
      <c r="B1541" s="61" t="s">
        <v>564</v>
      </c>
      <c r="C1541" s="58" t="s">
        <v>339</v>
      </c>
      <c r="D1541" s="64" t="s">
        <v>611</v>
      </c>
      <c r="E1541" s="59" t="str">
        <f t="shared" si="34"/>
        <v>10001 29999</v>
      </c>
      <c r="F1541" s="117" t="e">
        <f>#REF!</f>
        <v>#REF!</v>
      </c>
      <c r="G1541" s="117" t="e">
        <f>#REF!</f>
        <v>#REF!</v>
      </c>
    </row>
    <row r="1542" spans="1:7" s="7" customFormat="1" ht="22.5" hidden="1" outlineLevel="7">
      <c r="A1542" s="56" t="s">
        <v>103</v>
      </c>
      <c r="B1542" s="61" t="s">
        <v>564</v>
      </c>
      <c r="C1542" s="61" t="s">
        <v>339</v>
      </c>
      <c r="D1542" s="64" t="s">
        <v>611</v>
      </c>
      <c r="E1542" s="59" t="str">
        <f t="shared" si="34"/>
        <v>10001 29999</v>
      </c>
      <c r="F1542" s="117" t="e">
        <f>#REF!</f>
        <v>#REF!</v>
      </c>
      <c r="G1542" s="117" t="e">
        <f>#REF!</f>
        <v>#REF!</v>
      </c>
    </row>
    <row r="1543" spans="1:7" s="7" customFormat="1" ht="15.75" hidden="1" outlineLevel="7">
      <c r="A1543" s="56" t="s">
        <v>133</v>
      </c>
      <c r="B1543" s="61" t="s">
        <v>564</v>
      </c>
      <c r="C1543" s="61" t="s">
        <v>339</v>
      </c>
      <c r="D1543" s="64" t="s">
        <v>611</v>
      </c>
      <c r="E1543" s="59" t="str">
        <f t="shared" si="34"/>
        <v>10001 29999</v>
      </c>
      <c r="F1543" s="117" t="e">
        <f>#REF!</f>
        <v>#REF!</v>
      </c>
      <c r="G1543" s="117" t="e">
        <f>#REF!</f>
        <v>#REF!</v>
      </c>
    </row>
    <row r="1544" spans="1:7" s="7" customFormat="1" ht="22.5" hidden="1" outlineLevel="6">
      <c r="A1544" s="30" t="s">
        <v>134</v>
      </c>
      <c r="B1544" s="61" t="s">
        <v>564</v>
      </c>
      <c r="C1544" s="58" t="s">
        <v>339</v>
      </c>
      <c r="D1544" s="64" t="s">
        <v>611</v>
      </c>
      <c r="E1544" s="59" t="str">
        <f t="shared" si="34"/>
        <v>10001 29999</v>
      </c>
      <c r="F1544" s="117" t="e">
        <f>#REF!</f>
        <v>#REF!</v>
      </c>
      <c r="G1544" s="117" t="e">
        <f>#REF!</f>
        <v>#REF!</v>
      </c>
    </row>
    <row r="1545" spans="1:7" s="7" customFormat="1" ht="15.75" hidden="1" outlineLevel="7">
      <c r="A1545" s="30" t="s">
        <v>135</v>
      </c>
      <c r="B1545" s="61" t="s">
        <v>564</v>
      </c>
      <c r="C1545" s="61" t="s">
        <v>339</v>
      </c>
      <c r="D1545" s="64" t="s">
        <v>611</v>
      </c>
      <c r="E1545" s="59" t="str">
        <f t="shared" si="34"/>
        <v>10001 29999</v>
      </c>
      <c r="F1545" s="117" t="e">
        <f>#REF!</f>
        <v>#REF!</v>
      </c>
      <c r="G1545" s="117" t="e">
        <f>#REF!</f>
        <v>#REF!</v>
      </c>
    </row>
    <row r="1546" spans="1:7" s="7" customFormat="1" ht="15.75" hidden="1" outlineLevel="7">
      <c r="A1546" s="56" t="s">
        <v>104</v>
      </c>
      <c r="B1546" s="61" t="s">
        <v>564</v>
      </c>
      <c r="C1546" s="61" t="s">
        <v>339</v>
      </c>
      <c r="D1546" s="64" t="s">
        <v>611</v>
      </c>
      <c r="E1546" s="59" t="str">
        <f t="shared" si="34"/>
        <v>10001 29999</v>
      </c>
      <c r="F1546" s="117" t="e">
        <f>#REF!</f>
        <v>#REF!</v>
      </c>
      <c r="G1546" s="117" t="e">
        <f>#REF!</f>
        <v>#REF!</v>
      </c>
    </row>
    <row r="1547" spans="1:7" s="7" customFormat="1" ht="22.5" hidden="1" outlineLevel="5">
      <c r="A1547" s="30" t="s">
        <v>105</v>
      </c>
      <c r="B1547" s="61" t="s">
        <v>564</v>
      </c>
      <c r="C1547" s="58" t="s">
        <v>339</v>
      </c>
      <c r="D1547" s="64" t="s">
        <v>611</v>
      </c>
      <c r="E1547" s="59" t="str">
        <f t="shared" si="34"/>
        <v>10001 29999</v>
      </c>
      <c r="F1547" s="117" t="e">
        <f>#REF!</f>
        <v>#REF!</v>
      </c>
      <c r="G1547" s="117" t="e">
        <f>#REF!</f>
        <v>#REF!</v>
      </c>
    </row>
    <row r="1548" spans="1:7" s="7" customFormat="1" ht="15.75" hidden="1" outlineLevel="6">
      <c r="A1548" s="30" t="s">
        <v>312</v>
      </c>
      <c r="B1548" s="61" t="s">
        <v>564</v>
      </c>
      <c r="C1548" s="58" t="s">
        <v>339</v>
      </c>
      <c r="D1548" s="64" t="s">
        <v>611</v>
      </c>
      <c r="E1548" s="59" t="str">
        <f t="shared" si="34"/>
        <v>10001 29999</v>
      </c>
      <c r="F1548" s="117" t="e">
        <f>#REF!</f>
        <v>#REF!</v>
      </c>
      <c r="G1548" s="117" t="e">
        <f>#REF!</f>
        <v>#REF!</v>
      </c>
    </row>
    <row r="1549" spans="1:7" s="7" customFormat="1" ht="15.75" hidden="1" outlineLevel="7">
      <c r="A1549" s="56" t="s">
        <v>45</v>
      </c>
      <c r="B1549" s="61" t="s">
        <v>564</v>
      </c>
      <c r="C1549" s="61" t="s">
        <v>339</v>
      </c>
      <c r="D1549" s="64" t="s">
        <v>611</v>
      </c>
      <c r="E1549" s="59" t="str">
        <f t="shared" si="34"/>
        <v>10001 29999</v>
      </c>
      <c r="F1549" s="117" t="e">
        <f>#REF!</f>
        <v>#REF!</v>
      </c>
      <c r="G1549" s="117" t="e">
        <f>#REF!</f>
        <v>#REF!</v>
      </c>
    </row>
    <row r="1550" spans="1:7" s="7" customFormat="1" ht="15.75" hidden="1" outlineLevel="2">
      <c r="A1550" s="56" t="s">
        <v>47</v>
      </c>
      <c r="B1550" s="61" t="s">
        <v>564</v>
      </c>
      <c r="C1550" s="58" t="s">
        <v>339</v>
      </c>
      <c r="D1550" s="64" t="s">
        <v>611</v>
      </c>
      <c r="E1550" s="59" t="str">
        <f t="shared" si="34"/>
        <v>10001 29999</v>
      </c>
      <c r="F1550" s="117" t="e">
        <f>#REF!</f>
        <v>#REF!</v>
      </c>
      <c r="G1550" s="117" t="e">
        <f>#REF!</f>
        <v>#REF!</v>
      </c>
    </row>
    <row r="1551" spans="1:7" s="7" customFormat="1" ht="15.75" hidden="1" outlineLevel="3">
      <c r="A1551" s="30" t="s">
        <v>49</v>
      </c>
      <c r="B1551" s="61" t="s">
        <v>564</v>
      </c>
      <c r="C1551" s="58" t="s">
        <v>339</v>
      </c>
      <c r="D1551" s="64" t="s">
        <v>611</v>
      </c>
      <c r="E1551" s="59" t="str">
        <f t="shared" si="34"/>
        <v>10001 29999</v>
      </c>
      <c r="F1551" s="117" t="e">
        <f>#REF!</f>
        <v>#REF!</v>
      </c>
      <c r="G1551" s="117" t="e">
        <f>#REF!</f>
        <v>#REF!</v>
      </c>
    </row>
    <row r="1552" spans="1:7" s="7" customFormat="1" ht="15.75" hidden="1" outlineLevel="5">
      <c r="A1552" s="56" t="s">
        <v>292</v>
      </c>
      <c r="B1552" s="61" t="s">
        <v>564</v>
      </c>
      <c r="C1552" s="58" t="s">
        <v>339</v>
      </c>
      <c r="D1552" s="64" t="s">
        <v>611</v>
      </c>
      <c r="E1552" s="59" t="str">
        <f t="shared" si="34"/>
        <v>10001 29999</v>
      </c>
      <c r="F1552" s="117" t="e">
        <f>#REF!</f>
        <v>#REF!</v>
      </c>
      <c r="G1552" s="117" t="e">
        <f>#REF!</f>
        <v>#REF!</v>
      </c>
    </row>
    <row r="1553" spans="1:7" s="7" customFormat="1" ht="15.75" hidden="1" outlineLevel="6">
      <c r="A1553" s="56" t="s">
        <v>344</v>
      </c>
      <c r="B1553" s="61" t="s">
        <v>564</v>
      </c>
      <c r="C1553" s="58" t="s">
        <v>339</v>
      </c>
      <c r="D1553" s="64" t="s">
        <v>611</v>
      </c>
      <c r="E1553" s="59" t="str">
        <f t="shared" si="34"/>
        <v>10001 29999</v>
      </c>
      <c r="F1553" s="117" t="e">
        <f>#REF!</f>
        <v>#REF!</v>
      </c>
      <c r="G1553" s="117" t="e">
        <f>#REF!</f>
        <v>#REF!</v>
      </c>
    </row>
    <row r="1554" spans="1:7" s="7" customFormat="1" ht="15.75" hidden="1" outlineLevel="7">
      <c r="A1554" s="56" t="s">
        <v>26</v>
      </c>
      <c r="B1554" s="61" t="s">
        <v>564</v>
      </c>
      <c r="C1554" s="61" t="s">
        <v>339</v>
      </c>
      <c r="D1554" s="64" t="s">
        <v>611</v>
      </c>
      <c r="E1554" s="59" t="str">
        <f t="shared" si="34"/>
        <v>10001 29999</v>
      </c>
      <c r="F1554" s="117" t="e">
        <f>#REF!</f>
        <v>#REF!</v>
      </c>
      <c r="G1554" s="117" t="e">
        <f>#REF!</f>
        <v>#REF!</v>
      </c>
    </row>
    <row r="1555" spans="1:7" s="7" customFormat="1" ht="15.75" hidden="1" outlineLevel="5">
      <c r="A1555" s="56" t="s">
        <v>28</v>
      </c>
      <c r="B1555" s="61" t="s">
        <v>564</v>
      </c>
      <c r="C1555" s="58" t="s">
        <v>339</v>
      </c>
      <c r="D1555" s="64" t="s">
        <v>611</v>
      </c>
      <c r="E1555" s="59" t="str">
        <f t="shared" si="34"/>
        <v>10001 29999</v>
      </c>
      <c r="F1555" s="117" t="e">
        <f>#REF!</f>
        <v>#REF!</v>
      </c>
      <c r="G1555" s="117" t="e">
        <f>#REF!</f>
        <v>#REF!</v>
      </c>
    </row>
    <row r="1556" spans="1:7" s="7" customFormat="1" ht="15.75" hidden="1" outlineLevel="6">
      <c r="A1556" s="30" t="s">
        <v>32</v>
      </c>
      <c r="B1556" s="61" t="s">
        <v>564</v>
      </c>
      <c r="C1556" s="58" t="s">
        <v>339</v>
      </c>
      <c r="D1556" s="64" t="s">
        <v>611</v>
      </c>
      <c r="E1556" s="59" t="str">
        <f t="shared" si="34"/>
        <v>10001 29999</v>
      </c>
      <c r="F1556" s="117" t="e">
        <f>#REF!</f>
        <v>#REF!</v>
      </c>
      <c r="G1556" s="117" t="e">
        <f>#REF!</f>
        <v>#REF!</v>
      </c>
    </row>
    <row r="1557" spans="1:7" s="7" customFormat="1" ht="15.75" hidden="1" outlineLevel="7">
      <c r="A1557" s="56" t="s">
        <v>34</v>
      </c>
      <c r="B1557" s="61" t="s">
        <v>564</v>
      </c>
      <c r="C1557" s="61" t="s">
        <v>339</v>
      </c>
      <c r="D1557" s="64" t="s">
        <v>611</v>
      </c>
      <c r="E1557" s="59" t="str">
        <f t="shared" si="34"/>
        <v>10001 29999</v>
      </c>
      <c r="F1557" s="117" t="e">
        <f>#REF!</f>
        <v>#REF!</v>
      </c>
      <c r="G1557" s="117" t="e">
        <f>#REF!</f>
        <v>#REF!</v>
      </c>
    </row>
    <row r="1558" spans="1:7" s="7" customFormat="1" ht="15.75" hidden="1" outlineLevel="5">
      <c r="A1558" s="56" t="s">
        <v>35</v>
      </c>
      <c r="B1558" s="61" t="s">
        <v>564</v>
      </c>
      <c r="C1558" s="58" t="s">
        <v>339</v>
      </c>
      <c r="D1558" s="64" t="s">
        <v>611</v>
      </c>
      <c r="E1558" s="59" t="str">
        <f t="shared" si="34"/>
        <v>10001 29999</v>
      </c>
      <c r="F1558" s="117" t="e">
        <f>#REF!</f>
        <v>#REF!</v>
      </c>
      <c r="G1558" s="117" t="e">
        <f>#REF!</f>
        <v>#REF!</v>
      </c>
    </row>
    <row r="1559" spans="1:7" s="7" customFormat="1" ht="15.75" hidden="1" outlineLevel="6">
      <c r="A1559" s="30" t="s">
        <v>35</v>
      </c>
      <c r="B1559" s="61" t="s">
        <v>564</v>
      </c>
      <c r="C1559" s="58" t="s">
        <v>339</v>
      </c>
      <c r="D1559" s="64" t="s">
        <v>611</v>
      </c>
      <c r="E1559" s="59" t="str">
        <f t="shared" si="34"/>
        <v>10001 29999</v>
      </c>
      <c r="F1559" s="117" t="e">
        <f>#REF!</f>
        <v>#REF!</v>
      </c>
      <c r="G1559" s="117" t="e">
        <f>#REF!</f>
        <v>#REF!</v>
      </c>
    </row>
    <row r="1560" spans="1:7" s="7" customFormat="1" ht="22.5" hidden="1" outlineLevel="7">
      <c r="A1560" s="56" t="s">
        <v>103</v>
      </c>
      <c r="B1560" s="61" t="s">
        <v>564</v>
      </c>
      <c r="C1560" s="61" t="s">
        <v>339</v>
      </c>
      <c r="D1560" s="64" t="s">
        <v>611</v>
      </c>
      <c r="E1560" s="59" t="str">
        <f t="shared" si="34"/>
        <v>10001 29999</v>
      </c>
      <c r="F1560" s="117" t="e">
        <f>#REF!</f>
        <v>#REF!</v>
      </c>
      <c r="G1560" s="117" t="e">
        <f>#REF!</f>
        <v>#REF!</v>
      </c>
    </row>
    <row r="1561" spans="1:7" s="7" customFormat="1" ht="22.5" hidden="1" outlineLevel="3">
      <c r="A1561" s="56" t="s">
        <v>111</v>
      </c>
      <c r="B1561" s="61" t="s">
        <v>564</v>
      </c>
      <c r="C1561" s="58" t="s">
        <v>339</v>
      </c>
      <c r="D1561" s="64" t="s">
        <v>611</v>
      </c>
      <c r="E1561" s="59" t="str">
        <f t="shared" si="34"/>
        <v>10001 29999</v>
      </c>
      <c r="F1561" s="117" t="e">
        <f>#REF!</f>
        <v>#REF!</v>
      </c>
      <c r="G1561" s="117" t="e">
        <f>#REF!</f>
        <v>#REF!</v>
      </c>
    </row>
    <row r="1562" spans="1:7" s="7" customFormat="1" ht="15.75" hidden="1" outlineLevel="5">
      <c r="A1562" s="30" t="s">
        <v>111</v>
      </c>
      <c r="B1562" s="61" t="s">
        <v>564</v>
      </c>
      <c r="C1562" s="58" t="s">
        <v>339</v>
      </c>
      <c r="D1562" s="64" t="s">
        <v>611</v>
      </c>
      <c r="E1562" s="59" t="str">
        <f t="shared" si="34"/>
        <v>10001 29999</v>
      </c>
      <c r="F1562" s="117" t="e">
        <f>#REF!</f>
        <v>#REF!</v>
      </c>
      <c r="G1562" s="117" t="e">
        <f>#REF!</f>
        <v>#REF!</v>
      </c>
    </row>
    <row r="1563" spans="1:7" s="7" customFormat="1" ht="15.75" hidden="1" outlineLevel="6">
      <c r="A1563" s="56" t="s">
        <v>345</v>
      </c>
      <c r="B1563" s="61" t="s">
        <v>564</v>
      </c>
      <c r="C1563" s="58" t="s">
        <v>339</v>
      </c>
      <c r="D1563" s="64" t="s">
        <v>611</v>
      </c>
      <c r="E1563" s="59" t="str">
        <f t="shared" si="34"/>
        <v>10001 29999</v>
      </c>
      <c r="F1563" s="117" t="e">
        <f>#REF!</f>
        <v>#REF!</v>
      </c>
      <c r="G1563" s="117" t="e">
        <f>#REF!</f>
        <v>#REF!</v>
      </c>
    </row>
    <row r="1564" spans="1:7" s="7" customFormat="1" ht="15.75" hidden="1" outlineLevel="7">
      <c r="A1564" s="56" t="s">
        <v>26</v>
      </c>
      <c r="B1564" s="61" t="s">
        <v>564</v>
      </c>
      <c r="C1564" s="61" t="s">
        <v>339</v>
      </c>
      <c r="D1564" s="64" t="s">
        <v>611</v>
      </c>
      <c r="E1564" s="59" t="str">
        <f t="shared" si="34"/>
        <v>10001 29999</v>
      </c>
      <c r="F1564" s="117" t="e">
        <f>#REF!</f>
        <v>#REF!</v>
      </c>
      <c r="G1564" s="117" t="e">
        <f>#REF!</f>
        <v>#REF!</v>
      </c>
    </row>
    <row r="1565" spans="1:7" s="7" customFormat="1" ht="15.75" hidden="1" outlineLevel="3">
      <c r="A1565" s="56" t="s">
        <v>28</v>
      </c>
      <c r="B1565" s="61" t="s">
        <v>564</v>
      </c>
      <c r="C1565" s="58" t="s">
        <v>339</v>
      </c>
      <c r="D1565" s="64" t="s">
        <v>611</v>
      </c>
      <c r="E1565" s="59" t="str">
        <f t="shared" si="34"/>
        <v>10001 29999</v>
      </c>
      <c r="F1565" s="117" t="e">
        <f>#REF!</f>
        <v>#REF!</v>
      </c>
      <c r="G1565" s="117" t="e">
        <f>#REF!</f>
        <v>#REF!</v>
      </c>
    </row>
    <row r="1566" spans="1:7" s="7" customFormat="1" ht="15.75" hidden="1" outlineLevel="5">
      <c r="A1566" s="30" t="s">
        <v>30</v>
      </c>
      <c r="B1566" s="61" t="s">
        <v>564</v>
      </c>
      <c r="C1566" s="58" t="s">
        <v>339</v>
      </c>
      <c r="D1566" s="64" t="s">
        <v>611</v>
      </c>
      <c r="E1566" s="59" t="str">
        <f t="shared" si="34"/>
        <v>10001 29999</v>
      </c>
      <c r="F1566" s="117" t="e">
        <f>#REF!</f>
        <v>#REF!</v>
      </c>
      <c r="G1566" s="117" t="e">
        <f>#REF!</f>
        <v>#REF!</v>
      </c>
    </row>
    <row r="1567" spans="1:7" s="7" customFormat="1" ht="15.75" hidden="1" outlineLevel="6">
      <c r="A1567" s="56" t="s">
        <v>346</v>
      </c>
      <c r="B1567" s="61" t="s">
        <v>564</v>
      </c>
      <c r="C1567" s="58" t="s">
        <v>339</v>
      </c>
      <c r="D1567" s="64" t="s">
        <v>611</v>
      </c>
      <c r="E1567" s="59" t="str">
        <f t="shared" si="34"/>
        <v>10001 29999</v>
      </c>
      <c r="F1567" s="117" t="e">
        <f>#REF!</f>
        <v>#REF!</v>
      </c>
      <c r="G1567" s="117" t="e">
        <f>#REF!</f>
        <v>#REF!</v>
      </c>
    </row>
    <row r="1568" spans="1:7" s="7" customFormat="1" ht="15.75" hidden="1" outlineLevel="7">
      <c r="A1568" s="56" t="s">
        <v>34</v>
      </c>
      <c r="B1568" s="61" t="s">
        <v>564</v>
      </c>
      <c r="C1568" s="61" t="s">
        <v>339</v>
      </c>
      <c r="D1568" s="64" t="s">
        <v>611</v>
      </c>
      <c r="E1568" s="59" t="str">
        <f t="shared" si="34"/>
        <v>10001 29999</v>
      </c>
      <c r="F1568" s="117" t="e">
        <f>#REF!</f>
        <v>#REF!</v>
      </c>
      <c r="G1568" s="117" t="e">
        <f>#REF!</f>
        <v>#REF!</v>
      </c>
    </row>
    <row r="1569" spans="1:7" s="7" customFormat="1" ht="15.75" hidden="1" outlineLevel="3">
      <c r="A1569" s="56" t="s">
        <v>35</v>
      </c>
      <c r="B1569" s="61" t="s">
        <v>564</v>
      </c>
      <c r="C1569" s="58" t="s">
        <v>339</v>
      </c>
      <c r="D1569" s="64" t="s">
        <v>611</v>
      </c>
      <c r="E1569" s="59" t="str">
        <f t="shared" si="34"/>
        <v>10001 29999</v>
      </c>
      <c r="F1569" s="117" t="e">
        <f>#REF!</f>
        <v>#REF!</v>
      </c>
      <c r="G1569" s="117" t="e">
        <f>#REF!</f>
        <v>#REF!</v>
      </c>
    </row>
    <row r="1570" spans="1:7" s="7" customFormat="1" ht="15.75" hidden="1" outlineLevel="5">
      <c r="A1570" s="30" t="s">
        <v>35</v>
      </c>
      <c r="B1570" s="61" t="s">
        <v>564</v>
      </c>
      <c r="C1570" s="58" t="s">
        <v>339</v>
      </c>
      <c r="D1570" s="64" t="s">
        <v>611</v>
      </c>
      <c r="E1570" s="59" t="str">
        <f t="shared" si="34"/>
        <v>10001 29999</v>
      </c>
      <c r="F1570" s="117" t="e">
        <f>#REF!</f>
        <v>#REF!</v>
      </c>
      <c r="G1570" s="117" t="e">
        <f>#REF!</f>
        <v>#REF!</v>
      </c>
    </row>
    <row r="1571" spans="1:7" s="7" customFormat="1" ht="15.75" hidden="1" outlineLevel="6">
      <c r="A1571" s="56" t="s">
        <v>347</v>
      </c>
      <c r="B1571" s="61" t="s">
        <v>564</v>
      </c>
      <c r="C1571" s="58" t="s">
        <v>339</v>
      </c>
      <c r="D1571" s="64" t="s">
        <v>611</v>
      </c>
      <c r="E1571" s="59" t="str">
        <f t="shared" si="34"/>
        <v>10001 29999</v>
      </c>
      <c r="F1571" s="117" t="e">
        <f>#REF!</f>
        <v>#REF!</v>
      </c>
      <c r="G1571" s="117" t="e">
        <f>#REF!</f>
        <v>#REF!</v>
      </c>
    </row>
    <row r="1572" spans="1:7" s="7" customFormat="1" ht="15.75" hidden="1" outlineLevel="7">
      <c r="A1572" s="56" t="s">
        <v>26</v>
      </c>
      <c r="B1572" s="61" t="s">
        <v>564</v>
      </c>
      <c r="C1572" s="61" t="s">
        <v>339</v>
      </c>
      <c r="D1572" s="64" t="s">
        <v>611</v>
      </c>
      <c r="E1572" s="59" t="str">
        <f t="shared" si="34"/>
        <v>10001 29999</v>
      </c>
      <c r="F1572" s="117" t="e">
        <f>#REF!</f>
        <v>#REF!</v>
      </c>
      <c r="G1572" s="117" t="e">
        <f>#REF!</f>
        <v>#REF!</v>
      </c>
    </row>
    <row r="1573" spans="1:7" s="7" customFormat="1" ht="15.75" hidden="1" outlineLevel="3">
      <c r="A1573" s="56" t="s">
        <v>28</v>
      </c>
      <c r="B1573" s="61" t="s">
        <v>564</v>
      </c>
      <c r="C1573" s="58" t="s">
        <v>339</v>
      </c>
      <c r="D1573" s="64" t="s">
        <v>611</v>
      </c>
      <c r="E1573" s="59" t="str">
        <f t="shared" si="34"/>
        <v>10001 29999</v>
      </c>
      <c r="F1573" s="117" t="e">
        <f>#REF!</f>
        <v>#REF!</v>
      </c>
      <c r="G1573" s="117" t="e">
        <f>#REF!</f>
        <v>#REF!</v>
      </c>
    </row>
    <row r="1574" spans="1:7" s="7" customFormat="1" ht="15.75" hidden="1" outlineLevel="5">
      <c r="A1574" s="30" t="s">
        <v>32</v>
      </c>
      <c r="B1574" s="61" t="s">
        <v>564</v>
      </c>
      <c r="C1574" s="58" t="s">
        <v>339</v>
      </c>
      <c r="D1574" s="64" t="s">
        <v>611</v>
      </c>
      <c r="E1574" s="59" t="str">
        <f t="shared" si="34"/>
        <v>10001 29999</v>
      </c>
      <c r="F1574" s="117" t="e">
        <f>#REF!</f>
        <v>#REF!</v>
      </c>
      <c r="G1574" s="117" t="e">
        <f>#REF!</f>
        <v>#REF!</v>
      </c>
    </row>
    <row r="1575" spans="1:7" s="7" customFormat="1" ht="15.75" hidden="1" outlineLevel="6">
      <c r="A1575" s="56" t="s">
        <v>313</v>
      </c>
      <c r="B1575" s="61" t="s">
        <v>564</v>
      </c>
      <c r="C1575" s="58" t="s">
        <v>339</v>
      </c>
      <c r="D1575" s="64" t="s">
        <v>611</v>
      </c>
      <c r="E1575" s="59" t="str">
        <f t="shared" si="34"/>
        <v>10001 29999</v>
      </c>
      <c r="F1575" s="117" t="e">
        <f>#REF!</f>
        <v>#REF!</v>
      </c>
      <c r="G1575" s="117" t="e">
        <f>#REF!</f>
        <v>#REF!</v>
      </c>
    </row>
    <row r="1576" spans="1:7" s="7" customFormat="1" ht="15.75" hidden="1" outlineLevel="7">
      <c r="A1576" s="56" t="s">
        <v>26</v>
      </c>
      <c r="B1576" s="61" t="s">
        <v>564</v>
      </c>
      <c r="C1576" s="61" t="s">
        <v>339</v>
      </c>
      <c r="D1576" s="64" t="s">
        <v>611</v>
      </c>
      <c r="E1576" s="59" t="str">
        <f t="shared" si="34"/>
        <v>10001 29999</v>
      </c>
      <c r="F1576" s="117" t="e">
        <f>#REF!</f>
        <v>#REF!</v>
      </c>
      <c r="G1576" s="117" t="e">
        <f>#REF!</f>
        <v>#REF!</v>
      </c>
    </row>
    <row r="1577" spans="1:7" s="7" customFormat="1" ht="15.75" hidden="1" outlineLevel="7">
      <c r="A1577" s="56" t="s">
        <v>28</v>
      </c>
      <c r="B1577" s="61" t="s">
        <v>564</v>
      </c>
      <c r="C1577" s="61" t="s">
        <v>339</v>
      </c>
      <c r="D1577" s="64" t="s">
        <v>611</v>
      </c>
      <c r="E1577" s="59" t="str">
        <f t="shared" si="34"/>
        <v>10001 29999</v>
      </c>
      <c r="F1577" s="117" t="e">
        <f>#REF!</f>
        <v>#REF!</v>
      </c>
      <c r="G1577" s="117" t="e">
        <f>#REF!</f>
        <v>#REF!</v>
      </c>
    </row>
    <row r="1578" spans="1:7" s="7" customFormat="1" ht="15.75" hidden="1" outlineLevel="3">
      <c r="A1578" s="30" t="s">
        <v>30</v>
      </c>
      <c r="B1578" s="61" t="s">
        <v>564</v>
      </c>
      <c r="C1578" s="58" t="s">
        <v>339</v>
      </c>
      <c r="D1578" s="64" t="s">
        <v>611</v>
      </c>
      <c r="E1578" s="59" t="str">
        <f t="shared" si="34"/>
        <v>10001 29999</v>
      </c>
      <c r="F1578" s="117" t="e">
        <f>#REF!</f>
        <v>#REF!</v>
      </c>
      <c r="G1578" s="117" t="e">
        <f>#REF!</f>
        <v>#REF!</v>
      </c>
    </row>
    <row r="1579" spans="1:7" s="7" customFormat="1" ht="15.75" hidden="1" outlineLevel="5">
      <c r="A1579" s="30" t="s">
        <v>32</v>
      </c>
      <c r="B1579" s="61" t="s">
        <v>564</v>
      </c>
      <c r="C1579" s="58" t="s">
        <v>339</v>
      </c>
      <c r="D1579" s="64" t="s">
        <v>611</v>
      </c>
      <c r="E1579" s="59" t="str">
        <f t="shared" si="34"/>
        <v>10001 29999</v>
      </c>
      <c r="F1579" s="117" t="e">
        <f>#REF!</f>
        <v>#REF!</v>
      </c>
      <c r="G1579" s="117" t="e">
        <f>#REF!</f>
        <v>#REF!</v>
      </c>
    </row>
    <row r="1580" spans="1:7" s="7" customFormat="1" ht="15.75" hidden="1" outlineLevel="6">
      <c r="A1580" s="56" t="s">
        <v>348</v>
      </c>
      <c r="B1580" s="61" t="s">
        <v>564</v>
      </c>
      <c r="C1580" s="58" t="s">
        <v>339</v>
      </c>
      <c r="D1580" s="64" t="s">
        <v>611</v>
      </c>
      <c r="E1580" s="59" t="str">
        <f t="shared" si="34"/>
        <v>10001 29999</v>
      </c>
      <c r="F1580" s="117" t="e">
        <f>#REF!</f>
        <v>#REF!</v>
      </c>
      <c r="G1580" s="117" t="e">
        <f>#REF!</f>
        <v>#REF!</v>
      </c>
    </row>
    <row r="1581" spans="1:7" s="7" customFormat="1" ht="15.75" hidden="1" outlineLevel="7">
      <c r="A1581" s="56" t="s">
        <v>34</v>
      </c>
      <c r="B1581" s="61" t="s">
        <v>564</v>
      </c>
      <c r="C1581" s="61" t="s">
        <v>339</v>
      </c>
      <c r="D1581" s="64" t="s">
        <v>611</v>
      </c>
      <c r="E1581" s="59" t="str">
        <f t="shared" si="34"/>
        <v>10001 29999</v>
      </c>
      <c r="F1581" s="117" t="e">
        <f>#REF!</f>
        <v>#REF!</v>
      </c>
      <c r="G1581" s="117" t="e">
        <f>#REF!</f>
        <v>#REF!</v>
      </c>
    </row>
    <row r="1582" spans="1:7" s="7" customFormat="1" ht="15.75" hidden="1" outlineLevel="3">
      <c r="A1582" s="56" t="s">
        <v>35</v>
      </c>
      <c r="B1582" s="61" t="s">
        <v>564</v>
      </c>
      <c r="C1582" s="58" t="s">
        <v>339</v>
      </c>
      <c r="D1582" s="64" t="s">
        <v>611</v>
      </c>
      <c r="E1582" s="59" t="str">
        <f t="shared" si="34"/>
        <v>10001 29999</v>
      </c>
      <c r="F1582" s="117" t="e">
        <f>#REF!</f>
        <v>#REF!</v>
      </c>
      <c r="G1582" s="117" t="e">
        <f>#REF!</f>
        <v>#REF!</v>
      </c>
    </row>
    <row r="1583" spans="1:7" s="7" customFormat="1" ht="15.75" hidden="1" outlineLevel="5">
      <c r="A1583" s="30" t="s">
        <v>35</v>
      </c>
      <c r="B1583" s="61" t="s">
        <v>564</v>
      </c>
      <c r="C1583" s="58" t="s">
        <v>339</v>
      </c>
      <c r="D1583" s="64" t="s">
        <v>611</v>
      </c>
      <c r="E1583" s="59" t="str">
        <f t="shared" ref="E1583:E1640" si="35">D1583</f>
        <v>10001 29999</v>
      </c>
      <c r="F1583" s="117" t="e">
        <f>#REF!</f>
        <v>#REF!</v>
      </c>
      <c r="G1583" s="117" t="e">
        <f>#REF!</f>
        <v>#REF!</v>
      </c>
    </row>
    <row r="1584" spans="1:7" s="7" customFormat="1" ht="22.5" hidden="1" outlineLevel="6">
      <c r="A1584" s="56" t="s">
        <v>349</v>
      </c>
      <c r="B1584" s="61" t="s">
        <v>564</v>
      </c>
      <c r="C1584" s="58" t="s">
        <v>339</v>
      </c>
      <c r="D1584" s="64" t="s">
        <v>611</v>
      </c>
      <c r="E1584" s="59" t="str">
        <f t="shared" si="35"/>
        <v>10001 29999</v>
      </c>
      <c r="F1584" s="117" t="e">
        <f>#REF!</f>
        <v>#REF!</v>
      </c>
      <c r="G1584" s="117" t="e">
        <f>#REF!</f>
        <v>#REF!</v>
      </c>
    </row>
    <row r="1585" spans="1:7" s="7" customFormat="1" ht="15.75" hidden="1" outlineLevel="7">
      <c r="A1585" s="56" t="s">
        <v>34</v>
      </c>
      <c r="B1585" s="61" t="s">
        <v>564</v>
      </c>
      <c r="C1585" s="61" t="s">
        <v>339</v>
      </c>
      <c r="D1585" s="64" t="s">
        <v>611</v>
      </c>
      <c r="E1585" s="59" t="str">
        <f t="shared" si="35"/>
        <v>10001 29999</v>
      </c>
      <c r="F1585" s="117" t="e">
        <f>#REF!</f>
        <v>#REF!</v>
      </c>
      <c r="G1585" s="117" t="e">
        <f>#REF!</f>
        <v>#REF!</v>
      </c>
    </row>
    <row r="1586" spans="1:7" s="7" customFormat="1" ht="15.75" hidden="1" outlineLevel="3">
      <c r="A1586" s="56" t="s">
        <v>35</v>
      </c>
      <c r="B1586" s="61" t="s">
        <v>564</v>
      </c>
      <c r="C1586" s="58" t="s">
        <v>339</v>
      </c>
      <c r="D1586" s="64" t="s">
        <v>611</v>
      </c>
      <c r="E1586" s="59" t="str">
        <f t="shared" si="35"/>
        <v>10001 29999</v>
      </c>
      <c r="F1586" s="117" t="e">
        <f>#REF!</f>
        <v>#REF!</v>
      </c>
      <c r="G1586" s="117" t="e">
        <f>#REF!</f>
        <v>#REF!</v>
      </c>
    </row>
    <row r="1587" spans="1:7" s="7" customFormat="1" ht="15.75" hidden="1" outlineLevel="5">
      <c r="A1587" s="30" t="s">
        <v>35</v>
      </c>
      <c r="B1587" s="61" t="s">
        <v>564</v>
      </c>
      <c r="C1587" s="58" t="s">
        <v>339</v>
      </c>
      <c r="D1587" s="64" t="s">
        <v>611</v>
      </c>
      <c r="E1587" s="59" t="str">
        <f t="shared" si="35"/>
        <v>10001 29999</v>
      </c>
      <c r="F1587" s="117" t="e">
        <f>#REF!</f>
        <v>#REF!</v>
      </c>
      <c r="G1587" s="117" t="e">
        <f>#REF!</f>
        <v>#REF!</v>
      </c>
    </row>
    <row r="1588" spans="1:7" s="7" customFormat="1" ht="22.5" hidden="1" outlineLevel="6">
      <c r="A1588" s="56" t="s">
        <v>350</v>
      </c>
      <c r="B1588" s="61" t="s">
        <v>564</v>
      </c>
      <c r="C1588" s="58" t="s">
        <v>339</v>
      </c>
      <c r="D1588" s="64" t="s">
        <v>611</v>
      </c>
      <c r="E1588" s="59" t="str">
        <f t="shared" si="35"/>
        <v>10001 29999</v>
      </c>
      <c r="F1588" s="117" t="e">
        <f>#REF!</f>
        <v>#REF!</v>
      </c>
      <c r="G1588" s="117" t="e">
        <f>#REF!</f>
        <v>#REF!</v>
      </c>
    </row>
    <row r="1589" spans="1:7" s="7" customFormat="1" ht="15.75" hidden="1" outlineLevel="7">
      <c r="A1589" s="56" t="s">
        <v>34</v>
      </c>
      <c r="B1589" s="61" t="s">
        <v>564</v>
      </c>
      <c r="C1589" s="61" t="s">
        <v>339</v>
      </c>
      <c r="D1589" s="64" t="s">
        <v>611</v>
      </c>
      <c r="E1589" s="59" t="str">
        <f t="shared" si="35"/>
        <v>10001 29999</v>
      </c>
      <c r="F1589" s="117" t="e">
        <f>#REF!</f>
        <v>#REF!</v>
      </c>
      <c r="G1589" s="117" t="e">
        <f>#REF!</f>
        <v>#REF!</v>
      </c>
    </row>
    <row r="1590" spans="1:7" s="7" customFormat="1" ht="15.75" hidden="1" outlineLevel="3">
      <c r="A1590" s="56" t="s">
        <v>35</v>
      </c>
      <c r="B1590" s="61" t="s">
        <v>564</v>
      </c>
      <c r="C1590" s="58" t="s">
        <v>339</v>
      </c>
      <c r="D1590" s="64" t="s">
        <v>611</v>
      </c>
      <c r="E1590" s="59" t="str">
        <f t="shared" si="35"/>
        <v>10001 29999</v>
      </c>
      <c r="F1590" s="117" t="e">
        <f>#REF!</f>
        <v>#REF!</v>
      </c>
      <c r="G1590" s="117" t="e">
        <f>#REF!</f>
        <v>#REF!</v>
      </c>
    </row>
    <row r="1591" spans="1:7" s="7" customFormat="1" ht="15.75" hidden="1" outlineLevel="5">
      <c r="A1591" s="30" t="s">
        <v>35</v>
      </c>
      <c r="B1591" s="61" t="s">
        <v>564</v>
      </c>
      <c r="C1591" s="58" t="s">
        <v>339</v>
      </c>
      <c r="D1591" s="64" t="s">
        <v>611</v>
      </c>
      <c r="E1591" s="59" t="str">
        <f t="shared" si="35"/>
        <v>10001 29999</v>
      </c>
      <c r="F1591" s="117" t="e">
        <f>#REF!</f>
        <v>#REF!</v>
      </c>
      <c r="G1591" s="117" t="e">
        <f>#REF!</f>
        <v>#REF!</v>
      </c>
    </row>
    <row r="1592" spans="1:7" s="7" customFormat="1" ht="15.75" hidden="1" outlineLevel="6">
      <c r="A1592" s="56" t="s">
        <v>351</v>
      </c>
      <c r="B1592" s="61" t="s">
        <v>564</v>
      </c>
      <c r="C1592" s="58" t="s">
        <v>339</v>
      </c>
      <c r="D1592" s="64" t="s">
        <v>611</v>
      </c>
      <c r="E1592" s="59" t="str">
        <f t="shared" si="35"/>
        <v>10001 29999</v>
      </c>
      <c r="F1592" s="117" t="e">
        <f>#REF!</f>
        <v>#REF!</v>
      </c>
      <c r="G1592" s="117" t="e">
        <f>#REF!</f>
        <v>#REF!</v>
      </c>
    </row>
    <row r="1593" spans="1:7" s="7" customFormat="1" ht="15.75" hidden="1" outlineLevel="7">
      <c r="A1593" s="56" t="s">
        <v>26</v>
      </c>
      <c r="B1593" s="61" t="s">
        <v>564</v>
      </c>
      <c r="C1593" s="61" t="s">
        <v>339</v>
      </c>
      <c r="D1593" s="64" t="s">
        <v>611</v>
      </c>
      <c r="E1593" s="59" t="str">
        <f t="shared" si="35"/>
        <v>10001 29999</v>
      </c>
      <c r="F1593" s="117" t="e">
        <f>#REF!</f>
        <v>#REF!</v>
      </c>
      <c r="G1593" s="117" t="e">
        <f>#REF!</f>
        <v>#REF!</v>
      </c>
    </row>
    <row r="1594" spans="1:7" s="7" customFormat="1" ht="15.75" hidden="1" outlineLevel="2">
      <c r="A1594" s="56" t="s">
        <v>28</v>
      </c>
      <c r="B1594" s="61" t="s">
        <v>564</v>
      </c>
      <c r="C1594" s="58" t="s">
        <v>339</v>
      </c>
      <c r="D1594" s="64" t="s">
        <v>611</v>
      </c>
      <c r="E1594" s="59" t="str">
        <f t="shared" si="35"/>
        <v>10001 29999</v>
      </c>
      <c r="F1594" s="117" t="e">
        <f>#REF!</f>
        <v>#REF!</v>
      </c>
      <c r="G1594" s="117" t="e">
        <f>#REF!</f>
        <v>#REF!</v>
      </c>
    </row>
    <row r="1595" spans="1:7" s="7" customFormat="1" ht="15.75" hidden="1" outlineLevel="3">
      <c r="A1595" s="30" t="s">
        <v>32</v>
      </c>
      <c r="B1595" s="61" t="s">
        <v>564</v>
      </c>
      <c r="C1595" s="58" t="s">
        <v>339</v>
      </c>
      <c r="D1595" s="64" t="s">
        <v>611</v>
      </c>
      <c r="E1595" s="59" t="str">
        <f t="shared" si="35"/>
        <v>10001 29999</v>
      </c>
      <c r="F1595" s="117" t="e">
        <f>#REF!</f>
        <v>#REF!</v>
      </c>
      <c r="G1595" s="117" t="e">
        <f>#REF!</f>
        <v>#REF!</v>
      </c>
    </row>
    <row r="1596" spans="1:7" s="7" customFormat="1" ht="15.75" hidden="1" outlineLevel="5">
      <c r="A1596" s="56" t="s">
        <v>116</v>
      </c>
      <c r="B1596" s="61" t="s">
        <v>564</v>
      </c>
      <c r="C1596" s="58" t="s">
        <v>339</v>
      </c>
      <c r="D1596" s="64" t="s">
        <v>611</v>
      </c>
      <c r="E1596" s="59" t="str">
        <f t="shared" si="35"/>
        <v>10001 29999</v>
      </c>
      <c r="F1596" s="117" t="e">
        <f>#REF!</f>
        <v>#REF!</v>
      </c>
      <c r="G1596" s="117" t="e">
        <f>#REF!</f>
        <v>#REF!</v>
      </c>
    </row>
    <row r="1597" spans="1:7" s="7" customFormat="1" ht="22.5" hidden="1" outlineLevel="6">
      <c r="A1597" s="56" t="s">
        <v>139</v>
      </c>
      <c r="B1597" s="61" t="s">
        <v>564</v>
      </c>
      <c r="C1597" s="58" t="s">
        <v>339</v>
      </c>
      <c r="D1597" s="64" t="s">
        <v>611</v>
      </c>
      <c r="E1597" s="59" t="str">
        <f t="shared" si="35"/>
        <v>10001 29999</v>
      </c>
      <c r="F1597" s="117" t="e">
        <f>#REF!</f>
        <v>#REF!</v>
      </c>
      <c r="G1597" s="117" t="e">
        <f>#REF!</f>
        <v>#REF!</v>
      </c>
    </row>
    <row r="1598" spans="1:7" s="7" customFormat="1" ht="15.75" hidden="1" outlineLevel="7">
      <c r="A1598" s="56" t="s">
        <v>26</v>
      </c>
      <c r="B1598" s="61" t="s">
        <v>564</v>
      </c>
      <c r="C1598" s="61" t="s">
        <v>339</v>
      </c>
      <c r="D1598" s="64" t="s">
        <v>611</v>
      </c>
      <c r="E1598" s="59" t="str">
        <f t="shared" si="35"/>
        <v>10001 29999</v>
      </c>
      <c r="F1598" s="117" t="e">
        <f>#REF!</f>
        <v>#REF!</v>
      </c>
      <c r="G1598" s="117" t="e">
        <f>#REF!</f>
        <v>#REF!</v>
      </c>
    </row>
    <row r="1599" spans="1:7" s="7" customFormat="1" ht="15.75" hidden="1" outlineLevel="3">
      <c r="A1599" s="56" t="s">
        <v>28</v>
      </c>
      <c r="B1599" s="61" t="s">
        <v>564</v>
      </c>
      <c r="C1599" s="58" t="s">
        <v>339</v>
      </c>
      <c r="D1599" s="64" t="s">
        <v>611</v>
      </c>
      <c r="E1599" s="59" t="str">
        <f t="shared" si="35"/>
        <v>10001 29999</v>
      </c>
      <c r="F1599" s="117" t="e">
        <f>#REF!</f>
        <v>#REF!</v>
      </c>
      <c r="G1599" s="117" t="e">
        <f>#REF!</f>
        <v>#REF!</v>
      </c>
    </row>
    <row r="1600" spans="1:7" s="7" customFormat="1" ht="15.75" hidden="1" outlineLevel="5">
      <c r="A1600" s="30" t="s">
        <v>32</v>
      </c>
      <c r="B1600" s="61" t="s">
        <v>564</v>
      </c>
      <c r="C1600" s="58" t="s">
        <v>339</v>
      </c>
      <c r="D1600" s="64" t="s">
        <v>611</v>
      </c>
      <c r="E1600" s="59" t="str">
        <f t="shared" si="35"/>
        <v>10001 29999</v>
      </c>
      <c r="F1600" s="117" t="e">
        <f>#REF!</f>
        <v>#REF!</v>
      </c>
      <c r="G1600" s="117" t="e">
        <f>#REF!</f>
        <v>#REF!</v>
      </c>
    </row>
    <row r="1601" spans="1:7" s="7" customFormat="1" ht="22.5" hidden="1" outlineLevel="6">
      <c r="A1601" s="56" t="s">
        <v>136</v>
      </c>
      <c r="B1601" s="61" t="s">
        <v>564</v>
      </c>
      <c r="C1601" s="58" t="s">
        <v>339</v>
      </c>
      <c r="D1601" s="64" t="s">
        <v>611</v>
      </c>
      <c r="E1601" s="59" t="str">
        <f t="shared" si="35"/>
        <v>10001 29999</v>
      </c>
      <c r="F1601" s="117" t="e">
        <f>#REF!</f>
        <v>#REF!</v>
      </c>
      <c r="G1601" s="117" t="e">
        <f>#REF!</f>
        <v>#REF!</v>
      </c>
    </row>
    <row r="1602" spans="1:7" s="7" customFormat="1" ht="15.75" hidden="1" outlineLevel="7">
      <c r="A1602" s="56" t="s">
        <v>26</v>
      </c>
      <c r="B1602" s="61" t="s">
        <v>564</v>
      </c>
      <c r="C1602" s="61" t="s">
        <v>339</v>
      </c>
      <c r="D1602" s="64" t="s">
        <v>611</v>
      </c>
      <c r="E1602" s="59" t="str">
        <f t="shared" si="35"/>
        <v>10001 29999</v>
      </c>
      <c r="F1602" s="117" t="e">
        <f>#REF!</f>
        <v>#REF!</v>
      </c>
      <c r="G1602" s="117" t="e">
        <f>#REF!</f>
        <v>#REF!</v>
      </c>
    </row>
    <row r="1603" spans="1:7" s="7" customFormat="1" ht="15.75" hidden="1" outlineLevel="5">
      <c r="A1603" s="56" t="s">
        <v>28</v>
      </c>
      <c r="B1603" s="61" t="s">
        <v>564</v>
      </c>
      <c r="C1603" s="58" t="s">
        <v>339</v>
      </c>
      <c r="D1603" s="64" t="s">
        <v>611</v>
      </c>
      <c r="E1603" s="59" t="str">
        <f t="shared" si="35"/>
        <v>10001 29999</v>
      </c>
      <c r="F1603" s="117" t="e">
        <f>#REF!</f>
        <v>#REF!</v>
      </c>
      <c r="G1603" s="117" t="e">
        <f>#REF!</f>
        <v>#REF!</v>
      </c>
    </row>
    <row r="1604" spans="1:7" s="7" customFormat="1" ht="15.75" hidden="1" outlineLevel="6">
      <c r="A1604" s="30" t="s">
        <v>32</v>
      </c>
      <c r="B1604" s="61" t="s">
        <v>564</v>
      </c>
      <c r="C1604" s="58" t="s">
        <v>339</v>
      </c>
      <c r="D1604" s="64" t="s">
        <v>611</v>
      </c>
      <c r="E1604" s="59" t="str">
        <f t="shared" si="35"/>
        <v>10001 29999</v>
      </c>
      <c r="F1604" s="117" t="e">
        <f>#REF!</f>
        <v>#REF!</v>
      </c>
      <c r="G1604" s="117" t="e">
        <f>#REF!</f>
        <v>#REF!</v>
      </c>
    </row>
    <row r="1605" spans="1:7" s="7" customFormat="1" ht="22.5" hidden="1" outlineLevel="7">
      <c r="A1605" s="56" t="s">
        <v>103</v>
      </c>
      <c r="B1605" s="61" t="s">
        <v>564</v>
      </c>
      <c r="C1605" s="61" t="s">
        <v>339</v>
      </c>
      <c r="D1605" s="64" t="s">
        <v>611</v>
      </c>
      <c r="E1605" s="59" t="str">
        <f t="shared" si="35"/>
        <v>10001 29999</v>
      </c>
      <c r="F1605" s="117" t="e">
        <f>#REF!</f>
        <v>#REF!</v>
      </c>
      <c r="G1605" s="117" t="e">
        <f>#REF!</f>
        <v>#REF!</v>
      </c>
    </row>
    <row r="1606" spans="1:7" s="7" customFormat="1" ht="15.75" hidden="1" outlineLevel="6">
      <c r="A1606" s="56" t="s">
        <v>133</v>
      </c>
      <c r="B1606" s="61" t="s">
        <v>564</v>
      </c>
      <c r="C1606" s="58" t="s">
        <v>339</v>
      </c>
      <c r="D1606" s="64" t="s">
        <v>611</v>
      </c>
      <c r="E1606" s="59" t="str">
        <f t="shared" si="35"/>
        <v>10001 29999</v>
      </c>
      <c r="F1606" s="117" t="e">
        <f>#REF!</f>
        <v>#REF!</v>
      </c>
      <c r="G1606" s="117" t="e">
        <f>#REF!</f>
        <v>#REF!</v>
      </c>
    </row>
    <row r="1607" spans="1:7" s="7" customFormat="1" ht="15.75" hidden="1" outlineLevel="7">
      <c r="A1607" s="30" t="s">
        <v>135</v>
      </c>
      <c r="B1607" s="61" t="s">
        <v>564</v>
      </c>
      <c r="C1607" s="61" t="s">
        <v>339</v>
      </c>
      <c r="D1607" s="64" t="s">
        <v>611</v>
      </c>
      <c r="E1607" s="59" t="str">
        <f t="shared" si="35"/>
        <v>10001 29999</v>
      </c>
      <c r="F1607" s="117" t="e">
        <f>#REF!</f>
        <v>#REF!</v>
      </c>
      <c r="G1607" s="117" t="e">
        <f>#REF!</f>
        <v>#REF!</v>
      </c>
    </row>
    <row r="1608" spans="1:7" s="7" customFormat="1" ht="15.75" hidden="1" outlineLevel="3">
      <c r="A1608" s="56" t="s">
        <v>104</v>
      </c>
      <c r="B1608" s="61" t="s">
        <v>564</v>
      </c>
      <c r="C1608" s="58" t="s">
        <v>339</v>
      </c>
      <c r="D1608" s="64" t="s">
        <v>611</v>
      </c>
      <c r="E1608" s="59" t="str">
        <f t="shared" si="35"/>
        <v>10001 29999</v>
      </c>
      <c r="F1608" s="117" t="e">
        <f>#REF!</f>
        <v>#REF!</v>
      </c>
      <c r="G1608" s="117" t="e">
        <f>#REF!</f>
        <v>#REF!</v>
      </c>
    </row>
    <row r="1609" spans="1:7" s="7" customFormat="1" ht="15.75" hidden="1" outlineLevel="5">
      <c r="A1609" s="30" t="s">
        <v>312</v>
      </c>
      <c r="B1609" s="61" t="s">
        <v>564</v>
      </c>
      <c r="C1609" s="58" t="s">
        <v>339</v>
      </c>
      <c r="D1609" s="64" t="s">
        <v>611</v>
      </c>
      <c r="E1609" s="59" t="str">
        <f t="shared" si="35"/>
        <v>10001 29999</v>
      </c>
      <c r="F1609" s="117" t="e">
        <f>#REF!</f>
        <v>#REF!</v>
      </c>
      <c r="G1609" s="117" t="e">
        <f>#REF!</f>
        <v>#REF!</v>
      </c>
    </row>
    <row r="1610" spans="1:7" s="7" customFormat="1" ht="33.75" hidden="1" outlineLevel="6">
      <c r="A1610" s="56" t="s">
        <v>305</v>
      </c>
      <c r="B1610" s="61" t="s">
        <v>564</v>
      </c>
      <c r="C1610" s="58" t="s">
        <v>339</v>
      </c>
      <c r="D1610" s="64" t="s">
        <v>611</v>
      </c>
      <c r="E1610" s="59" t="str">
        <f t="shared" si="35"/>
        <v>10001 29999</v>
      </c>
      <c r="F1610" s="117" t="e">
        <f>#REF!</f>
        <v>#REF!</v>
      </c>
      <c r="G1610" s="117" t="e">
        <f>#REF!</f>
        <v>#REF!</v>
      </c>
    </row>
    <row r="1611" spans="1:7" s="7" customFormat="1" ht="15.75" hidden="1" outlineLevel="7">
      <c r="A1611" s="56" t="s">
        <v>26</v>
      </c>
      <c r="B1611" s="61" t="s">
        <v>564</v>
      </c>
      <c r="C1611" s="61" t="s">
        <v>339</v>
      </c>
      <c r="D1611" s="64" t="s">
        <v>611</v>
      </c>
      <c r="E1611" s="59" t="str">
        <f t="shared" si="35"/>
        <v>10001 29999</v>
      </c>
      <c r="F1611" s="117" t="e">
        <f>#REF!</f>
        <v>#REF!</v>
      </c>
      <c r="G1611" s="117" t="e">
        <f>#REF!</f>
        <v>#REF!</v>
      </c>
    </row>
    <row r="1612" spans="1:7" s="7" customFormat="1" ht="15.75" hidden="1" outlineLevel="7">
      <c r="A1612" s="56" t="s">
        <v>28</v>
      </c>
      <c r="B1612" s="61" t="s">
        <v>564</v>
      </c>
      <c r="C1612" s="61" t="s">
        <v>339</v>
      </c>
      <c r="D1612" s="64" t="s">
        <v>611</v>
      </c>
      <c r="E1612" s="59" t="str">
        <f t="shared" si="35"/>
        <v>10001 29999</v>
      </c>
      <c r="F1612" s="117" t="e">
        <f>#REF!</f>
        <v>#REF!</v>
      </c>
      <c r="G1612" s="117" t="e">
        <f>#REF!</f>
        <v>#REF!</v>
      </c>
    </row>
    <row r="1613" spans="1:7" s="7" customFormat="1" ht="15.75" hidden="1" outlineLevel="5">
      <c r="A1613" s="30" t="s">
        <v>30</v>
      </c>
      <c r="B1613" s="61" t="s">
        <v>564</v>
      </c>
      <c r="C1613" s="58" t="s">
        <v>339</v>
      </c>
      <c r="D1613" s="64" t="s">
        <v>611</v>
      </c>
      <c r="E1613" s="59" t="str">
        <f t="shared" si="35"/>
        <v>10001 29999</v>
      </c>
      <c r="F1613" s="117" t="e">
        <f>#REF!</f>
        <v>#REF!</v>
      </c>
      <c r="G1613" s="117" t="e">
        <f>#REF!</f>
        <v>#REF!</v>
      </c>
    </row>
    <row r="1614" spans="1:7" s="7" customFormat="1" ht="15.75" hidden="1" outlineLevel="6">
      <c r="A1614" s="30" t="s">
        <v>32</v>
      </c>
      <c r="B1614" s="61" t="s">
        <v>564</v>
      </c>
      <c r="C1614" s="58" t="s">
        <v>339</v>
      </c>
      <c r="D1614" s="64" t="s">
        <v>611</v>
      </c>
      <c r="E1614" s="59" t="str">
        <f t="shared" si="35"/>
        <v>10001 29999</v>
      </c>
      <c r="F1614" s="117" t="e">
        <f>#REF!</f>
        <v>#REF!</v>
      </c>
      <c r="G1614" s="117" t="e">
        <f>#REF!</f>
        <v>#REF!</v>
      </c>
    </row>
    <row r="1615" spans="1:7" s="7" customFormat="1" ht="22.5" hidden="1" outlineLevel="7">
      <c r="A1615" s="56" t="s">
        <v>103</v>
      </c>
      <c r="B1615" s="61" t="s">
        <v>564</v>
      </c>
      <c r="C1615" s="61" t="s">
        <v>339</v>
      </c>
      <c r="D1615" s="64" t="s">
        <v>611</v>
      </c>
      <c r="E1615" s="59" t="str">
        <f t="shared" si="35"/>
        <v>10001 29999</v>
      </c>
      <c r="F1615" s="117" t="e">
        <f>#REF!</f>
        <v>#REF!</v>
      </c>
      <c r="G1615" s="117" t="e">
        <f>#REF!</f>
        <v>#REF!</v>
      </c>
    </row>
    <row r="1616" spans="1:7" s="7" customFormat="1" ht="15.75" hidden="1" outlineLevel="3">
      <c r="A1616" s="56" t="s">
        <v>133</v>
      </c>
      <c r="B1616" s="61" t="s">
        <v>564</v>
      </c>
      <c r="C1616" s="58" t="s">
        <v>339</v>
      </c>
      <c r="D1616" s="64" t="s">
        <v>611</v>
      </c>
      <c r="E1616" s="59" t="str">
        <f t="shared" si="35"/>
        <v>10001 29999</v>
      </c>
      <c r="F1616" s="117" t="e">
        <f>#REF!</f>
        <v>#REF!</v>
      </c>
      <c r="G1616" s="117" t="e">
        <f>#REF!</f>
        <v>#REF!</v>
      </c>
    </row>
    <row r="1617" spans="1:7" s="7" customFormat="1" ht="15.75" hidden="1" outlineLevel="5">
      <c r="A1617" s="30" t="s">
        <v>135</v>
      </c>
      <c r="B1617" s="61" t="s">
        <v>564</v>
      </c>
      <c r="C1617" s="58" t="s">
        <v>339</v>
      </c>
      <c r="D1617" s="64" t="s">
        <v>611</v>
      </c>
      <c r="E1617" s="59" t="str">
        <f t="shared" si="35"/>
        <v>10001 29999</v>
      </c>
      <c r="F1617" s="117" t="e">
        <f>#REF!</f>
        <v>#REF!</v>
      </c>
      <c r="G1617" s="117" t="e">
        <f>#REF!</f>
        <v>#REF!</v>
      </c>
    </row>
    <row r="1618" spans="1:7" s="7" customFormat="1" ht="33.75" hidden="1" outlineLevel="6">
      <c r="A1618" s="56" t="s">
        <v>352</v>
      </c>
      <c r="B1618" s="61" t="s">
        <v>564</v>
      </c>
      <c r="C1618" s="58" t="s">
        <v>339</v>
      </c>
      <c r="D1618" s="64" t="s">
        <v>611</v>
      </c>
      <c r="E1618" s="59" t="str">
        <f t="shared" si="35"/>
        <v>10001 29999</v>
      </c>
      <c r="F1618" s="117" t="e">
        <f>#REF!</f>
        <v>#REF!</v>
      </c>
      <c r="G1618" s="117" t="e">
        <f>#REF!</f>
        <v>#REF!</v>
      </c>
    </row>
    <row r="1619" spans="1:7" s="7" customFormat="1" ht="15.75" hidden="1" outlineLevel="7">
      <c r="A1619" s="56" t="s">
        <v>26</v>
      </c>
      <c r="B1619" s="61" t="s">
        <v>564</v>
      </c>
      <c r="C1619" s="61" t="s">
        <v>339</v>
      </c>
      <c r="D1619" s="64" t="s">
        <v>611</v>
      </c>
      <c r="E1619" s="59" t="str">
        <f t="shared" si="35"/>
        <v>10001 29999</v>
      </c>
      <c r="F1619" s="117" t="e">
        <f>#REF!</f>
        <v>#REF!</v>
      </c>
      <c r="G1619" s="117" t="e">
        <f>#REF!</f>
        <v>#REF!</v>
      </c>
    </row>
    <row r="1620" spans="1:7" s="7" customFormat="1" ht="15.75" hidden="1" outlineLevel="3">
      <c r="A1620" s="56" t="s">
        <v>28</v>
      </c>
      <c r="B1620" s="61" t="s">
        <v>564</v>
      </c>
      <c r="C1620" s="58" t="s">
        <v>339</v>
      </c>
      <c r="D1620" s="64" t="s">
        <v>611</v>
      </c>
      <c r="E1620" s="59" t="str">
        <f t="shared" si="35"/>
        <v>10001 29999</v>
      </c>
      <c r="F1620" s="117" t="e">
        <f>#REF!</f>
        <v>#REF!</v>
      </c>
      <c r="G1620" s="117" t="e">
        <f>#REF!</f>
        <v>#REF!</v>
      </c>
    </row>
    <row r="1621" spans="1:7" s="7" customFormat="1" ht="15.75" hidden="1" outlineLevel="4">
      <c r="A1621" s="30" t="s">
        <v>32</v>
      </c>
      <c r="B1621" s="61" t="s">
        <v>564</v>
      </c>
      <c r="C1621" s="58" t="s">
        <v>339</v>
      </c>
      <c r="D1621" s="64" t="s">
        <v>611</v>
      </c>
      <c r="E1621" s="59" t="str">
        <f t="shared" si="35"/>
        <v>10001 29999</v>
      </c>
      <c r="F1621" s="117" t="e">
        <f>#REF!</f>
        <v>#REF!</v>
      </c>
      <c r="G1621" s="117" t="e">
        <f>#REF!</f>
        <v>#REF!</v>
      </c>
    </row>
    <row r="1622" spans="1:7" s="7" customFormat="1" ht="22.5" hidden="1" outlineLevel="5">
      <c r="A1622" s="56" t="s">
        <v>215</v>
      </c>
      <c r="B1622" s="61" t="s">
        <v>564</v>
      </c>
      <c r="C1622" s="58" t="s">
        <v>339</v>
      </c>
      <c r="D1622" s="64" t="s">
        <v>611</v>
      </c>
      <c r="E1622" s="59" t="str">
        <f t="shared" si="35"/>
        <v>10001 29999</v>
      </c>
      <c r="F1622" s="117" t="e">
        <f>#REF!</f>
        <v>#REF!</v>
      </c>
      <c r="G1622" s="117" t="e">
        <f>#REF!</f>
        <v>#REF!</v>
      </c>
    </row>
    <row r="1623" spans="1:7" s="7" customFormat="1" ht="22.5" hidden="1" outlineLevel="6">
      <c r="A1623" s="56" t="s">
        <v>353</v>
      </c>
      <c r="B1623" s="61" t="s">
        <v>564</v>
      </c>
      <c r="C1623" s="58" t="s">
        <v>339</v>
      </c>
      <c r="D1623" s="64" t="s">
        <v>611</v>
      </c>
      <c r="E1623" s="59" t="str">
        <f t="shared" si="35"/>
        <v>10001 29999</v>
      </c>
      <c r="F1623" s="117" t="e">
        <f>#REF!</f>
        <v>#REF!</v>
      </c>
      <c r="G1623" s="117" t="e">
        <f>#REF!</f>
        <v>#REF!</v>
      </c>
    </row>
    <row r="1624" spans="1:7" s="7" customFormat="1" ht="22.5" hidden="1" outlineLevel="7">
      <c r="A1624" s="56" t="s">
        <v>103</v>
      </c>
      <c r="B1624" s="61" t="s">
        <v>564</v>
      </c>
      <c r="C1624" s="61" t="s">
        <v>339</v>
      </c>
      <c r="D1624" s="64" t="s">
        <v>611</v>
      </c>
      <c r="E1624" s="59" t="str">
        <f t="shared" si="35"/>
        <v>10001 29999</v>
      </c>
      <c r="F1624" s="117" t="e">
        <f>#REF!</f>
        <v>#REF!</v>
      </c>
      <c r="G1624" s="117" t="e">
        <f>#REF!</f>
        <v>#REF!</v>
      </c>
    </row>
    <row r="1625" spans="1:7" s="7" customFormat="1" ht="15.75" hidden="1" outlineLevel="5">
      <c r="A1625" s="56" t="s">
        <v>133</v>
      </c>
      <c r="B1625" s="61" t="s">
        <v>564</v>
      </c>
      <c r="C1625" s="58" t="s">
        <v>339</v>
      </c>
      <c r="D1625" s="64" t="s">
        <v>611</v>
      </c>
      <c r="E1625" s="59" t="str">
        <f t="shared" si="35"/>
        <v>10001 29999</v>
      </c>
      <c r="F1625" s="117" t="e">
        <f>#REF!</f>
        <v>#REF!</v>
      </c>
      <c r="G1625" s="117" t="e">
        <f>#REF!</f>
        <v>#REF!</v>
      </c>
    </row>
    <row r="1626" spans="1:7" s="7" customFormat="1" ht="15.75" hidden="1" outlineLevel="6">
      <c r="A1626" s="30" t="s">
        <v>135</v>
      </c>
      <c r="B1626" s="61" t="s">
        <v>564</v>
      </c>
      <c r="C1626" s="58" t="s">
        <v>339</v>
      </c>
      <c r="D1626" s="64" t="s">
        <v>611</v>
      </c>
      <c r="E1626" s="59" t="str">
        <f t="shared" si="35"/>
        <v>10001 29999</v>
      </c>
      <c r="F1626" s="117" t="e">
        <f>#REF!</f>
        <v>#REF!</v>
      </c>
      <c r="G1626" s="117" t="e">
        <f>#REF!</f>
        <v>#REF!</v>
      </c>
    </row>
    <row r="1627" spans="1:7" s="7" customFormat="1" ht="15.75" hidden="1" outlineLevel="7">
      <c r="A1627" s="56" t="s">
        <v>45</v>
      </c>
      <c r="B1627" s="61" t="s">
        <v>564</v>
      </c>
      <c r="C1627" s="61" t="s">
        <v>339</v>
      </c>
      <c r="D1627" s="64" t="s">
        <v>611</v>
      </c>
      <c r="E1627" s="59" t="str">
        <f t="shared" si="35"/>
        <v>10001 29999</v>
      </c>
      <c r="F1627" s="117" t="e">
        <f>#REF!</f>
        <v>#REF!</v>
      </c>
      <c r="G1627" s="117" t="e">
        <f>#REF!</f>
        <v>#REF!</v>
      </c>
    </row>
    <row r="1628" spans="1:7" s="7" customFormat="1" ht="22.5" hidden="1" outlineLevel="3">
      <c r="A1628" s="56" t="s">
        <v>149</v>
      </c>
      <c r="B1628" s="61" t="s">
        <v>564</v>
      </c>
      <c r="C1628" s="58" t="s">
        <v>339</v>
      </c>
      <c r="D1628" s="64" t="s">
        <v>611</v>
      </c>
      <c r="E1628" s="59" t="str">
        <f t="shared" si="35"/>
        <v>10001 29999</v>
      </c>
      <c r="F1628" s="117" t="e">
        <f>#REF!</f>
        <v>#REF!</v>
      </c>
      <c r="G1628" s="117" t="e">
        <f>#REF!</f>
        <v>#REF!</v>
      </c>
    </row>
    <row r="1629" spans="1:7" s="7" customFormat="1" ht="22.5" hidden="1" outlineLevel="5">
      <c r="A1629" s="30" t="s">
        <v>149</v>
      </c>
      <c r="B1629" s="61" t="s">
        <v>564</v>
      </c>
      <c r="C1629" s="58" t="s">
        <v>339</v>
      </c>
      <c r="D1629" s="64" t="s">
        <v>611</v>
      </c>
      <c r="E1629" s="59" t="str">
        <f t="shared" si="35"/>
        <v>10001 29999</v>
      </c>
      <c r="F1629" s="117" t="e">
        <f>#REF!</f>
        <v>#REF!</v>
      </c>
      <c r="G1629" s="117" t="e">
        <f>#REF!</f>
        <v>#REF!</v>
      </c>
    </row>
    <row r="1630" spans="1:7" s="7" customFormat="1" ht="22.5" hidden="1" outlineLevel="6">
      <c r="A1630" s="56" t="s">
        <v>120</v>
      </c>
      <c r="B1630" s="61" t="s">
        <v>564</v>
      </c>
      <c r="C1630" s="58" t="s">
        <v>339</v>
      </c>
      <c r="D1630" s="64" t="s">
        <v>611</v>
      </c>
      <c r="E1630" s="59" t="str">
        <f t="shared" si="35"/>
        <v>10001 29999</v>
      </c>
      <c r="F1630" s="117" t="e">
        <f>#REF!</f>
        <v>#REF!</v>
      </c>
      <c r="G1630" s="117" t="e">
        <f>#REF!</f>
        <v>#REF!</v>
      </c>
    </row>
    <row r="1631" spans="1:7" s="7" customFormat="1" ht="15.75" hidden="1" outlineLevel="7">
      <c r="A1631" s="56" t="s">
        <v>26</v>
      </c>
      <c r="B1631" s="61" t="s">
        <v>564</v>
      </c>
      <c r="C1631" s="61" t="s">
        <v>339</v>
      </c>
      <c r="D1631" s="64" t="s">
        <v>611</v>
      </c>
      <c r="E1631" s="59" t="str">
        <f t="shared" si="35"/>
        <v>10001 29999</v>
      </c>
      <c r="F1631" s="117" t="e">
        <f>#REF!</f>
        <v>#REF!</v>
      </c>
      <c r="G1631" s="117" t="e">
        <f>#REF!</f>
        <v>#REF!</v>
      </c>
    </row>
    <row r="1632" spans="1:7" s="7" customFormat="1" ht="15.75" hidden="1" outlineLevel="3">
      <c r="A1632" s="56" t="s">
        <v>28</v>
      </c>
      <c r="B1632" s="61" t="s">
        <v>564</v>
      </c>
      <c r="C1632" s="58" t="s">
        <v>339</v>
      </c>
      <c r="D1632" s="64" t="s">
        <v>611</v>
      </c>
      <c r="E1632" s="59" t="str">
        <f t="shared" si="35"/>
        <v>10001 29999</v>
      </c>
      <c r="F1632" s="117" t="e">
        <f>#REF!</f>
        <v>#REF!</v>
      </c>
      <c r="G1632" s="117" t="e">
        <f>#REF!</f>
        <v>#REF!</v>
      </c>
    </row>
    <row r="1633" spans="1:7" s="7" customFormat="1" ht="15.75" hidden="1" outlineLevel="5">
      <c r="A1633" s="30" t="s">
        <v>32</v>
      </c>
      <c r="B1633" s="61" t="s">
        <v>564</v>
      </c>
      <c r="C1633" s="58" t="s">
        <v>339</v>
      </c>
      <c r="D1633" s="64" t="s">
        <v>611</v>
      </c>
      <c r="E1633" s="59" t="str">
        <f t="shared" si="35"/>
        <v>10001 29999</v>
      </c>
      <c r="F1633" s="117" t="e">
        <f>#REF!</f>
        <v>#REF!</v>
      </c>
      <c r="G1633" s="117" t="e">
        <f>#REF!</f>
        <v>#REF!</v>
      </c>
    </row>
    <row r="1634" spans="1:7" s="7" customFormat="1" ht="22.5" hidden="1" outlineLevel="6">
      <c r="A1634" s="56" t="s">
        <v>354</v>
      </c>
      <c r="B1634" s="61" t="s">
        <v>564</v>
      </c>
      <c r="C1634" s="58" t="s">
        <v>339</v>
      </c>
      <c r="D1634" s="64" t="s">
        <v>611</v>
      </c>
      <c r="E1634" s="59" t="str">
        <f t="shared" si="35"/>
        <v>10001 29999</v>
      </c>
      <c r="F1634" s="117" t="e">
        <f>#REF!</f>
        <v>#REF!</v>
      </c>
      <c r="G1634" s="117" t="e">
        <f>#REF!</f>
        <v>#REF!</v>
      </c>
    </row>
    <row r="1635" spans="1:7" s="7" customFormat="1" ht="15.75" hidden="1" outlineLevel="7">
      <c r="A1635" s="56" t="s">
        <v>26</v>
      </c>
      <c r="B1635" s="61" t="s">
        <v>564</v>
      </c>
      <c r="C1635" s="61" t="s">
        <v>339</v>
      </c>
      <c r="D1635" s="64" t="s">
        <v>611</v>
      </c>
      <c r="E1635" s="59" t="str">
        <f t="shared" si="35"/>
        <v>10001 29999</v>
      </c>
      <c r="F1635" s="117" t="e">
        <f>#REF!</f>
        <v>#REF!</v>
      </c>
      <c r="G1635" s="117" t="e">
        <f>#REF!</f>
        <v>#REF!</v>
      </c>
    </row>
    <row r="1636" spans="1:7" s="7" customFormat="1" ht="15.75" hidden="1" outlineLevel="7">
      <c r="A1636" s="56" t="s">
        <v>28</v>
      </c>
      <c r="B1636" s="61" t="s">
        <v>564</v>
      </c>
      <c r="C1636" s="61" t="s">
        <v>339</v>
      </c>
      <c r="D1636" s="64" t="s">
        <v>611</v>
      </c>
      <c r="E1636" s="59" t="str">
        <f t="shared" si="35"/>
        <v>10001 29999</v>
      </c>
      <c r="F1636" s="117" t="e">
        <f>#REF!</f>
        <v>#REF!</v>
      </c>
      <c r="G1636" s="117" t="e">
        <f>#REF!</f>
        <v>#REF!</v>
      </c>
    </row>
    <row r="1637" spans="1:7" s="7" customFormat="1" ht="15.75" hidden="1" outlineLevel="3">
      <c r="A1637" s="30" t="s">
        <v>30</v>
      </c>
      <c r="B1637" s="61" t="s">
        <v>564</v>
      </c>
      <c r="C1637" s="58" t="s">
        <v>339</v>
      </c>
      <c r="D1637" s="64" t="s">
        <v>611</v>
      </c>
      <c r="E1637" s="59" t="str">
        <f t="shared" si="35"/>
        <v>10001 29999</v>
      </c>
      <c r="F1637" s="117" t="e">
        <f>#REF!</f>
        <v>#REF!</v>
      </c>
      <c r="G1637" s="117" t="e">
        <f>#REF!</f>
        <v>#REF!</v>
      </c>
    </row>
    <row r="1638" spans="1:7" s="7" customFormat="1" ht="15.75" hidden="1" outlineLevel="5">
      <c r="A1638" s="30" t="s">
        <v>32</v>
      </c>
      <c r="B1638" s="61" t="s">
        <v>564</v>
      </c>
      <c r="C1638" s="58" t="s">
        <v>339</v>
      </c>
      <c r="D1638" s="64" t="s">
        <v>611</v>
      </c>
      <c r="E1638" s="59" t="str">
        <f t="shared" si="35"/>
        <v>10001 29999</v>
      </c>
      <c r="F1638" s="117" t="e">
        <f>#REF!</f>
        <v>#REF!</v>
      </c>
      <c r="G1638" s="117" t="e">
        <f>#REF!</f>
        <v>#REF!</v>
      </c>
    </row>
    <row r="1639" spans="1:7" s="7" customFormat="1" ht="22.5" hidden="1" outlineLevel="6">
      <c r="A1639" s="56" t="s">
        <v>355</v>
      </c>
      <c r="B1639" s="61" t="s">
        <v>564</v>
      </c>
      <c r="C1639" s="58" t="s">
        <v>339</v>
      </c>
      <c r="D1639" s="64" t="s">
        <v>611</v>
      </c>
      <c r="E1639" s="59" t="str">
        <f t="shared" si="35"/>
        <v>10001 29999</v>
      </c>
      <c r="F1639" s="117" t="e">
        <f>#REF!</f>
        <v>#REF!</v>
      </c>
      <c r="G1639" s="117" t="e">
        <f>#REF!</f>
        <v>#REF!</v>
      </c>
    </row>
    <row r="1640" spans="1:7" s="7" customFormat="1" ht="15.75" hidden="1" outlineLevel="7">
      <c r="A1640" s="56" t="s">
        <v>98</v>
      </c>
      <c r="B1640" s="61" t="s">
        <v>564</v>
      </c>
      <c r="C1640" s="61" t="s">
        <v>339</v>
      </c>
      <c r="D1640" s="64" t="s">
        <v>611</v>
      </c>
      <c r="E1640" s="59" t="str">
        <f t="shared" si="35"/>
        <v>10001 29999</v>
      </c>
      <c r="F1640" s="117" t="e">
        <f>#REF!</f>
        <v>#REF!</v>
      </c>
      <c r="G1640" s="117" t="e">
        <f>#REF!</f>
        <v>#REF!</v>
      </c>
    </row>
    <row r="1641" spans="1:7" s="7" customFormat="1" ht="15.75" outlineLevel="7">
      <c r="A1641" s="30" t="s">
        <v>802</v>
      </c>
      <c r="B1641" s="61" t="s">
        <v>564</v>
      </c>
      <c r="C1641" s="61" t="s">
        <v>327</v>
      </c>
      <c r="D1641" s="64" t="s">
        <v>611</v>
      </c>
      <c r="E1641" s="68" t="s">
        <v>33</v>
      </c>
      <c r="F1641" s="118">
        <v>100</v>
      </c>
      <c r="G1641" s="118">
        <v>100</v>
      </c>
    </row>
    <row r="1642" spans="1:7" s="7" customFormat="1" ht="15.75" outlineLevel="7">
      <c r="A1642" s="56" t="s">
        <v>356</v>
      </c>
      <c r="B1642" s="58" t="s">
        <v>564</v>
      </c>
      <c r="C1642" s="58" t="s">
        <v>357</v>
      </c>
      <c r="D1642" s="64"/>
      <c r="E1642" s="78"/>
      <c r="F1642" s="117">
        <f>F1643</f>
        <v>39395.1</v>
      </c>
      <c r="G1642" s="117">
        <f>G1643</f>
        <v>37114.099999999991</v>
      </c>
    </row>
    <row r="1643" spans="1:7" s="7" customFormat="1" ht="15.75" outlineLevel="7">
      <c r="A1643" s="83" t="s">
        <v>1049</v>
      </c>
      <c r="B1643" s="58" t="s">
        <v>564</v>
      </c>
      <c r="C1643" s="58" t="s">
        <v>359</v>
      </c>
      <c r="D1643" s="64" t="s">
        <v>775</v>
      </c>
      <c r="E1643" s="78"/>
      <c r="F1643" s="117">
        <f>F1644+F1658+F1666+F1662</f>
        <v>39395.1</v>
      </c>
      <c r="G1643" s="117">
        <f>G1644+G1658+G1666+G1662</f>
        <v>37114.099999999991</v>
      </c>
    </row>
    <row r="1644" spans="1:7" s="7" customFormat="1" ht="15.75">
      <c r="A1644" s="35" t="s">
        <v>845</v>
      </c>
      <c r="B1644" s="61" t="s">
        <v>564</v>
      </c>
      <c r="C1644" s="61" t="s">
        <v>359</v>
      </c>
      <c r="D1644" s="64" t="s">
        <v>776</v>
      </c>
      <c r="E1644" s="63"/>
      <c r="F1644" s="118">
        <f>F1645+F1650+F1657+F1655</f>
        <v>39195.1</v>
      </c>
      <c r="G1644" s="118">
        <f>G1645+G1650+G1657+G1655</f>
        <v>36914.099999999991</v>
      </c>
    </row>
    <row r="1645" spans="1:7" s="7" customFormat="1" ht="33.75">
      <c r="A1645" s="30" t="s">
        <v>798</v>
      </c>
      <c r="B1645" s="61" t="s">
        <v>564</v>
      </c>
      <c r="C1645" s="61" t="s">
        <v>359</v>
      </c>
      <c r="D1645" s="64" t="s">
        <v>777</v>
      </c>
      <c r="E1645" s="68">
        <v>100</v>
      </c>
      <c r="F1645" s="118">
        <f>F1646</f>
        <v>17398.099999999999</v>
      </c>
      <c r="G1645" s="118">
        <f>G1646</f>
        <v>18052.399999999998</v>
      </c>
    </row>
    <row r="1646" spans="1:7" s="7" customFormat="1" ht="15.75">
      <c r="A1646" s="30" t="s">
        <v>78</v>
      </c>
      <c r="B1646" s="61" t="s">
        <v>564</v>
      </c>
      <c r="C1646" s="61" t="s">
        <v>359</v>
      </c>
      <c r="D1646" s="64" t="s">
        <v>777</v>
      </c>
      <c r="E1646" s="68" t="s">
        <v>79</v>
      </c>
      <c r="F1646" s="118">
        <f>F1647+F1649+F1648</f>
        <v>17398.099999999999</v>
      </c>
      <c r="G1646" s="118">
        <f>G1647+G1649+G1648</f>
        <v>18052.399999999998</v>
      </c>
    </row>
    <row r="1647" spans="1:7" s="7" customFormat="1" ht="15.75">
      <c r="A1647" s="30" t="s">
        <v>846</v>
      </c>
      <c r="B1647" s="61" t="s">
        <v>564</v>
      </c>
      <c r="C1647" s="61" t="s">
        <v>359</v>
      </c>
      <c r="D1647" s="64" t="s">
        <v>777</v>
      </c>
      <c r="E1647" s="68" t="s">
        <v>80</v>
      </c>
      <c r="F1647" s="118">
        <v>13074.3</v>
      </c>
      <c r="G1647" s="118">
        <v>13576.8</v>
      </c>
    </row>
    <row r="1648" spans="1:7" s="7" customFormat="1" ht="48" customHeight="1">
      <c r="A1648" s="30" t="s">
        <v>847</v>
      </c>
      <c r="B1648" s="61" t="s">
        <v>564</v>
      </c>
      <c r="C1648" s="61" t="s">
        <v>359</v>
      </c>
      <c r="D1648" s="64" t="s">
        <v>777</v>
      </c>
      <c r="E1648" s="68" t="s">
        <v>616</v>
      </c>
      <c r="F1648" s="118">
        <v>3948.5</v>
      </c>
      <c r="G1648" s="118">
        <v>4100.3</v>
      </c>
    </row>
    <row r="1649" spans="1:7" s="7" customFormat="1" ht="15.75">
      <c r="A1649" s="30" t="s">
        <v>848</v>
      </c>
      <c r="B1649" s="61" t="s">
        <v>564</v>
      </c>
      <c r="C1649" s="61" t="s">
        <v>359</v>
      </c>
      <c r="D1649" s="64" t="s">
        <v>777</v>
      </c>
      <c r="E1649" s="68" t="s">
        <v>81</v>
      </c>
      <c r="F1649" s="118">
        <v>375.3</v>
      </c>
      <c r="G1649" s="118">
        <v>375.3</v>
      </c>
    </row>
    <row r="1650" spans="1:7" s="7" customFormat="1" ht="15.75">
      <c r="A1650" s="30" t="s">
        <v>623</v>
      </c>
      <c r="B1650" s="61" t="s">
        <v>564</v>
      </c>
      <c r="C1650" s="61" t="s">
        <v>359</v>
      </c>
      <c r="D1650" s="64" t="s">
        <v>777</v>
      </c>
      <c r="E1650" s="68" t="s">
        <v>27</v>
      </c>
      <c r="F1650" s="118">
        <f>F1651</f>
        <v>18861.699999999997</v>
      </c>
      <c r="G1650" s="118">
        <f>G1651</f>
        <v>18861.699999999997</v>
      </c>
    </row>
    <row r="1651" spans="1:7" s="7" customFormat="1" ht="15.75">
      <c r="A1651" s="30" t="s">
        <v>624</v>
      </c>
      <c r="B1651" s="61" t="s">
        <v>564</v>
      </c>
      <c r="C1651" s="61" t="s">
        <v>359</v>
      </c>
      <c r="D1651" s="64" t="s">
        <v>777</v>
      </c>
      <c r="E1651" s="68" t="s">
        <v>29</v>
      </c>
      <c r="F1651" s="118">
        <f>F1652+F1653+F1654</f>
        <v>18861.699999999997</v>
      </c>
      <c r="G1651" s="118">
        <f>G1652+G1653+G1654</f>
        <v>18861.699999999997</v>
      </c>
    </row>
    <row r="1652" spans="1:7" s="7" customFormat="1" ht="15.75">
      <c r="A1652" s="30" t="s">
        <v>30</v>
      </c>
      <c r="B1652" s="61" t="s">
        <v>564</v>
      </c>
      <c r="C1652" s="61" t="s">
        <v>359</v>
      </c>
      <c r="D1652" s="64" t="s">
        <v>777</v>
      </c>
      <c r="E1652" s="68" t="s">
        <v>31</v>
      </c>
      <c r="F1652" s="118">
        <v>568.79999999999995</v>
      </c>
      <c r="G1652" s="118">
        <v>568.79999999999995</v>
      </c>
    </row>
    <row r="1653" spans="1:7" s="7" customFormat="1" ht="15.75">
      <c r="A1653" s="30" t="s">
        <v>802</v>
      </c>
      <c r="B1653" s="61" t="s">
        <v>564</v>
      </c>
      <c r="C1653" s="61" t="s">
        <v>359</v>
      </c>
      <c r="D1653" s="64" t="s">
        <v>777</v>
      </c>
      <c r="E1653" s="68" t="s">
        <v>33</v>
      </c>
      <c r="F1653" s="118">
        <f>13944.8+600</f>
        <v>14544.8</v>
      </c>
      <c r="G1653" s="118">
        <f>13944.8+600</f>
        <v>14544.8</v>
      </c>
    </row>
    <row r="1654" spans="1:7" s="7" customFormat="1" ht="15.75">
      <c r="A1654" s="30" t="s">
        <v>941</v>
      </c>
      <c r="B1654" s="61" t="s">
        <v>564</v>
      </c>
      <c r="C1654" s="61" t="s">
        <v>359</v>
      </c>
      <c r="D1654" s="64" t="s">
        <v>777</v>
      </c>
      <c r="E1654" s="68" t="s">
        <v>940</v>
      </c>
      <c r="F1654" s="118">
        <v>3748.1</v>
      </c>
      <c r="G1654" s="118">
        <v>3748.1</v>
      </c>
    </row>
    <row r="1655" spans="1:7" s="7" customFormat="1" ht="15.75">
      <c r="A1655" s="30" t="s">
        <v>747</v>
      </c>
      <c r="B1655" s="61" t="s">
        <v>564</v>
      </c>
      <c r="C1655" s="61" t="s">
        <v>359</v>
      </c>
      <c r="D1655" s="64" t="s">
        <v>777</v>
      </c>
      <c r="E1655" s="68" t="s">
        <v>628</v>
      </c>
      <c r="F1655" s="118">
        <v>0</v>
      </c>
      <c r="G1655" s="118">
        <v>0</v>
      </c>
    </row>
    <row r="1656" spans="1:7" s="7" customFormat="1" ht="15.75">
      <c r="A1656" s="30" t="s">
        <v>30</v>
      </c>
      <c r="B1656" s="61" t="s">
        <v>564</v>
      </c>
      <c r="C1656" s="61" t="s">
        <v>359</v>
      </c>
      <c r="D1656" s="64" t="s">
        <v>961</v>
      </c>
      <c r="E1656" s="68" t="s">
        <v>31</v>
      </c>
      <c r="F1656" s="118">
        <v>0</v>
      </c>
      <c r="G1656" s="118">
        <v>0</v>
      </c>
    </row>
    <row r="1657" spans="1:7" s="7" customFormat="1" ht="15.75">
      <c r="A1657" s="30" t="s">
        <v>802</v>
      </c>
      <c r="B1657" s="61" t="s">
        <v>564</v>
      </c>
      <c r="C1657" s="61" t="s">
        <v>359</v>
      </c>
      <c r="D1657" s="64" t="s">
        <v>1053</v>
      </c>
      <c r="E1657" s="68" t="s">
        <v>33</v>
      </c>
      <c r="F1657" s="118">
        <v>2935.3</v>
      </c>
      <c r="G1657" s="118">
        <v>0</v>
      </c>
    </row>
    <row r="1658" spans="1:7" s="7" customFormat="1" ht="15.75">
      <c r="A1658" s="35" t="s">
        <v>849</v>
      </c>
      <c r="B1658" s="61" t="s">
        <v>564</v>
      </c>
      <c r="C1658" s="61" t="s">
        <v>359</v>
      </c>
      <c r="D1658" s="64" t="s">
        <v>850</v>
      </c>
      <c r="E1658" s="68"/>
      <c r="F1658" s="118">
        <f t="shared" ref="F1658:G1660" si="36">F1659</f>
        <v>200</v>
      </c>
      <c r="G1658" s="118">
        <f t="shared" si="36"/>
        <v>200</v>
      </c>
    </row>
    <row r="1659" spans="1:7" s="7" customFormat="1" ht="15.75">
      <c r="A1659" s="30" t="s">
        <v>623</v>
      </c>
      <c r="B1659" s="61" t="s">
        <v>564</v>
      </c>
      <c r="C1659" s="61" t="s">
        <v>359</v>
      </c>
      <c r="D1659" s="64" t="s">
        <v>778</v>
      </c>
      <c r="E1659" s="68" t="s">
        <v>27</v>
      </c>
      <c r="F1659" s="118">
        <f t="shared" si="36"/>
        <v>200</v>
      </c>
      <c r="G1659" s="118">
        <f t="shared" si="36"/>
        <v>200</v>
      </c>
    </row>
    <row r="1660" spans="1:7" s="7" customFormat="1" ht="15.75">
      <c r="A1660" s="30" t="s">
        <v>624</v>
      </c>
      <c r="B1660" s="61" t="s">
        <v>564</v>
      </c>
      <c r="C1660" s="61" t="s">
        <v>359</v>
      </c>
      <c r="D1660" s="64" t="s">
        <v>778</v>
      </c>
      <c r="E1660" s="68" t="s">
        <v>29</v>
      </c>
      <c r="F1660" s="118">
        <f t="shared" si="36"/>
        <v>200</v>
      </c>
      <c r="G1660" s="118">
        <f t="shared" si="36"/>
        <v>200</v>
      </c>
    </row>
    <row r="1661" spans="1:7" s="7" customFormat="1" ht="15.75">
      <c r="A1661" s="30" t="s">
        <v>802</v>
      </c>
      <c r="B1661" s="61" t="s">
        <v>564</v>
      </c>
      <c r="C1661" s="61" t="s">
        <v>359</v>
      </c>
      <c r="D1661" s="64" t="s">
        <v>778</v>
      </c>
      <c r="E1661" s="68" t="s">
        <v>33</v>
      </c>
      <c r="F1661" s="118">
        <v>200</v>
      </c>
      <c r="G1661" s="118">
        <v>200</v>
      </c>
    </row>
    <row r="1662" spans="1:7" s="7" customFormat="1" ht="15.75">
      <c r="A1662" s="35" t="s">
        <v>947</v>
      </c>
      <c r="B1662" s="61" t="s">
        <v>564</v>
      </c>
      <c r="C1662" s="61" t="s">
        <v>359</v>
      </c>
      <c r="D1662" s="64" t="s">
        <v>779</v>
      </c>
      <c r="E1662" s="68"/>
      <c r="F1662" s="118">
        <f>F1663</f>
        <v>0</v>
      </c>
      <c r="G1662" s="118">
        <f>G1663</f>
        <v>0</v>
      </c>
    </row>
    <row r="1663" spans="1:7" s="7" customFormat="1" ht="15.75">
      <c r="A1663" s="35" t="s">
        <v>733</v>
      </c>
      <c r="B1663" s="61" t="s">
        <v>564</v>
      </c>
      <c r="C1663" s="61" t="s">
        <v>359</v>
      </c>
      <c r="D1663" s="64" t="s">
        <v>948</v>
      </c>
      <c r="E1663" s="68"/>
      <c r="F1663" s="118">
        <f>F1664+F1665</f>
        <v>0</v>
      </c>
      <c r="G1663" s="118">
        <f>G1664+G1665</f>
        <v>0</v>
      </c>
    </row>
    <row r="1664" spans="1:7" s="7" customFormat="1" ht="15.75">
      <c r="A1664" s="30" t="s">
        <v>802</v>
      </c>
      <c r="B1664" s="61" t="s">
        <v>564</v>
      </c>
      <c r="C1664" s="61" t="s">
        <v>359</v>
      </c>
      <c r="D1664" s="64" t="s">
        <v>948</v>
      </c>
      <c r="E1664" s="68" t="s">
        <v>33</v>
      </c>
      <c r="F1664" s="118">
        <v>0</v>
      </c>
      <c r="G1664" s="118">
        <v>0</v>
      </c>
    </row>
    <row r="1665" spans="1:7" s="7" customFormat="1" ht="33.75">
      <c r="A1665" s="30" t="s">
        <v>945</v>
      </c>
      <c r="B1665" s="61" t="s">
        <v>564</v>
      </c>
      <c r="C1665" s="61" t="s">
        <v>359</v>
      </c>
      <c r="D1665" s="64" t="s">
        <v>948</v>
      </c>
      <c r="E1665" s="68" t="s">
        <v>944</v>
      </c>
      <c r="F1665" s="118">
        <v>0</v>
      </c>
      <c r="G1665" s="118">
        <v>0</v>
      </c>
    </row>
    <row r="1666" spans="1:7" s="7" customFormat="1" ht="15.75">
      <c r="A1666" s="112" t="s">
        <v>45</v>
      </c>
      <c r="B1666" s="61" t="s">
        <v>564</v>
      </c>
      <c r="C1666" s="61" t="s">
        <v>359</v>
      </c>
      <c r="D1666" s="64" t="s">
        <v>903</v>
      </c>
      <c r="E1666" s="68" t="s">
        <v>46</v>
      </c>
      <c r="F1666" s="118">
        <f>F1667</f>
        <v>0</v>
      </c>
      <c r="G1666" s="118">
        <f>G1667</f>
        <v>0</v>
      </c>
    </row>
    <row r="1667" spans="1:7" s="7" customFormat="1" ht="15.75">
      <c r="A1667" s="115" t="s">
        <v>112</v>
      </c>
      <c r="B1667" s="61" t="s">
        <v>564</v>
      </c>
      <c r="C1667" s="61" t="s">
        <v>359</v>
      </c>
      <c r="D1667" s="64" t="s">
        <v>949</v>
      </c>
      <c r="E1667" s="68" t="s">
        <v>909</v>
      </c>
      <c r="F1667" s="118">
        <f>F1668</f>
        <v>0</v>
      </c>
      <c r="G1667" s="118">
        <f>G1668</f>
        <v>0</v>
      </c>
    </row>
    <row r="1668" spans="1:7" s="7" customFormat="1" ht="22.5">
      <c r="A1668" s="112" t="s">
        <v>746</v>
      </c>
      <c r="B1668" s="61" t="s">
        <v>564</v>
      </c>
      <c r="C1668" s="61" t="s">
        <v>359</v>
      </c>
      <c r="D1668" s="64" t="s">
        <v>949</v>
      </c>
      <c r="E1668" s="68" t="s">
        <v>629</v>
      </c>
      <c r="F1668" s="118">
        <v>0</v>
      </c>
      <c r="G1668" s="118">
        <v>0</v>
      </c>
    </row>
    <row r="1669" spans="1:7" s="7" customFormat="1" ht="15.75">
      <c r="A1669" s="56" t="s">
        <v>422</v>
      </c>
      <c r="B1669" s="58" t="s">
        <v>564</v>
      </c>
      <c r="C1669" s="58" t="s">
        <v>423</v>
      </c>
      <c r="D1669" s="54"/>
      <c r="E1669" s="59"/>
      <c r="F1669" s="117">
        <f>F1670+F2086+F2089</f>
        <v>875</v>
      </c>
      <c r="G1669" s="117">
        <f>G1670+G2086+G2089</f>
        <v>875</v>
      </c>
    </row>
    <row r="1670" spans="1:7" s="7" customFormat="1" ht="15.75" outlineLevel="1">
      <c r="A1670" s="30" t="s">
        <v>424</v>
      </c>
      <c r="B1670" s="61" t="s">
        <v>564</v>
      </c>
      <c r="C1670" s="61" t="s">
        <v>425</v>
      </c>
      <c r="D1670" s="54"/>
      <c r="E1670" s="59"/>
      <c r="F1670" s="118">
        <f>F2081</f>
        <v>775</v>
      </c>
      <c r="G1670" s="118">
        <f>G2081</f>
        <v>775</v>
      </c>
    </row>
    <row r="1671" spans="1:7" s="7" customFormat="1" ht="15.75" hidden="1" customHeight="1" outlineLevel="2">
      <c r="A1671" s="56" t="s">
        <v>424</v>
      </c>
      <c r="B1671" s="61" t="s">
        <v>564</v>
      </c>
      <c r="C1671" s="58" t="s">
        <v>425</v>
      </c>
      <c r="D1671" s="54">
        <f>D1672</f>
        <v>192.4</v>
      </c>
      <c r="E1671" s="59">
        <f t="shared" ref="E1671:E1734" si="37">D1671</f>
        <v>192.4</v>
      </c>
      <c r="F1671" s="117" t="e">
        <f>#REF!</f>
        <v>#REF!</v>
      </c>
      <c r="G1671" s="117" t="e">
        <f>#REF!</f>
        <v>#REF!</v>
      </c>
    </row>
    <row r="1672" spans="1:7" s="7" customFormat="1" ht="15.75" hidden="1" customHeight="1" outlineLevel="3">
      <c r="A1672" s="56" t="s">
        <v>426</v>
      </c>
      <c r="B1672" s="61" t="s">
        <v>564</v>
      </c>
      <c r="C1672" s="58" t="s">
        <v>425</v>
      </c>
      <c r="D1672" s="54">
        <f>D1673</f>
        <v>192.4</v>
      </c>
      <c r="E1672" s="59">
        <f t="shared" si="37"/>
        <v>192.4</v>
      </c>
      <c r="F1672" s="117" t="e">
        <f>#REF!</f>
        <v>#REF!</v>
      </c>
      <c r="G1672" s="117" t="e">
        <f>#REF!</f>
        <v>#REF!</v>
      </c>
    </row>
    <row r="1673" spans="1:7" s="7" customFormat="1" ht="15.75" hidden="1" customHeight="1" outlineLevel="5">
      <c r="A1673" s="56" t="s">
        <v>427</v>
      </c>
      <c r="B1673" s="61" t="s">
        <v>564</v>
      </c>
      <c r="C1673" s="58" t="s">
        <v>425</v>
      </c>
      <c r="D1673" s="54">
        <f>D1674</f>
        <v>192.4</v>
      </c>
      <c r="E1673" s="59">
        <f t="shared" si="37"/>
        <v>192.4</v>
      </c>
      <c r="F1673" s="117" t="e">
        <f>#REF!</f>
        <v>#REF!</v>
      </c>
      <c r="G1673" s="117" t="e">
        <f>#REF!</f>
        <v>#REF!</v>
      </c>
    </row>
    <row r="1674" spans="1:7" s="7" customFormat="1" ht="33.75" hidden="1" customHeight="1" outlineLevel="6">
      <c r="A1674" s="56" t="s">
        <v>34</v>
      </c>
      <c r="B1674" s="61" t="s">
        <v>564</v>
      </c>
      <c r="C1674" s="58" t="s">
        <v>425</v>
      </c>
      <c r="D1674" s="54">
        <f>D1675</f>
        <v>192.4</v>
      </c>
      <c r="E1674" s="59">
        <f t="shared" si="37"/>
        <v>192.4</v>
      </c>
      <c r="F1674" s="117" t="e">
        <f>#REF!</f>
        <v>#REF!</v>
      </c>
      <c r="G1674" s="117" t="e">
        <f>#REF!</f>
        <v>#REF!</v>
      </c>
    </row>
    <row r="1675" spans="1:7" s="7" customFormat="1" ht="15.75" hidden="1" outlineLevel="7">
      <c r="A1675" s="56" t="s">
        <v>428</v>
      </c>
      <c r="B1675" s="61" t="s">
        <v>564</v>
      </c>
      <c r="C1675" s="61" t="s">
        <v>425</v>
      </c>
      <c r="D1675" s="62">
        <v>192.4</v>
      </c>
      <c r="E1675" s="59">
        <f t="shared" si="37"/>
        <v>192.4</v>
      </c>
      <c r="F1675" s="117" t="e">
        <f>#REF!</f>
        <v>#REF!</v>
      </c>
      <c r="G1675" s="117" t="e">
        <f>#REF!</f>
        <v>#REF!</v>
      </c>
    </row>
    <row r="1676" spans="1:7" s="7" customFormat="1" ht="15.75" hidden="1" outlineLevel="3">
      <c r="A1676" s="30" t="s">
        <v>430</v>
      </c>
      <c r="B1676" s="61" t="s">
        <v>564</v>
      </c>
      <c r="C1676" s="58" t="s">
        <v>425</v>
      </c>
      <c r="D1676" s="54">
        <v>17154.5</v>
      </c>
      <c r="E1676" s="59">
        <f t="shared" si="37"/>
        <v>17154.5</v>
      </c>
      <c r="F1676" s="117" t="e">
        <f>#REF!</f>
        <v>#REF!</v>
      </c>
      <c r="G1676" s="117" t="e">
        <f>#REF!</f>
        <v>#REF!</v>
      </c>
    </row>
    <row r="1677" spans="1:7" s="7" customFormat="1" ht="22.5" hidden="1" outlineLevel="5">
      <c r="A1677" s="56" t="s">
        <v>432</v>
      </c>
      <c r="B1677" s="61" t="s">
        <v>564</v>
      </c>
      <c r="C1677" s="58" t="s">
        <v>425</v>
      </c>
      <c r="D1677" s="54">
        <v>17154.5</v>
      </c>
      <c r="E1677" s="59">
        <f t="shared" si="37"/>
        <v>17154.5</v>
      </c>
      <c r="F1677" s="117" t="e">
        <f>#REF!</f>
        <v>#REF!</v>
      </c>
      <c r="G1677" s="117" t="e">
        <f>#REF!</f>
        <v>#REF!</v>
      </c>
    </row>
    <row r="1678" spans="1:7" s="7" customFormat="1" ht="15.75" hidden="1" outlineLevel="6">
      <c r="A1678" s="56" t="s">
        <v>34</v>
      </c>
      <c r="B1678" s="61" t="s">
        <v>564</v>
      </c>
      <c r="C1678" s="58" t="s">
        <v>425</v>
      </c>
      <c r="D1678" s="54">
        <v>17154.5</v>
      </c>
      <c r="E1678" s="59">
        <f t="shared" si="37"/>
        <v>17154.5</v>
      </c>
      <c r="F1678" s="117" t="e">
        <f>#REF!</f>
        <v>#REF!</v>
      </c>
      <c r="G1678" s="117" t="e">
        <f>#REF!</f>
        <v>#REF!</v>
      </c>
    </row>
    <row r="1679" spans="1:7" s="7" customFormat="1" ht="15.75" hidden="1" outlineLevel="7">
      <c r="A1679" s="56" t="s">
        <v>428</v>
      </c>
      <c r="B1679" s="61" t="s">
        <v>564</v>
      </c>
      <c r="C1679" s="61" t="s">
        <v>425</v>
      </c>
      <c r="D1679" s="62">
        <v>17154.5</v>
      </c>
      <c r="E1679" s="59">
        <f t="shared" si="37"/>
        <v>17154.5</v>
      </c>
      <c r="F1679" s="117" t="e">
        <f>#REF!</f>
        <v>#REF!</v>
      </c>
      <c r="G1679" s="117" t="e">
        <f>#REF!</f>
        <v>#REF!</v>
      </c>
    </row>
    <row r="1680" spans="1:7" s="7" customFormat="1" ht="15.75" hidden="1" outlineLevel="3">
      <c r="A1680" s="30" t="s">
        <v>433</v>
      </c>
      <c r="B1680" s="61" t="s">
        <v>564</v>
      </c>
      <c r="C1680" s="58" t="s">
        <v>425</v>
      </c>
      <c r="D1680" s="54">
        <v>2549.1999999999998</v>
      </c>
      <c r="E1680" s="59">
        <f t="shared" si="37"/>
        <v>2549.1999999999998</v>
      </c>
      <c r="F1680" s="117" t="e">
        <f>#REF!</f>
        <v>#REF!</v>
      </c>
      <c r="G1680" s="117" t="e">
        <f>#REF!</f>
        <v>#REF!</v>
      </c>
    </row>
    <row r="1681" spans="1:7" s="7" customFormat="1" ht="33.75" hidden="1" outlineLevel="5">
      <c r="A1681" s="56" t="s">
        <v>434</v>
      </c>
      <c r="B1681" s="61" t="s">
        <v>564</v>
      </c>
      <c r="C1681" s="58" t="s">
        <v>425</v>
      </c>
      <c r="D1681" s="54">
        <v>2549.1999999999998</v>
      </c>
      <c r="E1681" s="59">
        <f t="shared" si="37"/>
        <v>2549.1999999999998</v>
      </c>
      <c r="F1681" s="117" t="e">
        <f>#REF!</f>
        <v>#REF!</v>
      </c>
      <c r="G1681" s="117" t="e">
        <f>#REF!</f>
        <v>#REF!</v>
      </c>
    </row>
    <row r="1682" spans="1:7" s="7" customFormat="1" ht="15.75" hidden="1" outlineLevel="6">
      <c r="A1682" s="56" t="s">
        <v>34</v>
      </c>
      <c r="B1682" s="61" t="s">
        <v>564</v>
      </c>
      <c r="C1682" s="58" t="s">
        <v>425</v>
      </c>
      <c r="D1682" s="54">
        <v>2549.1999999999998</v>
      </c>
      <c r="E1682" s="59">
        <f t="shared" si="37"/>
        <v>2549.1999999999998</v>
      </c>
      <c r="F1682" s="117" t="e">
        <f>#REF!</f>
        <v>#REF!</v>
      </c>
      <c r="G1682" s="117" t="e">
        <f>#REF!</f>
        <v>#REF!</v>
      </c>
    </row>
    <row r="1683" spans="1:7" s="7" customFormat="1" ht="15.75" hidden="1" outlineLevel="7">
      <c r="A1683" s="56" t="s">
        <v>428</v>
      </c>
      <c r="B1683" s="61" t="s">
        <v>564</v>
      </c>
      <c r="C1683" s="61" t="s">
        <v>425</v>
      </c>
      <c r="D1683" s="62">
        <v>2549.1999999999998</v>
      </c>
      <c r="E1683" s="59">
        <f t="shared" si="37"/>
        <v>2549.1999999999998</v>
      </c>
      <c r="F1683" s="117" t="e">
        <f>#REF!</f>
        <v>#REF!</v>
      </c>
      <c r="G1683" s="117" t="e">
        <f>#REF!</f>
        <v>#REF!</v>
      </c>
    </row>
    <row r="1684" spans="1:7" s="7" customFormat="1" ht="15.75" hidden="1" outlineLevel="3">
      <c r="A1684" s="30" t="s">
        <v>433</v>
      </c>
      <c r="B1684" s="61" t="s">
        <v>564</v>
      </c>
      <c r="C1684" s="58" t="s">
        <v>425</v>
      </c>
      <c r="D1684" s="54">
        <v>26966.5</v>
      </c>
      <c r="E1684" s="59">
        <f t="shared" si="37"/>
        <v>26966.5</v>
      </c>
      <c r="F1684" s="117" t="e">
        <f>#REF!</f>
        <v>#REF!</v>
      </c>
      <c r="G1684" s="117" t="e">
        <f>#REF!</f>
        <v>#REF!</v>
      </c>
    </row>
    <row r="1685" spans="1:7" s="7" customFormat="1" ht="22.5" hidden="1" outlineLevel="5">
      <c r="A1685" s="56" t="s">
        <v>435</v>
      </c>
      <c r="B1685" s="61" t="s">
        <v>564</v>
      </c>
      <c r="C1685" s="58" t="s">
        <v>425</v>
      </c>
      <c r="D1685" s="54">
        <v>26966.5</v>
      </c>
      <c r="E1685" s="59">
        <f t="shared" si="37"/>
        <v>26966.5</v>
      </c>
      <c r="F1685" s="117" t="e">
        <f>#REF!</f>
        <v>#REF!</v>
      </c>
      <c r="G1685" s="117" t="e">
        <f>#REF!</f>
        <v>#REF!</v>
      </c>
    </row>
    <row r="1686" spans="1:7" s="7" customFormat="1" ht="15.75" hidden="1" outlineLevel="6">
      <c r="A1686" s="56" t="s">
        <v>34</v>
      </c>
      <c r="B1686" s="61" t="s">
        <v>564</v>
      </c>
      <c r="C1686" s="58" t="s">
        <v>425</v>
      </c>
      <c r="D1686" s="54">
        <v>26966.5</v>
      </c>
      <c r="E1686" s="59">
        <f t="shared" si="37"/>
        <v>26966.5</v>
      </c>
      <c r="F1686" s="117" t="e">
        <f>#REF!</f>
        <v>#REF!</v>
      </c>
      <c r="G1686" s="117" t="e">
        <f>#REF!</f>
        <v>#REF!</v>
      </c>
    </row>
    <row r="1687" spans="1:7" s="7" customFormat="1" ht="15.75" hidden="1" outlineLevel="7">
      <c r="A1687" s="56" t="s">
        <v>428</v>
      </c>
      <c r="B1687" s="61" t="s">
        <v>564</v>
      </c>
      <c r="C1687" s="61" t="s">
        <v>425</v>
      </c>
      <c r="D1687" s="62">
        <v>26966.5</v>
      </c>
      <c r="E1687" s="59">
        <f t="shared" si="37"/>
        <v>26966.5</v>
      </c>
      <c r="F1687" s="117" t="e">
        <f>#REF!</f>
        <v>#REF!</v>
      </c>
      <c r="G1687" s="117" t="e">
        <f>#REF!</f>
        <v>#REF!</v>
      </c>
    </row>
    <row r="1688" spans="1:7" s="7" customFormat="1" ht="15.75" hidden="1" outlineLevel="1">
      <c r="A1688" s="30" t="s">
        <v>433</v>
      </c>
      <c r="B1688" s="61" t="s">
        <v>564</v>
      </c>
      <c r="C1688" s="58" t="s">
        <v>437</v>
      </c>
      <c r="D1688" s="54">
        <v>3274534.4</v>
      </c>
      <c r="E1688" s="59">
        <f t="shared" si="37"/>
        <v>3274534.4</v>
      </c>
      <c r="F1688" s="117" t="e">
        <f>#REF!</f>
        <v>#REF!</v>
      </c>
      <c r="G1688" s="117" t="e">
        <f>#REF!</f>
        <v>#REF!</v>
      </c>
    </row>
    <row r="1689" spans="1:7" s="7" customFormat="1" ht="15.75" hidden="1" outlineLevel="2">
      <c r="A1689" s="56" t="s">
        <v>436</v>
      </c>
      <c r="B1689" s="61" t="s">
        <v>564</v>
      </c>
      <c r="C1689" s="58" t="s">
        <v>437</v>
      </c>
      <c r="D1689" s="54">
        <v>1212941.6000000001</v>
      </c>
      <c r="E1689" s="59">
        <f t="shared" si="37"/>
        <v>1212941.6000000001</v>
      </c>
      <c r="F1689" s="117" t="e">
        <f>#REF!</f>
        <v>#REF!</v>
      </c>
      <c r="G1689" s="117" t="e">
        <f>#REF!</f>
        <v>#REF!</v>
      </c>
    </row>
    <row r="1690" spans="1:7" s="7" customFormat="1" ht="15.75" hidden="1" outlineLevel="3">
      <c r="A1690" s="56" t="s">
        <v>438</v>
      </c>
      <c r="B1690" s="61" t="s">
        <v>564</v>
      </c>
      <c r="C1690" s="58" t="s">
        <v>437</v>
      </c>
      <c r="D1690" s="54">
        <v>1212941.6000000001</v>
      </c>
      <c r="E1690" s="59">
        <f t="shared" si="37"/>
        <v>1212941.6000000001</v>
      </c>
      <c r="F1690" s="117" t="e">
        <f>#REF!</f>
        <v>#REF!</v>
      </c>
      <c r="G1690" s="117" t="e">
        <f>#REF!</f>
        <v>#REF!</v>
      </c>
    </row>
    <row r="1691" spans="1:7" s="7" customFormat="1" ht="15.75" hidden="1" outlineLevel="5">
      <c r="A1691" s="56" t="s">
        <v>77</v>
      </c>
      <c r="B1691" s="61" t="s">
        <v>564</v>
      </c>
      <c r="C1691" s="58" t="s">
        <v>437</v>
      </c>
      <c r="D1691" s="54">
        <v>4050.9</v>
      </c>
      <c r="E1691" s="59">
        <f t="shared" si="37"/>
        <v>4050.9</v>
      </c>
      <c r="F1691" s="117" t="e">
        <f>#REF!</f>
        <v>#REF!</v>
      </c>
      <c r="G1691" s="117" t="e">
        <f>#REF!</f>
        <v>#REF!</v>
      </c>
    </row>
    <row r="1692" spans="1:7" s="7" customFormat="1" ht="15.75" hidden="1" outlineLevel="6">
      <c r="A1692" s="56" t="s">
        <v>34</v>
      </c>
      <c r="B1692" s="61" t="s">
        <v>564</v>
      </c>
      <c r="C1692" s="58" t="s">
        <v>437</v>
      </c>
      <c r="D1692" s="54">
        <v>4050.9</v>
      </c>
      <c r="E1692" s="59">
        <f t="shared" si="37"/>
        <v>4050.9</v>
      </c>
      <c r="F1692" s="117" t="e">
        <f>#REF!</f>
        <v>#REF!</v>
      </c>
      <c r="G1692" s="117" t="e">
        <f>#REF!</f>
        <v>#REF!</v>
      </c>
    </row>
    <row r="1693" spans="1:7" s="7" customFormat="1" ht="15.75" hidden="1" outlineLevel="7">
      <c r="A1693" s="56" t="s">
        <v>287</v>
      </c>
      <c r="B1693" s="61" t="s">
        <v>564</v>
      </c>
      <c r="C1693" s="61" t="s">
        <v>437</v>
      </c>
      <c r="D1693" s="62">
        <v>4050.9</v>
      </c>
      <c r="E1693" s="59">
        <f t="shared" si="37"/>
        <v>4050.9</v>
      </c>
      <c r="F1693" s="117" t="e">
        <f>#REF!</f>
        <v>#REF!</v>
      </c>
      <c r="G1693" s="117" t="e">
        <f>#REF!</f>
        <v>#REF!</v>
      </c>
    </row>
    <row r="1694" spans="1:7" s="7" customFormat="1" ht="22.5" hidden="1" outlineLevel="5">
      <c r="A1694" s="30" t="s">
        <v>288</v>
      </c>
      <c r="B1694" s="61" t="s">
        <v>564</v>
      </c>
      <c r="C1694" s="58" t="s">
        <v>437</v>
      </c>
      <c r="D1694" s="54">
        <v>1208890.7</v>
      </c>
      <c r="E1694" s="59">
        <f t="shared" si="37"/>
        <v>1208890.7</v>
      </c>
      <c r="F1694" s="117" t="e">
        <f>#REF!</f>
        <v>#REF!</v>
      </c>
      <c r="G1694" s="117" t="e">
        <f>#REF!</f>
        <v>#REF!</v>
      </c>
    </row>
    <row r="1695" spans="1:7" s="7" customFormat="1" ht="22.5" hidden="1" outlineLevel="6">
      <c r="A1695" s="56" t="s">
        <v>103</v>
      </c>
      <c r="B1695" s="61" t="s">
        <v>564</v>
      </c>
      <c r="C1695" s="58" t="s">
        <v>437</v>
      </c>
      <c r="D1695" s="54">
        <v>1127655.1000000001</v>
      </c>
      <c r="E1695" s="59">
        <f t="shared" si="37"/>
        <v>1127655.1000000001</v>
      </c>
      <c r="F1695" s="117" t="e">
        <f>#REF!</f>
        <v>#REF!</v>
      </c>
      <c r="G1695" s="117" t="e">
        <f>#REF!</f>
        <v>#REF!</v>
      </c>
    </row>
    <row r="1696" spans="1:7" s="7" customFormat="1" ht="15.75" hidden="1" outlineLevel="7">
      <c r="A1696" s="56" t="s">
        <v>133</v>
      </c>
      <c r="B1696" s="61" t="s">
        <v>564</v>
      </c>
      <c r="C1696" s="61" t="s">
        <v>437</v>
      </c>
      <c r="D1696" s="62">
        <v>1075482.1000000001</v>
      </c>
      <c r="E1696" s="59">
        <f t="shared" si="37"/>
        <v>1075482.1000000001</v>
      </c>
      <c r="F1696" s="117" t="e">
        <f>#REF!</f>
        <v>#REF!</v>
      </c>
      <c r="G1696" s="117" t="e">
        <f>#REF!</f>
        <v>#REF!</v>
      </c>
    </row>
    <row r="1697" spans="1:7" s="7" customFormat="1" ht="22.5" hidden="1" outlineLevel="7">
      <c r="A1697" s="30" t="s">
        <v>134</v>
      </c>
      <c r="B1697" s="61" t="s">
        <v>564</v>
      </c>
      <c r="C1697" s="61" t="s">
        <v>437</v>
      </c>
      <c r="D1697" s="62">
        <v>52173</v>
      </c>
      <c r="E1697" s="59">
        <f t="shared" si="37"/>
        <v>52173</v>
      </c>
      <c r="F1697" s="117" t="e">
        <f>#REF!</f>
        <v>#REF!</v>
      </c>
      <c r="G1697" s="117" t="e">
        <f>#REF!</f>
        <v>#REF!</v>
      </c>
    </row>
    <row r="1698" spans="1:7" s="7" customFormat="1" ht="15.75" hidden="1" outlineLevel="6">
      <c r="A1698" s="30" t="s">
        <v>135</v>
      </c>
      <c r="B1698" s="61" t="s">
        <v>564</v>
      </c>
      <c r="C1698" s="58" t="s">
        <v>437</v>
      </c>
      <c r="D1698" s="54">
        <v>81235.600000000006</v>
      </c>
      <c r="E1698" s="59">
        <f t="shared" si="37"/>
        <v>81235.600000000006</v>
      </c>
      <c r="F1698" s="117" t="e">
        <f>#REF!</f>
        <v>#REF!</v>
      </c>
      <c r="G1698" s="117" t="e">
        <f>#REF!</f>
        <v>#REF!</v>
      </c>
    </row>
    <row r="1699" spans="1:7" s="7" customFormat="1" ht="15.75" hidden="1" outlineLevel="7">
      <c r="A1699" s="56" t="s">
        <v>104</v>
      </c>
      <c r="B1699" s="61" t="s">
        <v>564</v>
      </c>
      <c r="C1699" s="61" t="s">
        <v>437</v>
      </c>
      <c r="D1699" s="62">
        <v>81235.600000000006</v>
      </c>
      <c r="E1699" s="59">
        <f t="shared" si="37"/>
        <v>81235.600000000006</v>
      </c>
      <c r="F1699" s="117" t="e">
        <f>#REF!</f>
        <v>#REF!</v>
      </c>
      <c r="G1699" s="117" t="e">
        <f>#REF!</f>
        <v>#REF!</v>
      </c>
    </row>
    <row r="1700" spans="1:7" s="7" customFormat="1" ht="22.5" hidden="1" outlineLevel="2">
      <c r="A1700" s="30" t="s">
        <v>105</v>
      </c>
      <c r="B1700" s="61" t="s">
        <v>564</v>
      </c>
      <c r="C1700" s="58" t="s">
        <v>437</v>
      </c>
      <c r="D1700" s="54">
        <v>79328.899999999994</v>
      </c>
      <c r="E1700" s="59">
        <f t="shared" si="37"/>
        <v>79328.899999999994</v>
      </c>
      <c r="F1700" s="117" t="e">
        <f>#REF!</f>
        <v>#REF!</v>
      </c>
      <c r="G1700" s="117" t="e">
        <f>#REF!</f>
        <v>#REF!</v>
      </c>
    </row>
    <row r="1701" spans="1:7" s="7" customFormat="1" ht="15.75" hidden="1" outlineLevel="3">
      <c r="A1701" s="56" t="s">
        <v>439</v>
      </c>
      <c r="B1701" s="61" t="s">
        <v>564</v>
      </c>
      <c r="C1701" s="58" t="s">
        <v>437</v>
      </c>
      <c r="D1701" s="54">
        <v>79328.899999999994</v>
      </c>
      <c r="E1701" s="59">
        <f t="shared" si="37"/>
        <v>79328.899999999994</v>
      </c>
      <c r="F1701" s="117" t="e">
        <f>#REF!</f>
        <v>#REF!</v>
      </c>
      <c r="G1701" s="117" t="e">
        <f>#REF!</f>
        <v>#REF!</v>
      </c>
    </row>
    <row r="1702" spans="1:7" s="7" customFormat="1" ht="15.75" hidden="1" outlineLevel="5">
      <c r="A1702" s="56" t="s">
        <v>77</v>
      </c>
      <c r="B1702" s="61" t="s">
        <v>564</v>
      </c>
      <c r="C1702" s="58" t="s">
        <v>437</v>
      </c>
      <c r="D1702" s="54">
        <v>2097.4</v>
      </c>
      <c r="E1702" s="59">
        <f t="shared" si="37"/>
        <v>2097.4</v>
      </c>
      <c r="F1702" s="117" t="e">
        <f>#REF!</f>
        <v>#REF!</v>
      </c>
      <c r="G1702" s="117" t="e">
        <f>#REF!</f>
        <v>#REF!</v>
      </c>
    </row>
    <row r="1703" spans="1:7" s="7" customFormat="1" ht="15.75" hidden="1" outlineLevel="6">
      <c r="A1703" s="56" t="s">
        <v>34</v>
      </c>
      <c r="B1703" s="61" t="s">
        <v>564</v>
      </c>
      <c r="C1703" s="58" t="s">
        <v>437</v>
      </c>
      <c r="D1703" s="54">
        <v>2097.4</v>
      </c>
      <c r="E1703" s="59">
        <f t="shared" si="37"/>
        <v>2097.4</v>
      </c>
      <c r="F1703" s="117" t="e">
        <f>#REF!</f>
        <v>#REF!</v>
      </c>
      <c r="G1703" s="117" t="e">
        <f>#REF!</f>
        <v>#REF!</v>
      </c>
    </row>
    <row r="1704" spans="1:7" s="7" customFormat="1" ht="15.75" hidden="1" outlineLevel="7">
      <c r="A1704" s="56" t="s">
        <v>287</v>
      </c>
      <c r="B1704" s="61" t="s">
        <v>564</v>
      </c>
      <c r="C1704" s="61" t="s">
        <v>437</v>
      </c>
      <c r="D1704" s="62">
        <v>2097.4</v>
      </c>
      <c r="E1704" s="59">
        <f t="shared" si="37"/>
        <v>2097.4</v>
      </c>
      <c r="F1704" s="117" t="e">
        <f>#REF!</f>
        <v>#REF!</v>
      </c>
      <c r="G1704" s="117" t="e">
        <f>#REF!</f>
        <v>#REF!</v>
      </c>
    </row>
    <row r="1705" spans="1:7" s="7" customFormat="1" ht="22.5" hidden="1" outlineLevel="5">
      <c r="A1705" s="30" t="s">
        <v>288</v>
      </c>
      <c r="B1705" s="61" t="s">
        <v>564</v>
      </c>
      <c r="C1705" s="58" t="s">
        <v>437</v>
      </c>
      <c r="D1705" s="54">
        <v>77231.5</v>
      </c>
      <c r="E1705" s="59">
        <f t="shared" si="37"/>
        <v>77231.5</v>
      </c>
      <c r="F1705" s="117" t="e">
        <f>#REF!</f>
        <v>#REF!</v>
      </c>
      <c r="G1705" s="117" t="e">
        <f>#REF!</f>
        <v>#REF!</v>
      </c>
    </row>
    <row r="1706" spans="1:7" s="7" customFormat="1" ht="22.5" hidden="1" outlineLevel="6">
      <c r="A1706" s="56" t="s">
        <v>103</v>
      </c>
      <c r="B1706" s="61" t="s">
        <v>564</v>
      </c>
      <c r="C1706" s="58" t="s">
        <v>437</v>
      </c>
      <c r="D1706" s="54">
        <v>77231.5</v>
      </c>
      <c r="E1706" s="59">
        <f t="shared" si="37"/>
        <v>77231.5</v>
      </c>
      <c r="F1706" s="117" t="e">
        <f>#REF!</f>
        <v>#REF!</v>
      </c>
      <c r="G1706" s="117" t="e">
        <f>#REF!</f>
        <v>#REF!</v>
      </c>
    </row>
    <row r="1707" spans="1:7" s="7" customFormat="1" ht="15.75" hidden="1" outlineLevel="7">
      <c r="A1707" s="56" t="s">
        <v>133</v>
      </c>
      <c r="B1707" s="61" t="s">
        <v>564</v>
      </c>
      <c r="C1707" s="61" t="s">
        <v>437</v>
      </c>
      <c r="D1707" s="62">
        <v>71251.8</v>
      </c>
      <c r="E1707" s="59">
        <f t="shared" si="37"/>
        <v>71251.8</v>
      </c>
      <c r="F1707" s="117" t="e">
        <f>#REF!</f>
        <v>#REF!</v>
      </c>
      <c r="G1707" s="117" t="e">
        <f>#REF!</f>
        <v>#REF!</v>
      </c>
    </row>
    <row r="1708" spans="1:7" s="7" customFormat="1" ht="22.5" hidden="1" outlineLevel="7">
      <c r="A1708" s="30" t="s">
        <v>134</v>
      </c>
      <c r="B1708" s="61" t="s">
        <v>564</v>
      </c>
      <c r="C1708" s="61" t="s">
        <v>437</v>
      </c>
      <c r="D1708" s="62">
        <v>5979.7</v>
      </c>
      <c r="E1708" s="59">
        <f t="shared" si="37"/>
        <v>5979.7</v>
      </c>
      <c r="F1708" s="117" t="e">
        <f>#REF!</f>
        <v>#REF!</v>
      </c>
      <c r="G1708" s="117" t="e">
        <f>#REF!</f>
        <v>#REF!</v>
      </c>
    </row>
    <row r="1709" spans="1:7" s="7" customFormat="1" ht="15.75" hidden="1" outlineLevel="2">
      <c r="A1709" s="30" t="s">
        <v>135</v>
      </c>
      <c r="B1709" s="61" t="s">
        <v>564</v>
      </c>
      <c r="C1709" s="58" t="s">
        <v>437</v>
      </c>
      <c r="D1709" s="54">
        <v>1982263.9</v>
      </c>
      <c r="E1709" s="59">
        <f t="shared" si="37"/>
        <v>1982263.9</v>
      </c>
      <c r="F1709" s="117" t="e">
        <f>#REF!</f>
        <v>#REF!</v>
      </c>
      <c r="G1709" s="117" t="e">
        <f>#REF!</f>
        <v>#REF!</v>
      </c>
    </row>
    <row r="1710" spans="1:7" s="7" customFormat="1" ht="15.75" hidden="1" outlineLevel="3">
      <c r="A1710" s="56" t="s">
        <v>440</v>
      </c>
      <c r="B1710" s="61" t="s">
        <v>564</v>
      </c>
      <c r="C1710" s="58" t="s">
        <v>437</v>
      </c>
      <c r="D1710" s="54">
        <v>1982263.9</v>
      </c>
      <c r="E1710" s="59">
        <f t="shared" si="37"/>
        <v>1982263.9</v>
      </c>
      <c r="F1710" s="117" t="e">
        <f>#REF!</f>
        <v>#REF!</v>
      </c>
      <c r="G1710" s="117" t="e">
        <f>#REF!</f>
        <v>#REF!</v>
      </c>
    </row>
    <row r="1711" spans="1:7" s="7" customFormat="1" ht="15.75" hidden="1" outlineLevel="5">
      <c r="A1711" s="56" t="s">
        <v>77</v>
      </c>
      <c r="B1711" s="61" t="s">
        <v>564</v>
      </c>
      <c r="C1711" s="58" t="s">
        <v>437</v>
      </c>
      <c r="D1711" s="54">
        <v>515381.4</v>
      </c>
      <c r="E1711" s="59">
        <f t="shared" si="37"/>
        <v>515381.4</v>
      </c>
      <c r="F1711" s="117" t="e">
        <f>#REF!</f>
        <v>#REF!</v>
      </c>
      <c r="G1711" s="117" t="e">
        <f>#REF!</f>
        <v>#REF!</v>
      </c>
    </row>
    <row r="1712" spans="1:7" s="7" customFormat="1" ht="33.75" hidden="1" outlineLevel="6">
      <c r="A1712" s="56" t="s">
        <v>15</v>
      </c>
      <c r="B1712" s="61" t="s">
        <v>564</v>
      </c>
      <c r="C1712" s="58" t="s">
        <v>437</v>
      </c>
      <c r="D1712" s="54">
        <v>515381.4</v>
      </c>
      <c r="E1712" s="59">
        <f t="shared" si="37"/>
        <v>515381.4</v>
      </c>
      <c r="F1712" s="117" t="e">
        <f>#REF!</f>
        <v>#REF!</v>
      </c>
      <c r="G1712" s="117" t="e">
        <f>#REF!</f>
        <v>#REF!</v>
      </c>
    </row>
    <row r="1713" spans="1:7" s="7" customFormat="1" ht="15.75" hidden="1" outlineLevel="7">
      <c r="A1713" s="56" t="s">
        <v>78</v>
      </c>
      <c r="B1713" s="61" t="s">
        <v>564</v>
      </c>
      <c r="C1713" s="61" t="s">
        <v>437</v>
      </c>
      <c r="D1713" s="62">
        <v>515219</v>
      </c>
      <c r="E1713" s="59">
        <f t="shared" si="37"/>
        <v>515219</v>
      </c>
      <c r="F1713" s="117" t="e">
        <f>#REF!</f>
        <v>#REF!</v>
      </c>
      <c r="G1713" s="117" t="e">
        <f>#REF!</f>
        <v>#REF!</v>
      </c>
    </row>
    <row r="1714" spans="1:7" s="7" customFormat="1" ht="15.75" hidden="1" outlineLevel="7">
      <c r="A1714" s="30" t="s">
        <v>19</v>
      </c>
      <c r="B1714" s="61" t="s">
        <v>564</v>
      </c>
      <c r="C1714" s="61" t="s">
        <v>437</v>
      </c>
      <c r="D1714" s="62">
        <v>162.4</v>
      </c>
      <c r="E1714" s="59">
        <f t="shared" si="37"/>
        <v>162.4</v>
      </c>
      <c r="F1714" s="117" t="e">
        <f>#REF!</f>
        <v>#REF!</v>
      </c>
      <c r="G1714" s="117" t="e">
        <f>#REF!</f>
        <v>#REF!</v>
      </c>
    </row>
    <row r="1715" spans="1:7" s="7" customFormat="1" ht="15.75" hidden="1" outlineLevel="5">
      <c r="A1715" s="30" t="s">
        <v>24</v>
      </c>
      <c r="B1715" s="61" t="s">
        <v>564</v>
      </c>
      <c r="C1715" s="58" t="s">
        <v>437</v>
      </c>
      <c r="D1715" s="54">
        <v>145346.1</v>
      </c>
      <c r="E1715" s="59">
        <f t="shared" si="37"/>
        <v>145346.1</v>
      </c>
      <c r="F1715" s="117" t="e">
        <f>#REF!</f>
        <v>#REF!</v>
      </c>
      <c r="G1715" s="117" t="e">
        <f>#REF!</f>
        <v>#REF!</v>
      </c>
    </row>
    <row r="1716" spans="1:7" s="7" customFormat="1" ht="15.75" hidden="1" outlineLevel="6">
      <c r="A1716" s="56" t="s">
        <v>26</v>
      </c>
      <c r="B1716" s="61" t="s">
        <v>564</v>
      </c>
      <c r="C1716" s="58" t="s">
        <v>437</v>
      </c>
      <c r="D1716" s="54">
        <v>145346.1</v>
      </c>
      <c r="E1716" s="59">
        <f t="shared" si="37"/>
        <v>145346.1</v>
      </c>
      <c r="F1716" s="117" t="e">
        <f>#REF!</f>
        <v>#REF!</v>
      </c>
      <c r="G1716" s="117" t="e">
        <f>#REF!</f>
        <v>#REF!</v>
      </c>
    </row>
    <row r="1717" spans="1:7" s="7" customFormat="1" ht="15.75" hidden="1" outlineLevel="7">
      <c r="A1717" s="56" t="s">
        <v>28</v>
      </c>
      <c r="B1717" s="61" t="s">
        <v>564</v>
      </c>
      <c r="C1717" s="61" t="s">
        <v>437</v>
      </c>
      <c r="D1717" s="62">
        <v>1531.6</v>
      </c>
      <c r="E1717" s="59">
        <f t="shared" si="37"/>
        <v>1531.6</v>
      </c>
      <c r="F1717" s="117" t="e">
        <f>#REF!</f>
        <v>#REF!</v>
      </c>
      <c r="G1717" s="117" t="e">
        <f>#REF!</f>
        <v>#REF!</v>
      </c>
    </row>
    <row r="1718" spans="1:7" s="7" customFormat="1" ht="15.75" hidden="1" outlineLevel="7">
      <c r="A1718" s="30" t="s">
        <v>30</v>
      </c>
      <c r="B1718" s="61" t="s">
        <v>564</v>
      </c>
      <c r="C1718" s="61" t="s">
        <v>437</v>
      </c>
      <c r="D1718" s="62">
        <v>8048.3</v>
      </c>
      <c r="E1718" s="59">
        <f t="shared" si="37"/>
        <v>8048.3</v>
      </c>
      <c r="F1718" s="117" t="e">
        <f>#REF!</f>
        <v>#REF!</v>
      </c>
      <c r="G1718" s="117" t="e">
        <f>#REF!</f>
        <v>#REF!</v>
      </c>
    </row>
    <row r="1719" spans="1:7" s="7" customFormat="1" ht="15.75" hidden="1" outlineLevel="7">
      <c r="A1719" s="30" t="s">
        <v>87</v>
      </c>
      <c r="B1719" s="61" t="s">
        <v>564</v>
      </c>
      <c r="C1719" s="61" t="s">
        <v>437</v>
      </c>
      <c r="D1719" s="62">
        <v>135766.20000000001</v>
      </c>
      <c r="E1719" s="59">
        <f t="shared" si="37"/>
        <v>135766.20000000001</v>
      </c>
      <c r="F1719" s="117" t="e">
        <f>#REF!</f>
        <v>#REF!</v>
      </c>
      <c r="G1719" s="117" t="e">
        <f>#REF!</f>
        <v>#REF!</v>
      </c>
    </row>
    <row r="1720" spans="1:7" s="7" customFormat="1" ht="15.75" hidden="1" outlineLevel="5">
      <c r="A1720" s="30" t="s">
        <v>32</v>
      </c>
      <c r="B1720" s="61" t="s">
        <v>564</v>
      </c>
      <c r="C1720" s="58" t="s">
        <v>437</v>
      </c>
      <c r="D1720" s="54">
        <v>6585.3</v>
      </c>
      <c r="E1720" s="59">
        <f t="shared" si="37"/>
        <v>6585.3</v>
      </c>
      <c r="F1720" s="117" t="e">
        <f>#REF!</f>
        <v>#REF!</v>
      </c>
      <c r="G1720" s="117" t="e">
        <f>#REF!</f>
        <v>#REF!</v>
      </c>
    </row>
    <row r="1721" spans="1:7" s="7" customFormat="1" ht="15.75" hidden="1" outlineLevel="6">
      <c r="A1721" s="56" t="s">
        <v>34</v>
      </c>
      <c r="B1721" s="61" t="s">
        <v>564</v>
      </c>
      <c r="C1721" s="58" t="s">
        <v>437</v>
      </c>
      <c r="D1721" s="54">
        <v>6585.3</v>
      </c>
      <c r="E1721" s="59">
        <f t="shared" si="37"/>
        <v>6585.3</v>
      </c>
      <c r="F1721" s="117" t="e">
        <f>#REF!</f>
        <v>#REF!</v>
      </c>
      <c r="G1721" s="117" t="e">
        <f>#REF!</f>
        <v>#REF!</v>
      </c>
    </row>
    <row r="1722" spans="1:7" s="7" customFormat="1" ht="15.75" hidden="1" outlineLevel="7">
      <c r="A1722" s="56" t="s">
        <v>287</v>
      </c>
      <c r="B1722" s="61" t="s">
        <v>564</v>
      </c>
      <c r="C1722" s="61" t="s">
        <v>437</v>
      </c>
      <c r="D1722" s="62">
        <v>6585.3</v>
      </c>
      <c r="E1722" s="59">
        <f t="shared" si="37"/>
        <v>6585.3</v>
      </c>
      <c r="F1722" s="117" t="e">
        <f>#REF!</f>
        <v>#REF!</v>
      </c>
      <c r="G1722" s="117" t="e">
        <f>#REF!</f>
        <v>#REF!</v>
      </c>
    </row>
    <row r="1723" spans="1:7" s="7" customFormat="1" ht="22.5" hidden="1" outlineLevel="5">
      <c r="A1723" s="30" t="s">
        <v>288</v>
      </c>
      <c r="B1723" s="61" t="s">
        <v>564</v>
      </c>
      <c r="C1723" s="58" t="s">
        <v>437</v>
      </c>
      <c r="D1723" s="54">
        <v>1313320.3999999999</v>
      </c>
      <c r="E1723" s="59">
        <f t="shared" si="37"/>
        <v>1313320.3999999999</v>
      </c>
      <c r="F1723" s="117" t="e">
        <f>#REF!</f>
        <v>#REF!</v>
      </c>
      <c r="G1723" s="117" t="e">
        <f>#REF!</f>
        <v>#REF!</v>
      </c>
    </row>
    <row r="1724" spans="1:7" s="7" customFormat="1" ht="22.5" hidden="1" outlineLevel="6">
      <c r="A1724" s="56" t="s">
        <v>103</v>
      </c>
      <c r="B1724" s="61" t="s">
        <v>564</v>
      </c>
      <c r="C1724" s="58" t="s">
        <v>437</v>
      </c>
      <c r="D1724" s="54">
        <v>1046729.6</v>
      </c>
      <c r="E1724" s="59">
        <f t="shared" si="37"/>
        <v>1046729.6</v>
      </c>
      <c r="F1724" s="117" t="e">
        <f>#REF!</f>
        <v>#REF!</v>
      </c>
      <c r="G1724" s="117" t="e">
        <f>#REF!</f>
        <v>#REF!</v>
      </c>
    </row>
    <row r="1725" spans="1:7" s="7" customFormat="1" ht="15.75" hidden="1" outlineLevel="7">
      <c r="A1725" s="56" t="s">
        <v>133</v>
      </c>
      <c r="B1725" s="61" t="s">
        <v>564</v>
      </c>
      <c r="C1725" s="61" t="s">
        <v>437</v>
      </c>
      <c r="D1725" s="62">
        <v>1038689.1</v>
      </c>
      <c r="E1725" s="59">
        <f t="shared" si="37"/>
        <v>1038689.1</v>
      </c>
      <c r="F1725" s="117" t="e">
        <f>#REF!</f>
        <v>#REF!</v>
      </c>
      <c r="G1725" s="117" t="e">
        <f>#REF!</f>
        <v>#REF!</v>
      </c>
    </row>
    <row r="1726" spans="1:7" s="7" customFormat="1" ht="22.5" hidden="1" outlineLevel="7">
      <c r="A1726" s="30" t="s">
        <v>134</v>
      </c>
      <c r="B1726" s="61" t="s">
        <v>564</v>
      </c>
      <c r="C1726" s="61" t="s">
        <v>437</v>
      </c>
      <c r="D1726" s="62">
        <v>8040.5</v>
      </c>
      <c r="E1726" s="59">
        <f t="shared" si="37"/>
        <v>8040.5</v>
      </c>
      <c r="F1726" s="117" t="e">
        <f>#REF!</f>
        <v>#REF!</v>
      </c>
      <c r="G1726" s="117" t="e">
        <f>#REF!</f>
        <v>#REF!</v>
      </c>
    </row>
    <row r="1727" spans="1:7" s="7" customFormat="1" ht="15.75" hidden="1" outlineLevel="6">
      <c r="A1727" s="30" t="s">
        <v>135</v>
      </c>
      <c r="B1727" s="61" t="s">
        <v>564</v>
      </c>
      <c r="C1727" s="58" t="s">
        <v>437</v>
      </c>
      <c r="D1727" s="54">
        <v>266590.8</v>
      </c>
      <c r="E1727" s="59">
        <f t="shared" si="37"/>
        <v>266590.8</v>
      </c>
      <c r="F1727" s="117" t="e">
        <f>#REF!</f>
        <v>#REF!</v>
      </c>
      <c r="G1727" s="117" t="e">
        <f>#REF!</f>
        <v>#REF!</v>
      </c>
    </row>
    <row r="1728" spans="1:7" s="7" customFormat="1" ht="15.75" hidden="1" outlineLevel="7">
      <c r="A1728" s="56" t="s">
        <v>104</v>
      </c>
      <c r="B1728" s="61" t="s">
        <v>564</v>
      </c>
      <c r="C1728" s="61" t="s">
        <v>437</v>
      </c>
      <c r="D1728" s="62">
        <v>266590.8</v>
      </c>
      <c r="E1728" s="59">
        <f t="shared" si="37"/>
        <v>266590.8</v>
      </c>
      <c r="F1728" s="117" t="e">
        <f>#REF!</f>
        <v>#REF!</v>
      </c>
      <c r="G1728" s="117" t="e">
        <f>#REF!</f>
        <v>#REF!</v>
      </c>
    </row>
    <row r="1729" spans="1:7" s="7" customFormat="1" ht="22.5" hidden="1" outlineLevel="5">
      <c r="A1729" s="30" t="s">
        <v>105</v>
      </c>
      <c r="B1729" s="61" t="s">
        <v>564</v>
      </c>
      <c r="C1729" s="58" t="s">
        <v>437</v>
      </c>
      <c r="D1729" s="54">
        <v>1630.7</v>
      </c>
      <c r="E1729" s="59">
        <f t="shared" si="37"/>
        <v>1630.7</v>
      </c>
      <c r="F1729" s="117" t="e">
        <f>#REF!</f>
        <v>#REF!</v>
      </c>
      <c r="G1729" s="117" t="e">
        <f>#REF!</f>
        <v>#REF!</v>
      </c>
    </row>
    <row r="1730" spans="1:7" s="7" customFormat="1" ht="15.75" hidden="1" outlineLevel="6">
      <c r="A1730" s="56" t="s">
        <v>45</v>
      </c>
      <c r="B1730" s="61" t="s">
        <v>564</v>
      </c>
      <c r="C1730" s="58" t="s">
        <v>437</v>
      </c>
      <c r="D1730" s="54">
        <v>1630.7</v>
      </c>
      <c r="E1730" s="59">
        <f t="shared" si="37"/>
        <v>1630.7</v>
      </c>
      <c r="F1730" s="117" t="e">
        <f>#REF!</f>
        <v>#REF!</v>
      </c>
      <c r="G1730" s="117" t="e">
        <f>#REF!</f>
        <v>#REF!</v>
      </c>
    </row>
    <row r="1731" spans="1:7" s="7" customFormat="1" ht="15.75" hidden="1" outlineLevel="7">
      <c r="A1731" s="56" t="s">
        <v>47</v>
      </c>
      <c r="B1731" s="61" t="s">
        <v>564</v>
      </c>
      <c r="C1731" s="61" t="s">
        <v>437</v>
      </c>
      <c r="D1731" s="62">
        <v>1331.9</v>
      </c>
      <c r="E1731" s="59">
        <f t="shared" si="37"/>
        <v>1331.9</v>
      </c>
      <c r="F1731" s="117" t="e">
        <f>#REF!</f>
        <v>#REF!</v>
      </c>
      <c r="G1731" s="117" t="e">
        <f>#REF!</f>
        <v>#REF!</v>
      </c>
    </row>
    <row r="1732" spans="1:7" s="7" customFormat="1" ht="15.75" hidden="1" outlineLevel="7">
      <c r="A1732" s="30" t="s">
        <v>54</v>
      </c>
      <c r="B1732" s="61" t="s">
        <v>564</v>
      </c>
      <c r="C1732" s="61" t="s">
        <v>437</v>
      </c>
      <c r="D1732" s="62">
        <v>298.8</v>
      </c>
      <c r="E1732" s="59">
        <f t="shared" si="37"/>
        <v>298.8</v>
      </c>
      <c r="F1732" s="117" t="e">
        <f>#REF!</f>
        <v>#REF!</v>
      </c>
      <c r="G1732" s="117" t="e">
        <f>#REF!</f>
        <v>#REF!</v>
      </c>
    </row>
    <row r="1733" spans="1:7" s="7" customFormat="1" ht="15.75" hidden="1" outlineLevel="1" collapsed="1">
      <c r="A1733" s="30" t="s">
        <v>49</v>
      </c>
      <c r="B1733" s="61" t="s">
        <v>564</v>
      </c>
      <c r="C1733" s="58" t="s">
        <v>442</v>
      </c>
      <c r="D1733" s="54">
        <v>10927622.1</v>
      </c>
      <c r="E1733" s="59">
        <f t="shared" si="37"/>
        <v>10927622.1</v>
      </c>
      <c r="F1733" s="117" t="e">
        <f>#REF!</f>
        <v>#REF!</v>
      </c>
      <c r="G1733" s="117" t="e">
        <f>#REF!</f>
        <v>#REF!</v>
      </c>
    </row>
    <row r="1734" spans="1:7" s="7" customFormat="1" ht="15.75" hidden="1" outlineLevel="2">
      <c r="A1734" s="56" t="s">
        <v>441</v>
      </c>
      <c r="B1734" s="61" t="s">
        <v>564</v>
      </c>
      <c r="C1734" s="58" t="s">
        <v>442</v>
      </c>
      <c r="D1734" s="54">
        <v>1320599.3999999999</v>
      </c>
      <c r="E1734" s="59">
        <f t="shared" si="37"/>
        <v>1320599.3999999999</v>
      </c>
      <c r="F1734" s="117" t="e">
        <f>#REF!</f>
        <v>#REF!</v>
      </c>
      <c r="G1734" s="117" t="e">
        <f>#REF!</f>
        <v>#REF!</v>
      </c>
    </row>
    <row r="1735" spans="1:7" s="7" customFormat="1" ht="15.75" hidden="1" outlineLevel="3">
      <c r="A1735" s="56" t="s">
        <v>443</v>
      </c>
      <c r="B1735" s="61" t="s">
        <v>564</v>
      </c>
      <c r="C1735" s="58" t="s">
        <v>442</v>
      </c>
      <c r="D1735" s="54">
        <v>176237.8</v>
      </c>
      <c r="E1735" s="59">
        <f t="shared" ref="E1735:E1816" si="38">D1735</f>
        <v>176237.8</v>
      </c>
      <c r="F1735" s="117" t="e">
        <f>#REF!</f>
        <v>#REF!</v>
      </c>
      <c r="G1735" s="117" t="e">
        <f>#REF!</f>
        <v>#REF!</v>
      </c>
    </row>
    <row r="1736" spans="1:7" s="7" customFormat="1" ht="15.75" hidden="1" outlineLevel="5">
      <c r="A1736" s="56" t="s">
        <v>444</v>
      </c>
      <c r="B1736" s="61" t="s">
        <v>564</v>
      </c>
      <c r="C1736" s="58" t="s">
        <v>442</v>
      </c>
      <c r="D1736" s="54">
        <v>176237.8</v>
      </c>
      <c r="E1736" s="59">
        <f t="shared" si="38"/>
        <v>176237.8</v>
      </c>
      <c r="F1736" s="117" t="e">
        <f>#REF!</f>
        <v>#REF!</v>
      </c>
      <c r="G1736" s="117" t="e">
        <f>#REF!</f>
        <v>#REF!</v>
      </c>
    </row>
    <row r="1737" spans="1:7" s="7" customFormat="1" ht="15.75" hidden="1" outlineLevel="6">
      <c r="A1737" s="56" t="s">
        <v>98</v>
      </c>
      <c r="B1737" s="61" t="s">
        <v>564</v>
      </c>
      <c r="C1737" s="58" t="s">
        <v>442</v>
      </c>
      <c r="D1737" s="54">
        <v>176237.8</v>
      </c>
      <c r="E1737" s="59">
        <f t="shared" si="38"/>
        <v>176237.8</v>
      </c>
      <c r="F1737" s="117" t="e">
        <f>#REF!</f>
        <v>#REF!</v>
      </c>
      <c r="G1737" s="117" t="e">
        <f>#REF!</f>
        <v>#REF!</v>
      </c>
    </row>
    <row r="1738" spans="1:7" s="7" customFormat="1" ht="15.75" hidden="1" outlineLevel="7">
      <c r="A1738" s="56" t="s">
        <v>99</v>
      </c>
      <c r="B1738" s="61" t="s">
        <v>564</v>
      </c>
      <c r="C1738" s="61" t="s">
        <v>442</v>
      </c>
      <c r="D1738" s="62">
        <v>176237.8</v>
      </c>
      <c r="E1738" s="59">
        <f t="shared" si="38"/>
        <v>176237.8</v>
      </c>
      <c r="F1738" s="117" t="e">
        <f>#REF!</f>
        <v>#REF!</v>
      </c>
      <c r="G1738" s="117" t="e">
        <f>#REF!</f>
        <v>#REF!</v>
      </c>
    </row>
    <row r="1739" spans="1:7" s="7" customFormat="1" ht="15.75" hidden="1" outlineLevel="3">
      <c r="A1739" s="30" t="s">
        <v>99</v>
      </c>
      <c r="B1739" s="61" t="s">
        <v>564</v>
      </c>
      <c r="C1739" s="58" t="s">
        <v>442</v>
      </c>
      <c r="D1739" s="54">
        <v>1144361.6000000001</v>
      </c>
      <c r="E1739" s="59">
        <f t="shared" si="38"/>
        <v>1144361.6000000001</v>
      </c>
      <c r="F1739" s="117" t="e">
        <f>#REF!</f>
        <v>#REF!</v>
      </c>
      <c r="G1739" s="117" t="e">
        <f>#REF!</f>
        <v>#REF!</v>
      </c>
    </row>
    <row r="1740" spans="1:7" s="7" customFormat="1" ht="22.5" hidden="1" outlineLevel="4">
      <c r="A1740" s="56" t="s">
        <v>445</v>
      </c>
      <c r="B1740" s="61" t="s">
        <v>564</v>
      </c>
      <c r="C1740" s="58" t="s">
        <v>442</v>
      </c>
      <c r="D1740" s="54">
        <v>84795.7</v>
      </c>
      <c r="E1740" s="59">
        <f t="shared" si="38"/>
        <v>84795.7</v>
      </c>
      <c r="F1740" s="117" t="e">
        <f>#REF!</f>
        <v>#REF!</v>
      </c>
      <c r="G1740" s="117" t="e">
        <f>#REF!</f>
        <v>#REF!</v>
      </c>
    </row>
    <row r="1741" spans="1:7" s="7" customFormat="1" ht="33.75" hidden="1" outlineLevel="5">
      <c r="A1741" s="56" t="s">
        <v>446</v>
      </c>
      <c r="B1741" s="61" t="s">
        <v>564</v>
      </c>
      <c r="C1741" s="58" t="s">
        <v>442</v>
      </c>
      <c r="D1741" s="54">
        <v>84795.7</v>
      </c>
      <c r="E1741" s="59">
        <f t="shared" si="38"/>
        <v>84795.7</v>
      </c>
      <c r="F1741" s="117" t="e">
        <f>#REF!</f>
        <v>#REF!</v>
      </c>
      <c r="G1741" s="117" t="e">
        <f>#REF!</f>
        <v>#REF!</v>
      </c>
    </row>
    <row r="1742" spans="1:7" s="7" customFormat="1" ht="15.75" hidden="1" outlineLevel="6">
      <c r="A1742" s="56" t="s">
        <v>98</v>
      </c>
      <c r="B1742" s="61" t="s">
        <v>564</v>
      </c>
      <c r="C1742" s="58" t="s">
        <v>442</v>
      </c>
      <c r="D1742" s="54">
        <v>84795.7</v>
      </c>
      <c r="E1742" s="59">
        <f t="shared" si="38"/>
        <v>84795.7</v>
      </c>
      <c r="F1742" s="117" t="e">
        <f>#REF!</f>
        <v>#REF!</v>
      </c>
      <c r="G1742" s="117" t="e">
        <f>#REF!</f>
        <v>#REF!</v>
      </c>
    </row>
    <row r="1743" spans="1:7" s="7" customFormat="1" ht="15.75" hidden="1" outlineLevel="7">
      <c r="A1743" s="56" t="s">
        <v>99</v>
      </c>
      <c r="B1743" s="61" t="s">
        <v>564</v>
      </c>
      <c r="C1743" s="61" t="s">
        <v>442</v>
      </c>
      <c r="D1743" s="62">
        <v>84795.7</v>
      </c>
      <c r="E1743" s="59">
        <f t="shared" si="38"/>
        <v>84795.7</v>
      </c>
      <c r="F1743" s="117" t="e">
        <f>#REF!</f>
        <v>#REF!</v>
      </c>
      <c r="G1743" s="117" t="e">
        <f>#REF!</f>
        <v>#REF!</v>
      </c>
    </row>
    <row r="1744" spans="1:7" s="7" customFormat="1" ht="15.75" hidden="1" outlineLevel="4">
      <c r="A1744" s="30" t="s">
        <v>99</v>
      </c>
      <c r="B1744" s="61" t="s">
        <v>564</v>
      </c>
      <c r="C1744" s="58" t="s">
        <v>442</v>
      </c>
      <c r="D1744" s="54">
        <v>1059565.8999999999</v>
      </c>
      <c r="E1744" s="59">
        <f t="shared" si="38"/>
        <v>1059565.8999999999</v>
      </c>
      <c r="F1744" s="117" t="e">
        <f>#REF!</f>
        <v>#REF!</v>
      </c>
      <c r="G1744" s="117" t="e">
        <f>#REF!</f>
        <v>#REF!</v>
      </c>
    </row>
    <row r="1745" spans="1:7" s="7" customFormat="1" ht="22.5" hidden="1" outlineLevel="5">
      <c r="A1745" s="56" t="s">
        <v>447</v>
      </c>
      <c r="B1745" s="61" t="s">
        <v>564</v>
      </c>
      <c r="C1745" s="58" t="s">
        <v>442</v>
      </c>
      <c r="D1745" s="54">
        <v>1059565.8999999999</v>
      </c>
      <c r="E1745" s="59">
        <f t="shared" si="38"/>
        <v>1059565.8999999999</v>
      </c>
      <c r="F1745" s="117" t="e">
        <f>#REF!</f>
        <v>#REF!</v>
      </c>
      <c r="G1745" s="117" t="e">
        <f>#REF!</f>
        <v>#REF!</v>
      </c>
    </row>
    <row r="1746" spans="1:7" s="7" customFormat="1" ht="15.75" hidden="1" outlineLevel="6">
      <c r="A1746" s="56" t="s">
        <v>98</v>
      </c>
      <c r="B1746" s="61" t="s">
        <v>564</v>
      </c>
      <c r="C1746" s="58" t="s">
        <v>442</v>
      </c>
      <c r="D1746" s="54">
        <v>1059565.8999999999</v>
      </c>
      <c r="E1746" s="59">
        <f t="shared" si="38"/>
        <v>1059565.8999999999</v>
      </c>
      <c r="F1746" s="117" t="e">
        <f>#REF!</f>
        <v>#REF!</v>
      </c>
      <c r="G1746" s="117" t="e">
        <f>#REF!</f>
        <v>#REF!</v>
      </c>
    </row>
    <row r="1747" spans="1:7" s="7" customFormat="1" ht="15.75" hidden="1" outlineLevel="7">
      <c r="A1747" s="56" t="s">
        <v>99</v>
      </c>
      <c r="B1747" s="61" t="s">
        <v>564</v>
      </c>
      <c r="C1747" s="61" t="s">
        <v>442</v>
      </c>
      <c r="D1747" s="62">
        <v>1059565.8999999999</v>
      </c>
      <c r="E1747" s="59">
        <f t="shared" si="38"/>
        <v>1059565.8999999999</v>
      </c>
      <c r="F1747" s="117" t="e">
        <f>#REF!</f>
        <v>#REF!</v>
      </c>
      <c r="G1747" s="117" t="e">
        <f>#REF!</f>
        <v>#REF!</v>
      </c>
    </row>
    <row r="1748" spans="1:7" s="7" customFormat="1" ht="15.75" hidden="1" outlineLevel="2">
      <c r="A1748" s="30" t="s">
        <v>99</v>
      </c>
      <c r="B1748" s="61" t="s">
        <v>564</v>
      </c>
      <c r="C1748" s="58" t="s">
        <v>442</v>
      </c>
      <c r="D1748" s="54">
        <v>8297856.5</v>
      </c>
      <c r="E1748" s="59">
        <f t="shared" si="38"/>
        <v>8297856.5</v>
      </c>
      <c r="F1748" s="117" t="e">
        <f>#REF!</f>
        <v>#REF!</v>
      </c>
      <c r="G1748" s="117" t="e">
        <f>#REF!</f>
        <v>#REF!</v>
      </c>
    </row>
    <row r="1749" spans="1:7" s="7" customFormat="1" ht="15.75" hidden="1" outlineLevel="3">
      <c r="A1749" s="56" t="s">
        <v>247</v>
      </c>
      <c r="B1749" s="61" t="s">
        <v>564</v>
      </c>
      <c r="C1749" s="58" t="s">
        <v>442</v>
      </c>
      <c r="D1749" s="54">
        <v>70410.5</v>
      </c>
      <c r="E1749" s="59">
        <f t="shared" si="38"/>
        <v>70410.5</v>
      </c>
      <c r="F1749" s="117" t="e">
        <f>#REF!</f>
        <v>#REF!</v>
      </c>
      <c r="G1749" s="117" t="e">
        <f>#REF!</f>
        <v>#REF!</v>
      </c>
    </row>
    <row r="1750" spans="1:7" s="7" customFormat="1" ht="33.75" hidden="1" outlineLevel="5">
      <c r="A1750" s="56" t="s">
        <v>448</v>
      </c>
      <c r="B1750" s="61" t="s">
        <v>564</v>
      </c>
      <c r="C1750" s="58" t="s">
        <v>442</v>
      </c>
      <c r="D1750" s="54">
        <v>70410.5</v>
      </c>
      <c r="E1750" s="59">
        <f t="shared" si="38"/>
        <v>70410.5</v>
      </c>
      <c r="F1750" s="117" t="e">
        <f>#REF!</f>
        <v>#REF!</v>
      </c>
      <c r="G1750" s="117" t="e">
        <f>#REF!</f>
        <v>#REF!</v>
      </c>
    </row>
    <row r="1751" spans="1:7" s="7" customFormat="1" ht="15.75" hidden="1" outlineLevel="6">
      <c r="A1751" s="56" t="s">
        <v>34</v>
      </c>
      <c r="B1751" s="61" t="s">
        <v>564</v>
      </c>
      <c r="C1751" s="58" t="s">
        <v>442</v>
      </c>
      <c r="D1751" s="54">
        <v>70410.5</v>
      </c>
      <c r="E1751" s="59">
        <f t="shared" si="38"/>
        <v>70410.5</v>
      </c>
      <c r="F1751" s="117" t="e">
        <f>#REF!</f>
        <v>#REF!</v>
      </c>
      <c r="G1751" s="117" t="e">
        <f>#REF!</f>
        <v>#REF!</v>
      </c>
    </row>
    <row r="1752" spans="1:7" s="7" customFormat="1" ht="15.75" hidden="1" outlineLevel="7">
      <c r="A1752" s="56" t="s">
        <v>428</v>
      </c>
      <c r="B1752" s="61" t="s">
        <v>564</v>
      </c>
      <c r="C1752" s="61" t="s">
        <v>442</v>
      </c>
      <c r="D1752" s="62">
        <v>70410.5</v>
      </c>
      <c r="E1752" s="59">
        <f t="shared" si="38"/>
        <v>70410.5</v>
      </c>
      <c r="F1752" s="117" t="e">
        <f>#REF!</f>
        <v>#REF!</v>
      </c>
      <c r="G1752" s="117" t="e">
        <f>#REF!</f>
        <v>#REF!</v>
      </c>
    </row>
    <row r="1753" spans="1:7" s="7" customFormat="1" ht="15.75" hidden="1" outlineLevel="3">
      <c r="A1753" s="30" t="s">
        <v>449</v>
      </c>
      <c r="B1753" s="61" t="s">
        <v>564</v>
      </c>
      <c r="C1753" s="58" t="s">
        <v>442</v>
      </c>
      <c r="D1753" s="54">
        <v>34239</v>
      </c>
      <c r="E1753" s="59">
        <f t="shared" si="38"/>
        <v>34239</v>
      </c>
      <c r="F1753" s="117" t="e">
        <f>#REF!</f>
        <v>#REF!</v>
      </c>
      <c r="G1753" s="117" t="e">
        <f>#REF!</f>
        <v>#REF!</v>
      </c>
    </row>
    <row r="1754" spans="1:7" s="7" customFormat="1" ht="15.75" hidden="1" outlineLevel="4">
      <c r="A1754" s="56" t="s">
        <v>450</v>
      </c>
      <c r="B1754" s="61" t="s">
        <v>564</v>
      </c>
      <c r="C1754" s="58" t="s">
        <v>442</v>
      </c>
      <c r="D1754" s="54">
        <v>34239</v>
      </c>
      <c r="E1754" s="59">
        <f t="shared" si="38"/>
        <v>34239</v>
      </c>
      <c r="F1754" s="117" t="e">
        <f>#REF!</f>
        <v>#REF!</v>
      </c>
      <c r="G1754" s="117" t="e">
        <f>#REF!</f>
        <v>#REF!</v>
      </c>
    </row>
    <row r="1755" spans="1:7" s="7" customFormat="1" ht="33.75" hidden="1" outlineLevel="5">
      <c r="A1755" s="56" t="s">
        <v>451</v>
      </c>
      <c r="B1755" s="61" t="s">
        <v>564</v>
      </c>
      <c r="C1755" s="58" t="s">
        <v>442</v>
      </c>
      <c r="D1755" s="54">
        <v>34239</v>
      </c>
      <c r="E1755" s="59">
        <f t="shared" si="38"/>
        <v>34239</v>
      </c>
      <c r="F1755" s="117" t="e">
        <f>#REF!</f>
        <v>#REF!</v>
      </c>
      <c r="G1755" s="117" t="e">
        <f>#REF!</f>
        <v>#REF!</v>
      </c>
    </row>
    <row r="1756" spans="1:7" s="7" customFormat="1" ht="15.75" hidden="1" outlineLevel="6">
      <c r="A1756" s="56" t="s">
        <v>34</v>
      </c>
      <c r="B1756" s="61" t="s">
        <v>564</v>
      </c>
      <c r="C1756" s="58" t="s">
        <v>442</v>
      </c>
      <c r="D1756" s="54">
        <v>34239</v>
      </c>
      <c r="E1756" s="59">
        <f t="shared" si="38"/>
        <v>34239</v>
      </c>
      <c r="F1756" s="117" t="e">
        <f>#REF!</f>
        <v>#REF!</v>
      </c>
      <c r="G1756" s="117" t="e">
        <f>#REF!</f>
        <v>#REF!</v>
      </c>
    </row>
    <row r="1757" spans="1:7" s="7" customFormat="1" ht="15.75" hidden="1" outlineLevel="7">
      <c r="A1757" s="56" t="s">
        <v>287</v>
      </c>
      <c r="B1757" s="61" t="s">
        <v>564</v>
      </c>
      <c r="C1757" s="61" t="s">
        <v>442</v>
      </c>
      <c r="D1757" s="62">
        <v>33743.9</v>
      </c>
      <c r="E1757" s="59">
        <f t="shared" si="38"/>
        <v>33743.9</v>
      </c>
      <c r="F1757" s="117" t="e">
        <f>#REF!</f>
        <v>#REF!</v>
      </c>
      <c r="G1757" s="117" t="e">
        <f>#REF!</f>
        <v>#REF!</v>
      </c>
    </row>
    <row r="1758" spans="1:7" s="7" customFormat="1" ht="22.5" hidden="1" outlineLevel="7">
      <c r="A1758" s="30" t="s">
        <v>288</v>
      </c>
      <c r="B1758" s="61" t="s">
        <v>564</v>
      </c>
      <c r="C1758" s="61" t="s">
        <v>442</v>
      </c>
      <c r="D1758" s="62">
        <v>495.1</v>
      </c>
      <c r="E1758" s="59">
        <f t="shared" si="38"/>
        <v>495.1</v>
      </c>
      <c r="F1758" s="117" t="e">
        <f>#REF!</f>
        <v>#REF!</v>
      </c>
      <c r="G1758" s="117" t="e">
        <f>#REF!</f>
        <v>#REF!</v>
      </c>
    </row>
    <row r="1759" spans="1:7" s="7" customFormat="1" ht="15.75" hidden="1" outlineLevel="3">
      <c r="A1759" s="30" t="s">
        <v>332</v>
      </c>
      <c r="B1759" s="61" t="s">
        <v>564</v>
      </c>
      <c r="C1759" s="58" t="s">
        <v>442</v>
      </c>
      <c r="D1759" s="54">
        <v>67818.7</v>
      </c>
      <c r="E1759" s="59">
        <f t="shared" si="38"/>
        <v>67818.7</v>
      </c>
      <c r="F1759" s="117" t="e">
        <f>#REF!</f>
        <v>#REF!</v>
      </c>
      <c r="G1759" s="117" t="e">
        <f>#REF!</f>
        <v>#REF!</v>
      </c>
    </row>
    <row r="1760" spans="1:7" s="7" customFormat="1" ht="22.5" hidden="1" outlineLevel="4">
      <c r="A1760" s="56" t="s">
        <v>452</v>
      </c>
      <c r="B1760" s="61" t="s">
        <v>564</v>
      </c>
      <c r="C1760" s="58" t="s">
        <v>442</v>
      </c>
      <c r="D1760" s="54">
        <v>67818.7</v>
      </c>
      <c r="E1760" s="59">
        <f t="shared" si="38"/>
        <v>67818.7</v>
      </c>
      <c r="F1760" s="117" t="e">
        <f>#REF!</f>
        <v>#REF!</v>
      </c>
      <c r="G1760" s="117" t="e">
        <f>#REF!</f>
        <v>#REF!</v>
      </c>
    </row>
    <row r="1761" spans="1:7" s="7" customFormat="1" ht="22.5" hidden="1" outlineLevel="5">
      <c r="A1761" s="56" t="s">
        <v>453</v>
      </c>
      <c r="B1761" s="61" t="s">
        <v>564</v>
      </c>
      <c r="C1761" s="58" t="s">
        <v>442</v>
      </c>
      <c r="D1761" s="54">
        <v>67818.7</v>
      </c>
      <c r="E1761" s="59">
        <f t="shared" si="38"/>
        <v>67818.7</v>
      </c>
      <c r="F1761" s="117" t="e">
        <f>#REF!</f>
        <v>#REF!</v>
      </c>
      <c r="G1761" s="117" t="e">
        <f>#REF!</f>
        <v>#REF!</v>
      </c>
    </row>
    <row r="1762" spans="1:7" s="7" customFormat="1" ht="15.75" hidden="1" outlineLevel="6">
      <c r="A1762" s="56" t="s">
        <v>34</v>
      </c>
      <c r="B1762" s="61" t="s">
        <v>564</v>
      </c>
      <c r="C1762" s="58" t="s">
        <v>442</v>
      </c>
      <c r="D1762" s="54">
        <v>67818.7</v>
      </c>
      <c r="E1762" s="59">
        <f t="shared" si="38"/>
        <v>67818.7</v>
      </c>
      <c r="F1762" s="117" t="e">
        <f>#REF!</f>
        <v>#REF!</v>
      </c>
      <c r="G1762" s="117" t="e">
        <f>#REF!</f>
        <v>#REF!</v>
      </c>
    </row>
    <row r="1763" spans="1:7" s="7" customFormat="1" ht="15.75" hidden="1" outlineLevel="7">
      <c r="A1763" s="56" t="s">
        <v>428</v>
      </c>
      <c r="B1763" s="61" t="s">
        <v>564</v>
      </c>
      <c r="C1763" s="61" t="s">
        <v>442</v>
      </c>
      <c r="D1763" s="62">
        <v>67818.7</v>
      </c>
      <c r="E1763" s="59">
        <f t="shared" si="38"/>
        <v>67818.7</v>
      </c>
      <c r="F1763" s="117" t="e">
        <f>#REF!</f>
        <v>#REF!</v>
      </c>
      <c r="G1763" s="117" t="e">
        <f>#REF!</f>
        <v>#REF!</v>
      </c>
    </row>
    <row r="1764" spans="1:7" s="7" customFormat="1" ht="15.75" hidden="1" outlineLevel="3">
      <c r="A1764" s="30" t="s">
        <v>433</v>
      </c>
      <c r="B1764" s="61" t="s">
        <v>564</v>
      </c>
      <c r="C1764" s="58" t="s">
        <v>442</v>
      </c>
      <c r="D1764" s="54">
        <v>4662.3999999999996</v>
      </c>
      <c r="E1764" s="59">
        <f t="shared" si="38"/>
        <v>4662.3999999999996</v>
      </c>
      <c r="F1764" s="117" t="e">
        <f>#REF!</f>
        <v>#REF!</v>
      </c>
      <c r="G1764" s="117" t="e">
        <f>#REF!</f>
        <v>#REF!</v>
      </c>
    </row>
    <row r="1765" spans="1:7" s="7" customFormat="1" ht="45" hidden="1" outlineLevel="5">
      <c r="A1765" s="56" t="s">
        <v>454</v>
      </c>
      <c r="B1765" s="61" t="s">
        <v>564</v>
      </c>
      <c r="C1765" s="58" t="s">
        <v>442</v>
      </c>
      <c r="D1765" s="54">
        <v>4662.3999999999996</v>
      </c>
      <c r="E1765" s="59">
        <f t="shared" si="38"/>
        <v>4662.3999999999996</v>
      </c>
      <c r="F1765" s="117" t="e">
        <f>#REF!</f>
        <v>#REF!</v>
      </c>
      <c r="G1765" s="117" t="e">
        <f>#REF!</f>
        <v>#REF!</v>
      </c>
    </row>
    <row r="1766" spans="1:7" s="7" customFormat="1" ht="15.75" hidden="1" outlineLevel="6">
      <c r="A1766" s="56" t="s">
        <v>34</v>
      </c>
      <c r="B1766" s="61" t="s">
        <v>564</v>
      </c>
      <c r="C1766" s="58" t="s">
        <v>442</v>
      </c>
      <c r="D1766" s="54">
        <v>4662.3999999999996</v>
      </c>
      <c r="E1766" s="59">
        <f t="shared" si="38"/>
        <v>4662.3999999999996</v>
      </c>
      <c r="F1766" s="117" t="e">
        <f>#REF!</f>
        <v>#REF!</v>
      </c>
      <c r="G1766" s="117" t="e">
        <f>#REF!</f>
        <v>#REF!</v>
      </c>
    </row>
    <row r="1767" spans="1:7" s="7" customFormat="1" ht="15.75" hidden="1" outlineLevel="7">
      <c r="A1767" s="56" t="s">
        <v>428</v>
      </c>
      <c r="B1767" s="61" t="s">
        <v>564</v>
      </c>
      <c r="C1767" s="61" t="s">
        <v>442</v>
      </c>
      <c r="D1767" s="62">
        <v>4662.3999999999996</v>
      </c>
      <c r="E1767" s="59">
        <f t="shared" si="38"/>
        <v>4662.3999999999996</v>
      </c>
      <c r="F1767" s="117" t="e">
        <f>#REF!</f>
        <v>#REF!</v>
      </c>
      <c r="G1767" s="117" t="e">
        <f>#REF!</f>
        <v>#REF!</v>
      </c>
    </row>
    <row r="1768" spans="1:7" s="7" customFormat="1" ht="15.75" hidden="1" outlineLevel="3">
      <c r="A1768" s="30" t="s">
        <v>449</v>
      </c>
      <c r="B1768" s="61" t="s">
        <v>564</v>
      </c>
      <c r="C1768" s="58" t="s">
        <v>442</v>
      </c>
      <c r="D1768" s="54">
        <v>62709.5</v>
      </c>
      <c r="E1768" s="59">
        <f t="shared" si="38"/>
        <v>62709.5</v>
      </c>
      <c r="F1768" s="117" t="e">
        <f>#REF!</f>
        <v>#REF!</v>
      </c>
      <c r="G1768" s="117" t="e">
        <f>#REF!</f>
        <v>#REF!</v>
      </c>
    </row>
    <row r="1769" spans="1:7" s="7" customFormat="1" ht="15.75" hidden="1" outlineLevel="4">
      <c r="A1769" s="56" t="s">
        <v>444</v>
      </c>
      <c r="B1769" s="61" t="s">
        <v>564</v>
      </c>
      <c r="C1769" s="58" t="s">
        <v>442</v>
      </c>
      <c r="D1769" s="54">
        <v>22709.5</v>
      </c>
      <c r="E1769" s="59">
        <f t="shared" si="38"/>
        <v>22709.5</v>
      </c>
      <c r="F1769" s="117" t="e">
        <f>#REF!</f>
        <v>#REF!</v>
      </c>
      <c r="G1769" s="117" t="e">
        <f>#REF!</f>
        <v>#REF!</v>
      </c>
    </row>
    <row r="1770" spans="1:7" s="7" customFormat="1" ht="15.75" hidden="1" outlineLevel="5">
      <c r="A1770" s="56" t="s">
        <v>455</v>
      </c>
      <c r="B1770" s="61" t="s">
        <v>564</v>
      </c>
      <c r="C1770" s="58" t="s">
        <v>442</v>
      </c>
      <c r="D1770" s="54">
        <v>22709.5</v>
      </c>
      <c r="E1770" s="59">
        <f t="shared" si="38"/>
        <v>22709.5</v>
      </c>
      <c r="F1770" s="117" t="e">
        <f>#REF!</f>
        <v>#REF!</v>
      </c>
      <c r="G1770" s="117" t="e">
        <f>#REF!</f>
        <v>#REF!</v>
      </c>
    </row>
    <row r="1771" spans="1:7" s="7" customFormat="1" ht="15.75" hidden="1" outlineLevel="6">
      <c r="A1771" s="56" t="s">
        <v>34</v>
      </c>
      <c r="B1771" s="61" t="s">
        <v>564</v>
      </c>
      <c r="C1771" s="58" t="s">
        <v>442</v>
      </c>
      <c r="D1771" s="54">
        <v>22709.5</v>
      </c>
      <c r="E1771" s="59">
        <f t="shared" si="38"/>
        <v>22709.5</v>
      </c>
      <c r="F1771" s="117" t="e">
        <f>#REF!</f>
        <v>#REF!</v>
      </c>
      <c r="G1771" s="117" t="e">
        <f>#REF!</f>
        <v>#REF!</v>
      </c>
    </row>
    <row r="1772" spans="1:7" s="7" customFormat="1" ht="15.75" hidden="1" outlineLevel="7">
      <c r="A1772" s="56" t="s">
        <v>287</v>
      </c>
      <c r="B1772" s="61" t="s">
        <v>564</v>
      </c>
      <c r="C1772" s="61" t="s">
        <v>442</v>
      </c>
      <c r="D1772" s="62">
        <v>22709.5</v>
      </c>
      <c r="E1772" s="59">
        <f t="shared" si="38"/>
        <v>22709.5</v>
      </c>
      <c r="F1772" s="117" t="e">
        <f>#REF!</f>
        <v>#REF!</v>
      </c>
      <c r="G1772" s="117" t="e">
        <f>#REF!</f>
        <v>#REF!</v>
      </c>
    </row>
    <row r="1773" spans="1:7" s="7" customFormat="1" ht="15.75" hidden="1" outlineLevel="4">
      <c r="A1773" s="30" t="s">
        <v>456</v>
      </c>
      <c r="B1773" s="61" t="s">
        <v>564</v>
      </c>
      <c r="C1773" s="58" t="s">
        <v>442</v>
      </c>
      <c r="D1773" s="54">
        <v>25000</v>
      </c>
      <c r="E1773" s="59">
        <f t="shared" si="38"/>
        <v>25000</v>
      </c>
      <c r="F1773" s="117" t="e">
        <f>#REF!</f>
        <v>#REF!</v>
      </c>
      <c r="G1773" s="117" t="e">
        <f>#REF!</f>
        <v>#REF!</v>
      </c>
    </row>
    <row r="1774" spans="1:7" s="7" customFormat="1" ht="22.5" hidden="1" outlineLevel="5">
      <c r="A1774" s="56" t="s">
        <v>457</v>
      </c>
      <c r="B1774" s="61" t="s">
        <v>564</v>
      </c>
      <c r="C1774" s="58" t="s">
        <v>442</v>
      </c>
      <c r="D1774" s="54">
        <v>25000</v>
      </c>
      <c r="E1774" s="59">
        <f t="shared" si="38"/>
        <v>25000</v>
      </c>
      <c r="F1774" s="117" t="e">
        <f>#REF!</f>
        <v>#REF!</v>
      </c>
      <c r="G1774" s="117" t="e">
        <f>#REF!</f>
        <v>#REF!</v>
      </c>
    </row>
    <row r="1775" spans="1:7" s="7" customFormat="1" ht="15.75" hidden="1" outlineLevel="6">
      <c r="A1775" s="56" t="s">
        <v>34</v>
      </c>
      <c r="B1775" s="61" t="s">
        <v>564</v>
      </c>
      <c r="C1775" s="58" t="s">
        <v>442</v>
      </c>
      <c r="D1775" s="54">
        <v>25000</v>
      </c>
      <c r="E1775" s="59">
        <f t="shared" si="38"/>
        <v>25000</v>
      </c>
      <c r="F1775" s="117" t="e">
        <f>#REF!</f>
        <v>#REF!</v>
      </c>
      <c r="G1775" s="117" t="e">
        <f>#REF!</f>
        <v>#REF!</v>
      </c>
    </row>
    <row r="1776" spans="1:7" s="7" customFormat="1" ht="15.75" hidden="1" outlineLevel="7">
      <c r="A1776" s="56" t="s">
        <v>287</v>
      </c>
      <c r="B1776" s="61" t="s">
        <v>564</v>
      </c>
      <c r="C1776" s="61" t="s">
        <v>442</v>
      </c>
      <c r="D1776" s="62">
        <v>25000</v>
      </c>
      <c r="E1776" s="59">
        <f t="shared" si="38"/>
        <v>25000</v>
      </c>
      <c r="F1776" s="117" t="e">
        <f>#REF!</f>
        <v>#REF!</v>
      </c>
      <c r="G1776" s="117" t="e">
        <f>#REF!</f>
        <v>#REF!</v>
      </c>
    </row>
    <row r="1777" spans="1:7" s="7" customFormat="1" ht="15.75" hidden="1" outlineLevel="4">
      <c r="A1777" s="30" t="s">
        <v>456</v>
      </c>
      <c r="B1777" s="61" t="s">
        <v>564</v>
      </c>
      <c r="C1777" s="58" t="s">
        <v>442</v>
      </c>
      <c r="D1777" s="54">
        <v>15000</v>
      </c>
      <c r="E1777" s="59">
        <f t="shared" si="38"/>
        <v>15000</v>
      </c>
      <c r="F1777" s="117" t="e">
        <f>#REF!</f>
        <v>#REF!</v>
      </c>
      <c r="G1777" s="117" t="e">
        <f>#REF!</f>
        <v>#REF!</v>
      </c>
    </row>
    <row r="1778" spans="1:7" s="7" customFormat="1" ht="22.5" hidden="1" outlineLevel="5">
      <c r="A1778" s="56" t="s">
        <v>458</v>
      </c>
      <c r="B1778" s="61" t="s">
        <v>564</v>
      </c>
      <c r="C1778" s="58" t="s">
        <v>442</v>
      </c>
      <c r="D1778" s="54">
        <v>15000</v>
      </c>
      <c r="E1778" s="59">
        <f t="shared" si="38"/>
        <v>15000</v>
      </c>
      <c r="F1778" s="117" t="e">
        <f>#REF!</f>
        <v>#REF!</v>
      </c>
      <c r="G1778" s="117" t="e">
        <f>#REF!</f>
        <v>#REF!</v>
      </c>
    </row>
    <row r="1779" spans="1:7" s="7" customFormat="1" ht="15.75" hidden="1" outlineLevel="6">
      <c r="A1779" s="56" t="s">
        <v>34</v>
      </c>
      <c r="B1779" s="61" t="s">
        <v>564</v>
      </c>
      <c r="C1779" s="58" t="s">
        <v>442</v>
      </c>
      <c r="D1779" s="54">
        <v>15000</v>
      </c>
      <c r="E1779" s="59">
        <f t="shared" si="38"/>
        <v>15000</v>
      </c>
      <c r="F1779" s="117" t="e">
        <f>#REF!</f>
        <v>#REF!</v>
      </c>
      <c r="G1779" s="117" t="e">
        <f>#REF!</f>
        <v>#REF!</v>
      </c>
    </row>
    <row r="1780" spans="1:7" s="7" customFormat="1" ht="15.75" hidden="1" outlineLevel="7">
      <c r="A1780" s="56" t="s">
        <v>287</v>
      </c>
      <c r="B1780" s="61" t="s">
        <v>564</v>
      </c>
      <c r="C1780" s="61" t="s">
        <v>442</v>
      </c>
      <c r="D1780" s="62">
        <v>15000</v>
      </c>
      <c r="E1780" s="59">
        <f t="shared" si="38"/>
        <v>15000</v>
      </c>
      <c r="F1780" s="117" t="e">
        <f>#REF!</f>
        <v>#REF!</v>
      </c>
      <c r="G1780" s="117" t="e">
        <f>#REF!</f>
        <v>#REF!</v>
      </c>
    </row>
    <row r="1781" spans="1:7" s="7" customFormat="1" ht="15.75" hidden="1" outlineLevel="3">
      <c r="A1781" s="30" t="s">
        <v>456</v>
      </c>
      <c r="B1781" s="61" t="s">
        <v>564</v>
      </c>
      <c r="C1781" s="58" t="s">
        <v>442</v>
      </c>
      <c r="D1781" s="54">
        <v>256893.6</v>
      </c>
      <c r="E1781" s="59">
        <f t="shared" si="38"/>
        <v>256893.6</v>
      </c>
      <c r="F1781" s="117" t="e">
        <f>#REF!</f>
        <v>#REF!</v>
      </c>
      <c r="G1781" s="117" t="e">
        <f>#REF!</f>
        <v>#REF!</v>
      </c>
    </row>
    <row r="1782" spans="1:7" s="7" customFormat="1" ht="78.75" hidden="1" outlineLevel="4">
      <c r="A1782" s="76" t="s">
        <v>459</v>
      </c>
      <c r="B1782" s="61" t="s">
        <v>564</v>
      </c>
      <c r="C1782" s="58" t="s">
        <v>442</v>
      </c>
      <c r="D1782" s="54">
        <v>216590.4</v>
      </c>
      <c r="E1782" s="59">
        <f t="shared" si="38"/>
        <v>216590.4</v>
      </c>
      <c r="F1782" s="117" t="e">
        <f>#REF!</f>
        <v>#REF!</v>
      </c>
      <c r="G1782" s="117" t="e">
        <f>#REF!</f>
        <v>#REF!</v>
      </c>
    </row>
    <row r="1783" spans="1:7" s="7" customFormat="1" ht="45" hidden="1" outlineLevel="5">
      <c r="A1783" s="76" t="s">
        <v>460</v>
      </c>
      <c r="B1783" s="61" t="s">
        <v>564</v>
      </c>
      <c r="C1783" s="58" t="s">
        <v>442</v>
      </c>
      <c r="D1783" s="54">
        <v>216590.4</v>
      </c>
      <c r="E1783" s="59">
        <f t="shared" si="38"/>
        <v>216590.4</v>
      </c>
      <c r="F1783" s="117" t="e">
        <f>#REF!</f>
        <v>#REF!</v>
      </c>
      <c r="G1783" s="117" t="e">
        <f>#REF!</f>
        <v>#REF!</v>
      </c>
    </row>
    <row r="1784" spans="1:7" s="7" customFormat="1" ht="15.75" hidden="1" outlineLevel="6">
      <c r="A1784" s="56" t="s">
        <v>34</v>
      </c>
      <c r="B1784" s="61" t="s">
        <v>564</v>
      </c>
      <c r="C1784" s="58" t="s">
        <v>442</v>
      </c>
      <c r="D1784" s="54">
        <v>216590.4</v>
      </c>
      <c r="E1784" s="59">
        <f t="shared" si="38"/>
        <v>216590.4</v>
      </c>
      <c r="F1784" s="117" t="e">
        <f>#REF!</f>
        <v>#REF!</v>
      </c>
      <c r="G1784" s="117" t="e">
        <f>#REF!</f>
        <v>#REF!</v>
      </c>
    </row>
    <row r="1785" spans="1:7" s="7" customFormat="1" ht="15.75" hidden="1" outlineLevel="7">
      <c r="A1785" s="56" t="s">
        <v>287</v>
      </c>
      <c r="B1785" s="61" t="s">
        <v>564</v>
      </c>
      <c r="C1785" s="61" t="s">
        <v>442</v>
      </c>
      <c r="D1785" s="62">
        <v>216590.4</v>
      </c>
      <c r="E1785" s="59">
        <f t="shared" si="38"/>
        <v>216590.4</v>
      </c>
      <c r="F1785" s="117" t="e">
        <f>#REF!</f>
        <v>#REF!</v>
      </c>
      <c r="G1785" s="117" t="e">
        <f>#REF!</f>
        <v>#REF!</v>
      </c>
    </row>
    <row r="1786" spans="1:7" s="7" customFormat="1" ht="15.75" hidden="1" outlineLevel="4">
      <c r="A1786" s="30" t="s">
        <v>456</v>
      </c>
      <c r="B1786" s="61" t="s">
        <v>564</v>
      </c>
      <c r="C1786" s="58" t="s">
        <v>442</v>
      </c>
      <c r="D1786" s="54">
        <v>40303.199999999997</v>
      </c>
      <c r="E1786" s="59">
        <f t="shared" si="38"/>
        <v>40303.199999999997</v>
      </c>
      <c r="F1786" s="117" t="e">
        <f>#REF!</f>
        <v>#REF!</v>
      </c>
      <c r="G1786" s="117" t="e">
        <f>#REF!</f>
        <v>#REF!</v>
      </c>
    </row>
    <row r="1787" spans="1:7" s="7" customFormat="1" ht="33.75" hidden="1" outlineLevel="5">
      <c r="A1787" s="56" t="s">
        <v>461</v>
      </c>
      <c r="B1787" s="61" t="s">
        <v>564</v>
      </c>
      <c r="C1787" s="58" t="s">
        <v>442</v>
      </c>
      <c r="D1787" s="54">
        <v>40303.199999999997</v>
      </c>
      <c r="E1787" s="59">
        <f t="shared" si="38"/>
        <v>40303.199999999997</v>
      </c>
      <c r="F1787" s="117" t="e">
        <f>#REF!</f>
        <v>#REF!</v>
      </c>
      <c r="G1787" s="117" t="e">
        <f>#REF!</f>
        <v>#REF!</v>
      </c>
    </row>
    <row r="1788" spans="1:7" s="7" customFormat="1" ht="15.75" hidden="1" outlineLevel="6">
      <c r="A1788" s="56" t="s">
        <v>34</v>
      </c>
      <c r="B1788" s="61" t="s">
        <v>564</v>
      </c>
      <c r="C1788" s="58" t="s">
        <v>442</v>
      </c>
      <c r="D1788" s="54">
        <v>40303.199999999997</v>
      </c>
      <c r="E1788" s="59">
        <f t="shared" si="38"/>
        <v>40303.199999999997</v>
      </c>
      <c r="F1788" s="117" t="e">
        <f>#REF!</f>
        <v>#REF!</v>
      </c>
      <c r="G1788" s="117" t="e">
        <f>#REF!</f>
        <v>#REF!</v>
      </c>
    </row>
    <row r="1789" spans="1:7" s="7" customFormat="1" ht="15.75" hidden="1" outlineLevel="7">
      <c r="A1789" s="56" t="s">
        <v>287</v>
      </c>
      <c r="B1789" s="61" t="s">
        <v>564</v>
      </c>
      <c r="C1789" s="61" t="s">
        <v>442</v>
      </c>
      <c r="D1789" s="62">
        <v>40303.199999999997</v>
      </c>
      <c r="E1789" s="59">
        <f t="shared" si="38"/>
        <v>40303.199999999997</v>
      </c>
      <c r="F1789" s="117" t="e">
        <f>#REF!</f>
        <v>#REF!</v>
      </c>
      <c r="G1789" s="117" t="e">
        <f>#REF!</f>
        <v>#REF!</v>
      </c>
    </row>
    <row r="1790" spans="1:7" s="7" customFormat="1" ht="15.75" hidden="1" outlineLevel="3">
      <c r="A1790" s="30" t="s">
        <v>456</v>
      </c>
      <c r="B1790" s="61" t="s">
        <v>564</v>
      </c>
      <c r="C1790" s="58" t="s">
        <v>442</v>
      </c>
      <c r="D1790" s="54">
        <v>411422.2</v>
      </c>
      <c r="E1790" s="59">
        <f t="shared" si="38"/>
        <v>411422.2</v>
      </c>
      <c r="F1790" s="117" t="e">
        <f>#REF!</f>
        <v>#REF!</v>
      </c>
      <c r="G1790" s="117" t="e">
        <f>#REF!</f>
        <v>#REF!</v>
      </c>
    </row>
    <row r="1791" spans="1:7" s="7" customFormat="1" ht="45" hidden="1" outlineLevel="5">
      <c r="A1791" s="76" t="s">
        <v>462</v>
      </c>
      <c r="B1791" s="61" t="s">
        <v>564</v>
      </c>
      <c r="C1791" s="58" t="s">
        <v>442</v>
      </c>
      <c r="D1791" s="54">
        <v>411422.2</v>
      </c>
      <c r="E1791" s="59">
        <f t="shared" si="38"/>
        <v>411422.2</v>
      </c>
      <c r="F1791" s="117" t="e">
        <f>#REF!</f>
        <v>#REF!</v>
      </c>
      <c r="G1791" s="117" t="e">
        <f>#REF!</f>
        <v>#REF!</v>
      </c>
    </row>
    <row r="1792" spans="1:7" s="7" customFormat="1" ht="15.75" hidden="1" outlineLevel="6">
      <c r="A1792" s="56" t="s">
        <v>34</v>
      </c>
      <c r="B1792" s="61" t="s">
        <v>564</v>
      </c>
      <c r="C1792" s="58" t="s">
        <v>442</v>
      </c>
      <c r="D1792" s="54">
        <v>411422.2</v>
      </c>
      <c r="E1792" s="59">
        <f t="shared" si="38"/>
        <v>411422.2</v>
      </c>
      <c r="F1792" s="117" t="e">
        <f>#REF!</f>
        <v>#REF!</v>
      </c>
      <c r="G1792" s="117" t="e">
        <f>#REF!</f>
        <v>#REF!</v>
      </c>
    </row>
    <row r="1793" spans="1:7" s="7" customFormat="1" ht="15.75" hidden="1" outlineLevel="7">
      <c r="A1793" s="56" t="s">
        <v>287</v>
      </c>
      <c r="B1793" s="61" t="s">
        <v>564</v>
      </c>
      <c r="C1793" s="61" t="s">
        <v>442</v>
      </c>
      <c r="D1793" s="62">
        <v>411422.2</v>
      </c>
      <c r="E1793" s="59">
        <f t="shared" si="38"/>
        <v>411422.2</v>
      </c>
      <c r="F1793" s="117" t="e">
        <f>#REF!</f>
        <v>#REF!</v>
      </c>
      <c r="G1793" s="117" t="e">
        <f>#REF!</f>
        <v>#REF!</v>
      </c>
    </row>
    <row r="1794" spans="1:7" s="7" customFormat="1" ht="22.5" hidden="1" outlineLevel="3">
      <c r="A1794" s="30" t="s">
        <v>288</v>
      </c>
      <c r="B1794" s="61" t="s">
        <v>564</v>
      </c>
      <c r="C1794" s="58" t="s">
        <v>442</v>
      </c>
      <c r="D1794" s="54">
        <v>152.30000000000001</v>
      </c>
      <c r="E1794" s="59">
        <f t="shared" si="38"/>
        <v>152.30000000000001</v>
      </c>
      <c r="F1794" s="117" t="e">
        <f>#REF!</f>
        <v>#REF!</v>
      </c>
      <c r="G1794" s="117" t="e">
        <f>#REF!</f>
        <v>#REF!</v>
      </c>
    </row>
    <row r="1795" spans="1:7" s="7" customFormat="1" ht="22.5" hidden="1" outlineLevel="4">
      <c r="A1795" s="56" t="s">
        <v>463</v>
      </c>
      <c r="B1795" s="61" t="s">
        <v>564</v>
      </c>
      <c r="C1795" s="58" t="s">
        <v>442</v>
      </c>
      <c r="D1795" s="54">
        <v>152.30000000000001</v>
      </c>
      <c r="E1795" s="59">
        <f t="shared" si="38"/>
        <v>152.30000000000001</v>
      </c>
      <c r="F1795" s="117" t="e">
        <f>#REF!</f>
        <v>#REF!</v>
      </c>
      <c r="G1795" s="117" t="e">
        <f>#REF!</f>
        <v>#REF!</v>
      </c>
    </row>
    <row r="1796" spans="1:7" s="7" customFormat="1" ht="22.5" hidden="1" outlineLevel="5">
      <c r="A1796" s="56" t="s">
        <v>464</v>
      </c>
      <c r="B1796" s="61" t="s">
        <v>564</v>
      </c>
      <c r="C1796" s="58" t="s">
        <v>442</v>
      </c>
      <c r="D1796" s="54">
        <v>152.30000000000001</v>
      </c>
      <c r="E1796" s="59">
        <f t="shared" si="38"/>
        <v>152.30000000000001</v>
      </c>
      <c r="F1796" s="117" t="e">
        <f>#REF!</f>
        <v>#REF!</v>
      </c>
      <c r="G1796" s="117" t="e">
        <f>#REF!</f>
        <v>#REF!</v>
      </c>
    </row>
    <row r="1797" spans="1:7" s="7" customFormat="1" ht="15.75" hidden="1" outlineLevel="6">
      <c r="A1797" s="56" t="s">
        <v>34</v>
      </c>
      <c r="B1797" s="61" t="s">
        <v>564</v>
      </c>
      <c r="C1797" s="58" t="s">
        <v>442</v>
      </c>
      <c r="D1797" s="54">
        <v>152.30000000000001</v>
      </c>
      <c r="E1797" s="59">
        <f t="shared" si="38"/>
        <v>152.30000000000001</v>
      </c>
      <c r="F1797" s="117" t="e">
        <f>#REF!</f>
        <v>#REF!</v>
      </c>
      <c r="G1797" s="117" t="e">
        <f>#REF!</f>
        <v>#REF!</v>
      </c>
    </row>
    <row r="1798" spans="1:7" s="7" customFormat="1" ht="15.75" hidden="1" outlineLevel="7">
      <c r="A1798" s="56" t="s">
        <v>428</v>
      </c>
      <c r="B1798" s="61" t="s">
        <v>564</v>
      </c>
      <c r="C1798" s="61" t="s">
        <v>442</v>
      </c>
      <c r="D1798" s="62">
        <v>152.30000000000001</v>
      </c>
      <c r="E1798" s="59">
        <f t="shared" si="38"/>
        <v>152.30000000000001</v>
      </c>
      <c r="F1798" s="117" t="e">
        <f>#REF!</f>
        <v>#REF!</v>
      </c>
      <c r="G1798" s="117" t="e">
        <f>#REF!</f>
        <v>#REF!</v>
      </c>
    </row>
    <row r="1799" spans="1:7" s="7" customFormat="1" ht="15.75" hidden="1" outlineLevel="3">
      <c r="A1799" s="30" t="s">
        <v>449</v>
      </c>
      <c r="B1799" s="61" t="s">
        <v>564</v>
      </c>
      <c r="C1799" s="58" t="s">
        <v>442</v>
      </c>
      <c r="D1799" s="54">
        <v>1414.7</v>
      </c>
      <c r="E1799" s="59">
        <f t="shared" si="38"/>
        <v>1414.7</v>
      </c>
      <c r="F1799" s="117" t="e">
        <f>#REF!</f>
        <v>#REF!</v>
      </c>
      <c r="G1799" s="117" t="e">
        <f>#REF!</f>
        <v>#REF!</v>
      </c>
    </row>
    <row r="1800" spans="1:7" s="7" customFormat="1" ht="22.5" hidden="1" outlineLevel="5">
      <c r="A1800" s="56" t="s">
        <v>465</v>
      </c>
      <c r="B1800" s="61" t="s">
        <v>564</v>
      </c>
      <c r="C1800" s="58" t="s">
        <v>442</v>
      </c>
      <c r="D1800" s="54">
        <v>1414.7</v>
      </c>
      <c r="E1800" s="59">
        <f t="shared" si="38"/>
        <v>1414.7</v>
      </c>
      <c r="F1800" s="117" t="e">
        <f>#REF!</f>
        <v>#REF!</v>
      </c>
      <c r="G1800" s="117" t="e">
        <f>#REF!</f>
        <v>#REF!</v>
      </c>
    </row>
    <row r="1801" spans="1:7" s="7" customFormat="1" ht="15.75" hidden="1" outlineLevel="6">
      <c r="A1801" s="56" t="s">
        <v>34</v>
      </c>
      <c r="B1801" s="61" t="s">
        <v>564</v>
      </c>
      <c r="C1801" s="58" t="s">
        <v>442</v>
      </c>
      <c r="D1801" s="54">
        <v>1414.7</v>
      </c>
      <c r="E1801" s="59">
        <f t="shared" si="38"/>
        <v>1414.7</v>
      </c>
      <c r="F1801" s="117" t="e">
        <f>#REF!</f>
        <v>#REF!</v>
      </c>
      <c r="G1801" s="117" t="e">
        <f>#REF!</f>
        <v>#REF!</v>
      </c>
    </row>
    <row r="1802" spans="1:7" s="7" customFormat="1" ht="15.75" hidden="1" outlineLevel="7">
      <c r="A1802" s="56" t="s">
        <v>428</v>
      </c>
      <c r="B1802" s="61" t="s">
        <v>564</v>
      </c>
      <c r="C1802" s="61" t="s">
        <v>442</v>
      </c>
      <c r="D1802" s="62">
        <v>1414.7</v>
      </c>
      <c r="E1802" s="59">
        <f t="shared" si="38"/>
        <v>1414.7</v>
      </c>
      <c r="F1802" s="117" t="e">
        <f>#REF!</f>
        <v>#REF!</v>
      </c>
      <c r="G1802" s="117" t="e">
        <f>#REF!</f>
        <v>#REF!</v>
      </c>
    </row>
    <row r="1803" spans="1:7" s="7" customFormat="1" ht="15.75" hidden="1" outlineLevel="3">
      <c r="A1803" s="30" t="s">
        <v>449</v>
      </c>
      <c r="B1803" s="61" t="s">
        <v>564</v>
      </c>
      <c r="C1803" s="58" t="s">
        <v>442</v>
      </c>
      <c r="D1803" s="54">
        <v>1815860.9</v>
      </c>
      <c r="E1803" s="59">
        <f t="shared" si="38"/>
        <v>1815860.9</v>
      </c>
      <c r="F1803" s="117" t="e">
        <f>#REF!</f>
        <v>#REF!</v>
      </c>
      <c r="G1803" s="117" t="e">
        <f>#REF!</f>
        <v>#REF!</v>
      </c>
    </row>
    <row r="1804" spans="1:7" s="7" customFormat="1" ht="15.75" hidden="1" outlineLevel="5">
      <c r="A1804" s="56" t="s">
        <v>466</v>
      </c>
      <c r="B1804" s="61" t="s">
        <v>564</v>
      </c>
      <c r="C1804" s="58" t="s">
        <v>442</v>
      </c>
      <c r="D1804" s="54">
        <v>1905</v>
      </c>
      <c r="E1804" s="59">
        <f t="shared" si="38"/>
        <v>1905</v>
      </c>
      <c r="F1804" s="117" t="e">
        <f>#REF!</f>
        <v>#REF!</v>
      </c>
      <c r="G1804" s="117" t="e">
        <f>#REF!</f>
        <v>#REF!</v>
      </c>
    </row>
    <row r="1805" spans="1:7" s="7" customFormat="1" ht="33.75" hidden="1" outlineLevel="6">
      <c r="A1805" s="56" t="s">
        <v>15</v>
      </c>
      <c r="B1805" s="61" t="s">
        <v>564</v>
      </c>
      <c r="C1805" s="58" t="s">
        <v>442</v>
      </c>
      <c r="D1805" s="54">
        <v>1905</v>
      </c>
      <c r="E1805" s="59">
        <f t="shared" si="38"/>
        <v>1905</v>
      </c>
      <c r="F1805" s="117" t="e">
        <f>#REF!</f>
        <v>#REF!</v>
      </c>
      <c r="G1805" s="117" t="e">
        <f>#REF!</f>
        <v>#REF!</v>
      </c>
    </row>
    <row r="1806" spans="1:7" s="7" customFormat="1" ht="15.75" hidden="1" outlineLevel="7">
      <c r="A1806" s="56" t="s">
        <v>17</v>
      </c>
      <c r="B1806" s="61" t="s">
        <v>564</v>
      </c>
      <c r="C1806" s="61" t="s">
        <v>442</v>
      </c>
      <c r="D1806" s="62">
        <v>1905</v>
      </c>
      <c r="E1806" s="59">
        <f t="shared" si="38"/>
        <v>1905</v>
      </c>
      <c r="F1806" s="117" t="e">
        <f>#REF!</f>
        <v>#REF!</v>
      </c>
      <c r="G1806" s="117" t="e">
        <f>#REF!</f>
        <v>#REF!</v>
      </c>
    </row>
    <row r="1807" spans="1:7" s="7" customFormat="1" ht="15.75" hidden="1" outlineLevel="5">
      <c r="A1807" s="30" t="s">
        <v>19</v>
      </c>
      <c r="B1807" s="61" t="s">
        <v>564</v>
      </c>
      <c r="C1807" s="58" t="s">
        <v>442</v>
      </c>
      <c r="D1807" s="54">
        <v>1813955.9</v>
      </c>
      <c r="E1807" s="59">
        <f t="shared" si="38"/>
        <v>1813955.9</v>
      </c>
      <c r="F1807" s="117" t="e">
        <f>#REF!</f>
        <v>#REF!</v>
      </c>
      <c r="G1807" s="117" t="e">
        <f>#REF!</f>
        <v>#REF!</v>
      </c>
    </row>
    <row r="1808" spans="1:7" s="7" customFormat="1" ht="15.75" hidden="1" outlineLevel="6">
      <c r="A1808" s="56" t="s">
        <v>34</v>
      </c>
      <c r="B1808" s="61" t="s">
        <v>564</v>
      </c>
      <c r="C1808" s="58" t="s">
        <v>442</v>
      </c>
      <c r="D1808" s="54">
        <v>1812392.2</v>
      </c>
      <c r="E1808" s="59">
        <f t="shared" si="38"/>
        <v>1812392.2</v>
      </c>
      <c r="F1808" s="117" t="e">
        <f>#REF!</f>
        <v>#REF!</v>
      </c>
      <c r="G1808" s="117" t="e">
        <f>#REF!</f>
        <v>#REF!</v>
      </c>
    </row>
    <row r="1809" spans="1:7" s="7" customFormat="1" ht="15.75" hidden="1" outlineLevel="7">
      <c r="A1809" s="56" t="s">
        <v>428</v>
      </c>
      <c r="B1809" s="61" t="s">
        <v>564</v>
      </c>
      <c r="C1809" s="61" t="s">
        <v>442</v>
      </c>
      <c r="D1809" s="62">
        <v>1812392.2</v>
      </c>
      <c r="E1809" s="59">
        <f t="shared" si="38"/>
        <v>1812392.2</v>
      </c>
      <c r="F1809" s="117" t="e">
        <f>#REF!</f>
        <v>#REF!</v>
      </c>
      <c r="G1809" s="117" t="e">
        <f>#REF!</f>
        <v>#REF!</v>
      </c>
    </row>
    <row r="1810" spans="1:7" s="7" customFormat="1" ht="15.75" hidden="1" outlineLevel="6">
      <c r="A1810" s="30" t="s">
        <v>433</v>
      </c>
      <c r="B1810" s="61" t="s">
        <v>564</v>
      </c>
      <c r="C1810" s="58" t="s">
        <v>442</v>
      </c>
      <c r="D1810" s="54">
        <v>1563.7</v>
      </c>
      <c r="E1810" s="59">
        <f t="shared" si="38"/>
        <v>1563.7</v>
      </c>
      <c r="F1810" s="117" t="e">
        <f>#REF!</f>
        <v>#REF!</v>
      </c>
      <c r="G1810" s="117" t="e">
        <f>#REF!</f>
        <v>#REF!</v>
      </c>
    </row>
    <row r="1811" spans="1:7" s="7" customFormat="1" ht="15.75" hidden="1" outlineLevel="7">
      <c r="A1811" s="56" t="s">
        <v>287</v>
      </c>
      <c r="B1811" s="61" t="s">
        <v>564</v>
      </c>
      <c r="C1811" s="61" t="s">
        <v>442</v>
      </c>
      <c r="D1811" s="62">
        <v>1563.7</v>
      </c>
      <c r="E1811" s="59">
        <f t="shared" si="38"/>
        <v>1563.7</v>
      </c>
      <c r="F1811" s="117" t="e">
        <f>#REF!</f>
        <v>#REF!</v>
      </c>
      <c r="G1811" s="117" t="e">
        <f>#REF!</f>
        <v>#REF!</v>
      </c>
    </row>
    <row r="1812" spans="1:7" s="7" customFormat="1" ht="15.75" hidden="1" outlineLevel="3">
      <c r="A1812" s="30" t="s">
        <v>332</v>
      </c>
      <c r="B1812" s="61" t="s">
        <v>564</v>
      </c>
      <c r="C1812" s="58" t="s">
        <v>442</v>
      </c>
      <c r="D1812" s="54">
        <v>157439.1</v>
      </c>
      <c r="E1812" s="59">
        <f t="shared" si="38"/>
        <v>157439.1</v>
      </c>
      <c r="F1812" s="117" t="e">
        <f>#REF!</f>
        <v>#REF!</v>
      </c>
      <c r="G1812" s="117" t="e">
        <f>#REF!</f>
        <v>#REF!</v>
      </c>
    </row>
    <row r="1813" spans="1:7" s="7" customFormat="1" ht="15.75" hidden="1" outlineLevel="4">
      <c r="A1813" s="56" t="s">
        <v>467</v>
      </c>
      <c r="B1813" s="61" t="s">
        <v>564</v>
      </c>
      <c r="C1813" s="58" t="s">
        <v>442</v>
      </c>
      <c r="D1813" s="54">
        <v>157439.1</v>
      </c>
      <c r="E1813" s="59">
        <f t="shared" si="38"/>
        <v>157439.1</v>
      </c>
      <c r="F1813" s="117" t="e">
        <f>#REF!</f>
        <v>#REF!</v>
      </c>
      <c r="G1813" s="117" t="e">
        <f>#REF!</f>
        <v>#REF!</v>
      </c>
    </row>
    <row r="1814" spans="1:7" s="7" customFormat="1" ht="33.75" hidden="1" outlineLevel="5">
      <c r="A1814" s="56" t="s">
        <v>468</v>
      </c>
      <c r="B1814" s="61" t="s">
        <v>564</v>
      </c>
      <c r="C1814" s="58" t="s">
        <v>442</v>
      </c>
      <c r="D1814" s="54">
        <v>157434.1</v>
      </c>
      <c r="E1814" s="59">
        <f t="shared" si="38"/>
        <v>157434.1</v>
      </c>
      <c r="F1814" s="117" t="e">
        <f>#REF!</f>
        <v>#REF!</v>
      </c>
      <c r="G1814" s="117" t="e">
        <f>#REF!</f>
        <v>#REF!</v>
      </c>
    </row>
    <row r="1815" spans="1:7" s="7" customFormat="1" ht="15.75" hidden="1" outlineLevel="6">
      <c r="A1815" s="56" t="s">
        <v>34</v>
      </c>
      <c r="B1815" s="61" t="s">
        <v>564</v>
      </c>
      <c r="C1815" s="58" t="s">
        <v>442</v>
      </c>
      <c r="D1815" s="54">
        <v>156434.1</v>
      </c>
      <c r="E1815" s="59">
        <f t="shared" si="38"/>
        <v>156434.1</v>
      </c>
      <c r="F1815" s="117" t="e">
        <f>#REF!</f>
        <v>#REF!</v>
      </c>
      <c r="G1815" s="117" t="e">
        <f>#REF!</f>
        <v>#REF!</v>
      </c>
    </row>
    <row r="1816" spans="1:7" s="7" customFormat="1" ht="15.75" hidden="1" outlineLevel="7">
      <c r="A1816" s="56" t="s">
        <v>428</v>
      </c>
      <c r="B1816" s="61" t="s">
        <v>564</v>
      </c>
      <c r="C1816" s="61" t="s">
        <v>442</v>
      </c>
      <c r="D1816" s="62">
        <v>156434.1</v>
      </c>
      <c r="E1816" s="59">
        <f t="shared" si="38"/>
        <v>156434.1</v>
      </c>
      <c r="F1816" s="117" t="e">
        <f>#REF!</f>
        <v>#REF!</v>
      </c>
      <c r="G1816" s="117" t="e">
        <f>#REF!</f>
        <v>#REF!</v>
      </c>
    </row>
    <row r="1817" spans="1:7" s="7" customFormat="1" ht="15.75" hidden="1" outlineLevel="6">
      <c r="A1817" s="30" t="s">
        <v>433</v>
      </c>
      <c r="B1817" s="61" t="s">
        <v>564</v>
      </c>
      <c r="C1817" s="58" t="s">
        <v>442</v>
      </c>
      <c r="D1817" s="54">
        <v>1000</v>
      </c>
      <c r="E1817" s="59">
        <f t="shared" ref="E1817:E1880" si="39">D1817</f>
        <v>1000</v>
      </c>
      <c r="F1817" s="117" t="e">
        <f>#REF!</f>
        <v>#REF!</v>
      </c>
      <c r="G1817" s="117" t="e">
        <f>#REF!</f>
        <v>#REF!</v>
      </c>
    </row>
    <row r="1818" spans="1:7" s="7" customFormat="1" ht="15.75" hidden="1" outlineLevel="7">
      <c r="A1818" s="56" t="s">
        <v>287</v>
      </c>
      <c r="B1818" s="61" t="s">
        <v>564</v>
      </c>
      <c r="C1818" s="61" t="s">
        <v>442</v>
      </c>
      <c r="D1818" s="62">
        <v>1000</v>
      </c>
      <c r="E1818" s="59">
        <f t="shared" si="39"/>
        <v>1000</v>
      </c>
      <c r="F1818" s="117" t="e">
        <f>#REF!</f>
        <v>#REF!</v>
      </c>
      <c r="G1818" s="117" t="e">
        <f>#REF!</f>
        <v>#REF!</v>
      </c>
    </row>
    <row r="1819" spans="1:7" s="7" customFormat="1" ht="15.75" hidden="1" outlineLevel="5">
      <c r="A1819" s="30" t="s">
        <v>456</v>
      </c>
      <c r="B1819" s="61" t="s">
        <v>564</v>
      </c>
      <c r="C1819" s="58" t="s">
        <v>442</v>
      </c>
      <c r="D1819" s="54">
        <v>5</v>
      </c>
      <c r="E1819" s="59">
        <f t="shared" si="39"/>
        <v>5</v>
      </c>
      <c r="F1819" s="117" t="e">
        <f>#REF!</f>
        <v>#REF!</v>
      </c>
      <c r="G1819" s="117" t="e">
        <f>#REF!</f>
        <v>#REF!</v>
      </c>
    </row>
    <row r="1820" spans="1:7" s="7" customFormat="1" ht="15.75" hidden="1" outlineLevel="6">
      <c r="A1820" s="56" t="s">
        <v>45</v>
      </c>
      <c r="B1820" s="61" t="s">
        <v>564</v>
      </c>
      <c r="C1820" s="58" t="s">
        <v>442</v>
      </c>
      <c r="D1820" s="54">
        <v>5</v>
      </c>
      <c r="E1820" s="59">
        <f t="shared" si="39"/>
        <v>5</v>
      </c>
      <c r="F1820" s="117" t="e">
        <f>#REF!</f>
        <v>#REF!</v>
      </c>
      <c r="G1820" s="117" t="e">
        <f>#REF!</f>
        <v>#REF!</v>
      </c>
    </row>
    <row r="1821" spans="1:7" s="7" customFormat="1" ht="22.5" hidden="1" outlineLevel="7">
      <c r="A1821" s="56" t="s">
        <v>149</v>
      </c>
      <c r="B1821" s="61" t="s">
        <v>564</v>
      </c>
      <c r="C1821" s="61" t="s">
        <v>442</v>
      </c>
      <c r="D1821" s="62">
        <v>5</v>
      </c>
      <c r="E1821" s="59">
        <f t="shared" si="39"/>
        <v>5</v>
      </c>
      <c r="F1821" s="117" t="e">
        <f>#REF!</f>
        <v>#REF!</v>
      </c>
      <c r="G1821" s="117" t="e">
        <f>#REF!</f>
        <v>#REF!</v>
      </c>
    </row>
    <row r="1822" spans="1:7" s="7" customFormat="1" ht="22.5" hidden="1" outlineLevel="3">
      <c r="A1822" s="30" t="s">
        <v>149</v>
      </c>
      <c r="B1822" s="61" t="s">
        <v>564</v>
      </c>
      <c r="C1822" s="58" t="s">
        <v>442</v>
      </c>
      <c r="D1822" s="54">
        <v>1030213.2</v>
      </c>
      <c r="E1822" s="59">
        <f t="shared" si="39"/>
        <v>1030213.2</v>
      </c>
      <c r="F1822" s="117" t="e">
        <f>#REF!</f>
        <v>#REF!</v>
      </c>
      <c r="G1822" s="117" t="e">
        <f>#REF!</f>
        <v>#REF!</v>
      </c>
    </row>
    <row r="1823" spans="1:7" s="7" customFormat="1" ht="22.5" hidden="1" outlineLevel="5">
      <c r="A1823" s="56" t="s">
        <v>469</v>
      </c>
      <c r="B1823" s="61" t="s">
        <v>564</v>
      </c>
      <c r="C1823" s="58" t="s">
        <v>442</v>
      </c>
      <c r="D1823" s="54">
        <v>1030213.2</v>
      </c>
      <c r="E1823" s="59">
        <f t="shared" si="39"/>
        <v>1030213.2</v>
      </c>
      <c r="F1823" s="117" t="e">
        <f>#REF!</f>
        <v>#REF!</v>
      </c>
      <c r="G1823" s="117" t="e">
        <f>#REF!</f>
        <v>#REF!</v>
      </c>
    </row>
    <row r="1824" spans="1:7" s="7" customFormat="1" ht="15.75" hidden="1" outlineLevel="6">
      <c r="A1824" s="56" t="s">
        <v>34</v>
      </c>
      <c r="B1824" s="61" t="s">
        <v>564</v>
      </c>
      <c r="C1824" s="58" t="s">
        <v>442</v>
      </c>
      <c r="D1824" s="54">
        <v>1030213.2</v>
      </c>
      <c r="E1824" s="59">
        <f t="shared" si="39"/>
        <v>1030213.2</v>
      </c>
      <c r="F1824" s="117" t="e">
        <f>#REF!</f>
        <v>#REF!</v>
      </c>
      <c r="G1824" s="117" t="e">
        <f>#REF!</f>
        <v>#REF!</v>
      </c>
    </row>
    <row r="1825" spans="1:7" s="7" customFormat="1" ht="15.75" hidden="1" outlineLevel="7">
      <c r="A1825" s="56" t="s">
        <v>428</v>
      </c>
      <c r="B1825" s="61" t="s">
        <v>564</v>
      </c>
      <c r="C1825" s="61" t="s">
        <v>442</v>
      </c>
      <c r="D1825" s="62">
        <v>1030213.2</v>
      </c>
      <c r="E1825" s="59">
        <f t="shared" si="39"/>
        <v>1030213.2</v>
      </c>
      <c r="F1825" s="117" t="e">
        <f>#REF!</f>
        <v>#REF!</v>
      </c>
      <c r="G1825" s="117" t="e">
        <f>#REF!</f>
        <v>#REF!</v>
      </c>
    </row>
    <row r="1826" spans="1:7" s="7" customFormat="1" ht="15.75" hidden="1" outlineLevel="3">
      <c r="A1826" s="30" t="s">
        <v>449</v>
      </c>
      <c r="B1826" s="61" t="s">
        <v>564</v>
      </c>
      <c r="C1826" s="58" t="s">
        <v>442</v>
      </c>
      <c r="D1826" s="54">
        <v>2599444.9</v>
      </c>
      <c r="E1826" s="59">
        <f t="shared" si="39"/>
        <v>2599444.9</v>
      </c>
      <c r="F1826" s="117" t="e">
        <f>#REF!</f>
        <v>#REF!</v>
      </c>
      <c r="G1826" s="117" t="e">
        <f>#REF!</f>
        <v>#REF!</v>
      </c>
    </row>
    <row r="1827" spans="1:7" s="7" customFormat="1" ht="22.5" hidden="1" outlineLevel="5">
      <c r="A1827" s="56" t="s">
        <v>470</v>
      </c>
      <c r="B1827" s="61" t="s">
        <v>564</v>
      </c>
      <c r="C1827" s="58" t="s">
        <v>442</v>
      </c>
      <c r="D1827" s="54">
        <v>2599444.9</v>
      </c>
      <c r="E1827" s="59">
        <f t="shared" si="39"/>
        <v>2599444.9</v>
      </c>
      <c r="F1827" s="117" t="e">
        <f>#REF!</f>
        <v>#REF!</v>
      </c>
      <c r="G1827" s="117" t="e">
        <f>#REF!</f>
        <v>#REF!</v>
      </c>
    </row>
    <row r="1828" spans="1:7" s="7" customFormat="1" ht="15.75" hidden="1" outlineLevel="6">
      <c r="A1828" s="56" t="s">
        <v>34</v>
      </c>
      <c r="B1828" s="61" t="s">
        <v>564</v>
      </c>
      <c r="C1828" s="58" t="s">
        <v>442</v>
      </c>
      <c r="D1828" s="54">
        <v>2599444.9</v>
      </c>
      <c r="E1828" s="59">
        <f t="shared" si="39"/>
        <v>2599444.9</v>
      </c>
      <c r="F1828" s="117" t="e">
        <f>#REF!</f>
        <v>#REF!</v>
      </c>
      <c r="G1828" s="117" t="e">
        <f>#REF!</f>
        <v>#REF!</v>
      </c>
    </row>
    <row r="1829" spans="1:7" s="7" customFormat="1" ht="15.75" hidden="1" outlineLevel="7">
      <c r="A1829" s="56" t="s">
        <v>428</v>
      </c>
      <c r="B1829" s="61" t="s">
        <v>564</v>
      </c>
      <c r="C1829" s="61" t="s">
        <v>442</v>
      </c>
      <c r="D1829" s="62">
        <v>2599444.9</v>
      </c>
      <c r="E1829" s="59">
        <f t="shared" si="39"/>
        <v>2599444.9</v>
      </c>
      <c r="F1829" s="117" t="e">
        <f>#REF!</f>
        <v>#REF!</v>
      </c>
      <c r="G1829" s="117" t="e">
        <f>#REF!</f>
        <v>#REF!</v>
      </c>
    </row>
    <row r="1830" spans="1:7" s="7" customFormat="1" ht="15.75" hidden="1" outlineLevel="3">
      <c r="A1830" s="30" t="s">
        <v>433</v>
      </c>
      <c r="B1830" s="61" t="s">
        <v>564</v>
      </c>
      <c r="C1830" s="58" t="s">
        <v>442</v>
      </c>
      <c r="D1830" s="54">
        <v>64817</v>
      </c>
      <c r="E1830" s="59">
        <f t="shared" si="39"/>
        <v>64817</v>
      </c>
      <c r="F1830" s="117" t="e">
        <f>#REF!</f>
        <v>#REF!</v>
      </c>
      <c r="G1830" s="117" t="e">
        <f>#REF!</f>
        <v>#REF!</v>
      </c>
    </row>
    <row r="1831" spans="1:7" s="7" customFormat="1" ht="15.75" hidden="1" outlineLevel="4">
      <c r="A1831" s="56" t="s">
        <v>471</v>
      </c>
      <c r="B1831" s="61" t="s">
        <v>564</v>
      </c>
      <c r="C1831" s="58" t="s">
        <v>442</v>
      </c>
      <c r="D1831" s="54">
        <v>64817</v>
      </c>
      <c r="E1831" s="59">
        <f t="shared" si="39"/>
        <v>64817</v>
      </c>
      <c r="F1831" s="117" t="e">
        <f>#REF!</f>
        <v>#REF!</v>
      </c>
      <c r="G1831" s="117" t="e">
        <f>#REF!</f>
        <v>#REF!</v>
      </c>
    </row>
    <row r="1832" spans="1:7" s="7" customFormat="1" ht="22.5" hidden="1" outlineLevel="5">
      <c r="A1832" s="56" t="s">
        <v>472</v>
      </c>
      <c r="B1832" s="61" t="s">
        <v>564</v>
      </c>
      <c r="C1832" s="58" t="s">
        <v>442</v>
      </c>
      <c r="D1832" s="54">
        <v>64817</v>
      </c>
      <c r="E1832" s="59">
        <f t="shared" si="39"/>
        <v>64817</v>
      </c>
      <c r="F1832" s="117" t="e">
        <f>#REF!</f>
        <v>#REF!</v>
      </c>
      <c r="G1832" s="117" t="e">
        <f>#REF!</f>
        <v>#REF!</v>
      </c>
    </row>
    <row r="1833" spans="1:7" s="7" customFormat="1" ht="15.75" hidden="1" outlineLevel="6">
      <c r="A1833" s="56" t="s">
        <v>34</v>
      </c>
      <c r="B1833" s="61" t="s">
        <v>564</v>
      </c>
      <c r="C1833" s="58" t="s">
        <v>442</v>
      </c>
      <c r="D1833" s="54">
        <v>64817</v>
      </c>
      <c r="E1833" s="59">
        <f t="shared" si="39"/>
        <v>64817</v>
      </c>
      <c r="F1833" s="117" t="e">
        <f>#REF!</f>
        <v>#REF!</v>
      </c>
      <c r="G1833" s="117" t="e">
        <f>#REF!</f>
        <v>#REF!</v>
      </c>
    </row>
    <row r="1834" spans="1:7" s="7" customFormat="1" ht="15.75" hidden="1" outlineLevel="7">
      <c r="A1834" s="56" t="s">
        <v>287</v>
      </c>
      <c r="B1834" s="61" t="s">
        <v>564</v>
      </c>
      <c r="C1834" s="61" t="s">
        <v>442</v>
      </c>
      <c r="D1834" s="62">
        <v>63865</v>
      </c>
      <c r="E1834" s="59">
        <f t="shared" si="39"/>
        <v>63865</v>
      </c>
      <c r="F1834" s="117" t="e">
        <f>#REF!</f>
        <v>#REF!</v>
      </c>
      <c r="G1834" s="117" t="e">
        <f>#REF!</f>
        <v>#REF!</v>
      </c>
    </row>
    <row r="1835" spans="1:7" s="7" customFormat="1" ht="22.5" hidden="1" outlineLevel="7">
      <c r="A1835" s="30" t="s">
        <v>288</v>
      </c>
      <c r="B1835" s="61" t="s">
        <v>564</v>
      </c>
      <c r="C1835" s="61" t="s">
        <v>442</v>
      </c>
      <c r="D1835" s="62">
        <v>952</v>
      </c>
      <c r="E1835" s="59">
        <f t="shared" si="39"/>
        <v>952</v>
      </c>
      <c r="F1835" s="117" t="e">
        <f>#REF!</f>
        <v>#REF!</v>
      </c>
      <c r="G1835" s="117" t="e">
        <f>#REF!</f>
        <v>#REF!</v>
      </c>
    </row>
    <row r="1836" spans="1:7" s="7" customFormat="1" ht="15.75" hidden="1" outlineLevel="3">
      <c r="A1836" s="30" t="s">
        <v>332</v>
      </c>
      <c r="B1836" s="61" t="s">
        <v>564</v>
      </c>
      <c r="C1836" s="58" t="s">
        <v>442</v>
      </c>
      <c r="D1836" s="54">
        <v>25000</v>
      </c>
      <c r="E1836" s="59">
        <f t="shared" si="39"/>
        <v>25000</v>
      </c>
      <c r="F1836" s="117" t="e">
        <f>#REF!</f>
        <v>#REF!</v>
      </c>
      <c r="G1836" s="117" t="e">
        <f>#REF!</f>
        <v>#REF!</v>
      </c>
    </row>
    <row r="1837" spans="1:7" s="7" customFormat="1" ht="33.75" hidden="1" outlineLevel="5">
      <c r="A1837" s="56" t="s">
        <v>473</v>
      </c>
      <c r="B1837" s="61" t="s">
        <v>564</v>
      </c>
      <c r="C1837" s="58" t="s">
        <v>442</v>
      </c>
      <c r="D1837" s="54">
        <v>25000</v>
      </c>
      <c r="E1837" s="59">
        <f t="shared" si="39"/>
        <v>25000</v>
      </c>
      <c r="F1837" s="117" t="e">
        <f>#REF!</f>
        <v>#REF!</v>
      </c>
      <c r="G1837" s="117" t="e">
        <f>#REF!</f>
        <v>#REF!</v>
      </c>
    </row>
    <row r="1838" spans="1:7" s="7" customFormat="1" ht="15.75" hidden="1" outlineLevel="6">
      <c r="A1838" s="56" t="s">
        <v>34</v>
      </c>
      <c r="B1838" s="61" t="s">
        <v>564</v>
      </c>
      <c r="C1838" s="58" t="s">
        <v>442</v>
      </c>
      <c r="D1838" s="54">
        <v>25000</v>
      </c>
      <c r="E1838" s="59">
        <f t="shared" si="39"/>
        <v>25000</v>
      </c>
      <c r="F1838" s="117" t="e">
        <f>#REF!</f>
        <v>#REF!</v>
      </c>
      <c r="G1838" s="117" t="e">
        <f>#REF!</f>
        <v>#REF!</v>
      </c>
    </row>
    <row r="1839" spans="1:7" s="7" customFormat="1" ht="15.75" hidden="1" outlineLevel="7">
      <c r="A1839" s="56" t="s">
        <v>287</v>
      </c>
      <c r="B1839" s="61" t="s">
        <v>564</v>
      </c>
      <c r="C1839" s="61" t="s">
        <v>442</v>
      </c>
      <c r="D1839" s="62">
        <v>25000</v>
      </c>
      <c r="E1839" s="59">
        <f t="shared" si="39"/>
        <v>25000</v>
      </c>
      <c r="F1839" s="117" t="e">
        <f>#REF!</f>
        <v>#REF!</v>
      </c>
      <c r="G1839" s="117" t="e">
        <f>#REF!</f>
        <v>#REF!</v>
      </c>
    </row>
    <row r="1840" spans="1:7" s="7" customFormat="1" ht="15.75" hidden="1" outlineLevel="3">
      <c r="A1840" s="30" t="s">
        <v>332</v>
      </c>
      <c r="B1840" s="61" t="s">
        <v>564</v>
      </c>
      <c r="C1840" s="58" t="s">
        <v>442</v>
      </c>
      <c r="D1840" s="54">
        <v>29952</v>
      </c>
      <c r="E1840" s="59">
        <f t="shared" si="39"/>
        <v>29952</v>
      </c>
      <c r="F1840" s="117" t="e">
        <f>#REF!</f>
        <v>#REF!</v>
      </c>
      <c r="G1840" s="117" t="e">
        <f>#REF!</f>
        <v>#REF!</v>
      </c>
    </row>
    <row r="1841" spans="1:7" s="7" customFormat="1" ht="45" hidden="1" outlineLevel="5">
      <c r="A1841" s="76" t="s">
        <v>474</v>
      </c>
      <c r="B1841" s="61" t="s">
        <v>564</v>
      </c>
      <c r="C1841" s="58" t="s">
        <v>442</v>
      </c>
      <c r="D1841" s="54">
        <v>29952</v>
      </c>
      <c r="E1841" s="59">
        <f t="shared" si="39"/>
        <v>29952</v>
      </c>
      <c r="F1841" s="117" t="e">
        <f>#REF!</f>
        <v>#REF!</v>
      </c>
      <c r="G1841" s="117" t="e">
        <f>#REF!</f>
        <v>#REF!</v>
      </c>
    </row>
    <row r="1842" spans="1:7" s="7" customFormat="1" ht="15.75" hidden="1" outlineLevel="6">
      <c r="A1842" s="56" t="s">
        <v>34</v>
      </c>
      <c r="B1842" s="61" t="s">
        <v>564</v>
      </c>
      <c r="C1842" s="58" t="s">
        <v>442</v>
      </c>
      <c r="D1842" s="54">
        <v>29952</v>
      </c>
      <c r="E1842" s="59">
        <f t="shared" si="39"/>
        <v>29952</v>
      </c>
      <c r="F1842" s="117" t="e">
        <f>#REF!</f>
        <v>#REF!</v>
      </c>
      <c r="G1842" s="117" t="e">
        <f>#REF!</f>
        <v>#REF!</v>
      </c>
    </row>
    <row r="1843" spans="1:7" s="7" customFormat="1" ht="15.75" hidden="1" outlineLevel="7">
      <c r="A1843" s="56" t="s">
        <v>287</v>
      </c>
      <c r="B1843" s="61" t="s">
        <v>564</v>
      </c>
      <c r="C1843" s="61" t="s">
        <v>442</v>
      </c>
      <c r="D1843" s="62">
        <v>29952</v>
      </c>
      <c r="E1843" s="59">
        <f t="shared" si="39"/>
        <v>29952</v>
      </c>
      <c r="F1843" s="117" t="e">
        <f>#REF!</f>
        <v>#REF!</v>
      </c>
      <c r="G1843" s="117" t="e">
        <f>#REF!</f>
        <v>#REF!</v>
      </c>
    </row>
    <row r="1844" spans="1:7" s="7" customFormat="1" ht="15.75" hidden="1" outlineLevel="3">
      <c r="A1844" s="30" t="s">
        <v>332</v>
      </c>
      <c r="B1844" s="61" t="s">
        <v>564</v>
      </c>
      <c r="C1844" s="58" t="s">
        <v>442</v>
      </c>
      <c r="D1844" s="54">
        <v>47657</v>
      </c>
      <c r="E1844" s="59">
        <f t="shared" si="39"/>
        <v>47657</v>
      </c>
      <c r="F1844" s="117" t="e">
        <f>#REF!</f>
        <v>#REF!</v>
      </c>
      <c r="G1844" s="117" t="e">
        <f>#REF!</f>
        <v>#REF!</v>
      </c>
    </row>
    <row r="1845" spans="1:7" s="7" customFormat="1" ht="45" hidden="1" outlineLevel="5">
      <c r="A1845" s="76" t="s">
        <v>475</v>
      </c>
      <c r="B1845" s="61" t="s">
        <v>564</v>
      </c>
      <c r="C1845" s="58" t="s">
        <v>442</v>
      </c>
      <c r="D1845" s="54">
        <v>47657</v>
      </c>
      <c r="E1845" s="59">
        <f t="shared" si="39"/>
        <v>47657</v>
      </c>
      <c r="F1845" s="117" t="e">
        <f>#REF!</f>
        <v>#REF!</v>
      </c>
      <c r="G1845" s="117" t="e">
        <f>#REF!</f>
        <v>#REF!</v>
      </c>
    </row>
    <row r="1846" spans="1:7" s="7" customFormat="1" ht="15.75" hidden="1" outlineLevel="6">
      <c r="A1846" s="56" t="s">
        <v>34</v>
      </c>
      <c r="B1846" s="61" t="s">
        <v>564</v>
      </c>
      <c r="C1846" s="58" t="s">
        <v>442</v>
      </c>
      <c r="D1846" s="54">
        <v>47657</v>
      </c>
      <c r="E1846" s="59">
        <f t="shared" si="39"/>
        <v>47657</v>
      </c>
      <c r="F1846" s="117" t="e">
        <f>#REF!</f>
        <v>#REF!</v>
      </c>
      <c r="G1846" s="117" t="e">
        <f>#REF!</f>
        <v>#REF!</v>
      </c>
    </row>
    <row r="1847" spans="1:7" s="7" customFormat="1" ht="15.75" hidden="1" outlineLevel="7">
      <c r="A1847" s="56" t="s">
        <v>428</v>
      </c>
      <c r="B1847" s="61" t="s">
        <v>564</v>
      </c>
      <c r="C1847" s="61" t="s">
        <v>442</v>
      </c>
      <c r="D1847" s="62">
        <v>47657</v>
      </c>
      <c r="E1847" s="59">
        <f t="shared" si="39"/>
        <v>47657</v>
      </c>
      <c r="F1847" s="117" t="e">
        <f>#REF!</f>
        <v>#REF!</v>
      </c>
      <c r="G1847" s="117" t="e">
        <f>#REF!</f>
        <v>#REF!</v>
      </c>
    </row>
    <row r="1848" spans="1:7" s="7" customFormat="1" ht="15.75" hidden="1" outlineLevel="3">
      <c r="A1848" s="30" t="s">
        <v>433</v>
      </c>
      <c r="B1848" s="61" t="s">
        <v>564</v>
      </c>
      <c r="C1848" s="58" t="s">
        <v>442</v>
      </c>
      <c r="D1848" s="54">
        <v>255327.9</v>
      </c>
      <c r="E1848" s="59">
        <f t="shared" si="39"/>
        <v>255327.9</v>
      </c>
      <c r="F1848" s="117" t="e">
        <f>#REF!</f>
        <v>#REF!</v>
      </c>
      <c r="G1848" s="117" t="e">
        <f>#REF!</f>
        <v>#REF!</v>
      </c>
    </row>
    <row r="1849" spans="1:7" s="7" customFormat="1" ht="22.5" hidden="1" outlineLevel="5">
      <c r="A1849" s="56" t="s">
        <v>476</v>
      </c>
      <c r="B1849" s="61" t="s">
        <v>564</v>
      </c>
      <c r="C1849" s="58" t="s">
        <v>442</v>
      </c>
      <c r="D1849" s="54">
        <v>255327.9</v>
      </c>
      <c r="E1849" s="59">
        <f t="shared" si="39"/>
        <v>255327.9</v>
      </c>
      <c r="F1849" s="117" t="e">
        <f>#REF!</f>
        <v>#REF!</v>
      </c>
      <c r="G1849" s="117" t="e">
        <f>#REF!</f>
        <v>#REF!</v>
      </c>
    </row>
    <row r="1850" spans="1:7" s="7" customFormat="1" ht="15.75" hidden="1" outlineLevel="6">
      <c r="A1850" s="56" t="s">
        <v>34</v>
      </c>
      <c r="B1850" s="61" t="s">
        <v>564</v>
      </c>
      <c r="C1850" s="58" t="s">
        <v>442</v>
      </c>
      <c r="D1850" s="54">
        <v>255327.9</v>
      </c>
      <c r="E1850" s="59">
        <f t="shared" si="39"/>
        <v>255327.9</v>
      </c>
      <c r="F1850" s="117" t="e">
        <f>#REF!</f>
        <v>#REF!</v>
      </c>
      <c r="G1850" s="117" t="e">
        <f>#REF!</f>
        <v>#REF!</v>
      </c>
    </row>
    <row r="1851" spans="1:7" s="7" customFormat="1" ht="15.75" hidden="1" outlineLevel="7">
      <c r="A1851" s="56" t="s">
        <v>428</v>
      </c>
      <c r="B1851" s="61" t="s">
        <v>564</v>
      </c>
      <c r="C1851" s="61" t="s">
        <v>442</v>
      </c>
      <c r="D1851" s="62">
        <v>255327.9</v>
      </c>
      <c r="E1851" s="59">
        <f t="shared" si="39"/>
        <v>255327.9</v>
      </c>
      <c r="F1851" s="117" t="e">
        <f>#REF!</f>
        <v>#REF!</v>
      </c>
      <c r="G1851" s="117" t="e">
        <f>#REF!</f>
        <v>#REF!</v>
      </c>
    </row>
    <row r="1852" spans="1:7" s="7" customFormat="1" ht="15.75" hidden="1" outlineLevel="3">
      <c r="A1852" s="30" t="s">
        <v>449</v>
      </c>
      <c r="B1852" s="61" t="s">
        <v>564</v>
      </c>
      <c r="C1852" s="58" t="s">
        <v>442</v>
      </c>
      <c r="D1852" s="54">
        <v>230184.3</v>
      </c>
      <c r="E1852" s="59">
        <f t="shared" si="39"/>
        <v>230184.3</v>
      </c>
      <c r="F1852" s="117" t="e">
        <f>#REF!</f>
        <v>#REF!</v>
      </c>
      <c r="G1852" s="117" t="e">
        <f>#REF!</f>
        <v>#REF!</v>
      </c>
    </row>
    <row r="1853" spans="1:7" s="7" customFormat="1" ht="22.5" hidden="1" outlineLevel="5">
      <c r="A1853" s="56" t="s">
        <v>477</v>
      </c>
      <c r="B1853" s="61" t="s">
        <v>564</v>
      </c>
      <c r="C1853" s="58" t="s">
        <v>442</v>
      </c>
      <c r="D1853" s="54">
        <v>230184.3</v>
      </c>
      <c r="E1853" s="59">
        <f t="shared" si="39"/>
        <v>230184.3</v>
      </c>
      <c r="F1853" s="117" t="e">
        <f>#REF!</f>
        <v>#REF!</v>
      </c>
      <c r="G1853" s="117" t="e">
        <f>#REF!</f>
        <v>#REF!</v>
      </c>
    </row>
    <row r="1854" spans="1:7" s="7" customFormat="1" ht="15.75" hidden="1" outlineLevel="6">
      <c r="A1854" s="56" t="s">
        <v>34</v>
      </c>
      <c r="B1854" s="61" t="s">
        <v>564</v>
      </c>
      <c r="C1854" s="58" t="s">
        <v>442</v>
      </c>
      <c r="D1854" s="54">
        <v>230184.3</v>
      </c>
      <c r="E1854" s="59">
        <f t="shared" si="39"/>
        <v>230184.3</v>
      </c>
      <c r="F1854" s="117" t="e">
        <f>#REF!</f>
        <v>#REF!</v>
      </c>
      <c r="G1854" s="117" t="e">
        <f>#REF!</f>
        <v>#REF!</v>
      </c>
    </row>
    <row r="1855" spans="1:7" s="7" customFormat="1" ht="15.75" hidden="1" outlineLevel="7">
      <c r="A1855" s="56" t="s">
        <v>428</v>
      </c>
      <c r="B1855" s="61" t="s">
        <v>564</v>
      </c>
      <c r="C1855" s="61" t="s">
        <v>442</v>
      </c>
      <c r="D1855" s="62">
        <v>230184.3</v>
      </c>
      <c r="E1855" s="59">
        <f t="shared" si="39"/>
        <v>230184.3</v>
      </c>
      <c r="F1855" s="117" t="e">
        <f>#REF!</f>
        <v>#REF!</v>
      </c>
      <c r="G1855" s="117" t="e">
        <f>#REF!</f>
        <v>#REF!</v>
      </c>
    </row>
    <row r="1856" spans="1:7" s="7" customFormat="1" ht="15.75" hidden="1" outlineLevel="3">
      <c r="A1856" s="30" t="s">
        <v>449</v>
      </c>
      <c r="B1856" s="61" t="s">
        <v>564</v>
      </c>
      <c r="C1856" s="58" t="s">
        <v>442</v>
      </c>
      <c r="D1856" s="54">
        <v>372669.3</v>
      </c>
      <c r="E1856" s="59">
        <f t="shared" si="39"/>
        <v>372669.3</v>
      </c>
      <c r="F1856" s="117" t="e">
        <f>#REF!</f>
        <v>#REF!</v>
      </c>
      <c r="G1856" s="117" t="e">
        <f>#REF!</f>
        <v>#REF!</v>
      </c>
    </row>
    <row r="1857" spans="1:7" s="7" customFormat="1" ht="33.75" hidden="1" outlineLevel="5">
      <c r="A1857" s="56" t="s">
        <v>478</v>
      </c>
      <c r="B1857" s="61" t="s">
        <v>564</v>
      </c>
      <c r="C1857" s="58" t="s">
        <v>442</v>
      </c>
      <c r="D1857" s="54">
        <v>123674.8</v>
      </c>
      <c r="E1857" s="59">
        <f t="shared" si="39"/>
        <v>123674.8</v>
      </c>
      <c r="F1857" s="117" t="e">
        <f>#REF!</f>
        <v>#REF!</v>
      </c>
      <c r="G1857" s="117" t="e">
        <f>#REF!</f>
        <v>#REF!</v>
      </c>
    </row>
    <row r="1858" spans="1:7" s="7" customFormat="1" ht="15.75" hidden="1" outlineLevel="6">
      <c r="A1858" s="56" t="s">
        <v>26</v>
      </c>
      <c r="B1858" s="61" t="s">
        <v>564</v>
      </c>
      <c r="C1858" s="58" t="s">
        <v>442</v>
      </c>
      <c r="D1858" s="54">
        <v>123674.8</v>
      </c>
      <c r="E1858" s="59">
        <f t="shared" si="39"/>
        <v>123674.8</v>
      </c>
      <c r="F1858" s="117" t="e">
        <f>#REF!</f>
        <v>#REF!</v>
      </c>
      <c r="G1858" s="117" t="e">
        <f>#REF!</f>
        <v>#REF!</v>
      </c>
    </row>
    <row r="1859" spans="1:7" s="7" customFormat="1" ht="15.75" hidden="1" outlineLevel="7">
      <c r="A1859" s="56" t="s">
        <v>28</v>
      </c>
      <c r="B1859" s="61" t="s">
        <v>564</v>
      </c>
      <c r="C1859" s="61" t="s">
        <v>442</v>
      </c>
      <c r="D1859" s="62">
        <v>123674.8</v>
      </c>
      <c r="E1859" s="59">
        <f t="shared" si="39"/>
        <v>123674.8</v>
      </c>
      <c r="F1859" s="117" t="e">
        <f>#REF!</f>
        <v>#REF!</v>
      </c>
      <c r="G1859" s="117" t="e">
        <f>#REF!</f>
        <v>#REF!</v>
      </c>
    </row>
    <row r="1860" spans="1:7" s="7" customFormat="1" ht="15.75" hidden="1" outlineLevel="5">
      <c r="A1860" s="30" t="s">
        <v>32</v>
      </c>
      <c r="B1860" s="61" t="s">
        <v>564</v>
      </c>
      <c r="C1860" s="58" t="s">
        <v>442</v>
      </c>
      <c r="D1860" s="54">
        <v>248994.5</v>
      </c>
      <c r="E1860" s="59">
        <f t="shared" si="39"/>
        <v>248994.5</v>
      </c>
      <c r="F1860" s="117" t="e">
        <f>#REF!</f>
        <v>#REF!</v>
      </c>
      <c r="G1860" s="117" t="e">
        <f>#REF!</f>
        <v>#REF!</v>
      </c>
    </row>
    <row r="1861" spans="1:7" s="7" customFormat="1" ht="15.75" hidden="1" outlineLevel="6">
      <c r="A1861" s="56" t="s">
        <v>34</v>
      </c>
      <c r="B1861" s="61" t="s">
        <v>564</v>
      </c>
      <c r="C1861" s="58" t="s">
        <v>442</v>
      </c>
      <c r="D1861" s="54">
        <v>248994.5</v>
      </c>
      <c r="E1861" s="59">
        <f t="shared" si="39"/>
        <v>248994.5</v>
      </c>
      <c r="F1861" s="117" t="e">
        <f>#REF!</f>
        <v>#REF!</v>
      </c>
      <c r="G1861" s="117" t="e">
        <f>#REF!</f>
        <v>#REF!</v>
      </c>
    </row>
    <row r="1862" spans="1:7" s="7" customFormat="1" ht="15.75" hidden="1" outlineLevel="7">
      <c r="A1862" s="56" t="s">
        <v>287</v>
      </c>
      <c r="B1862" s="61" t="s">
        <v>564</v>
      </c>
      <c r="C1862" s="61" t="s">
        <v>442</v>
      </c>
      <c r="D1862" s="62">
        <v>248994.5</v>
      </c>
      <c r="E1862" s="59">
        <f t="shared" si="39"/>
        <v>248994.5</v>
      </c>
      <c r="F1862" s="117" t="e">
        <f>#REF!</f>
        <v>#REF!</v>
      </c>
      <c r="G1862" s="117" t="e">
        <f>#REF!</f>
        <v>#REF!</v>
      </c>
    </row>
    <row r="1863" spans="1:7" s="7" customFormat="1" ht="15.75" hidden="1" outlineLevel="3">
      <c r="A1863" s="30" t="s">
        <v>332</v>
      </c>
      <c r="B1863" s="61" t="s">
        <v>564</v>
      </c>
      <c r="C1863" s="58" t="s">
        <v>442</v>
      </c>
      <c r="D1863" s="54">
        <v>110961.7</v>
      </c>
      <c r="E1863" s="59">
        <f t="shared" si="39"/>
        <v>110961.7</v>
      </c>
      <c r="F1863" s="117" t="e">
        <f>#REF!</f>
        <v>#REF!</v>
      </c>
      <c r="G1863" s="117" t="e">
        <f>#REF!</f>
        <v>#REF!</v>
      </c>
    </row>
    <row r="1864" spans="1:7" s="7" customFormat="1" ht="56.25" hidden="1" outlineLevel="5">
      <c r="A1864" s="76" t="s">
        <v>479</v>
      </c>
      <c r="B1864" s="61" t="s">
        <v>564</v>
      </c>
      <c r="C1864" s="58" t="s">
        <v>442</v>
      </c>
      <c r="D1864" s="54">
        <v>110961.7</v>
      </c>
      <c r="E1864" s="59">
        <f t="shared" si="39"/>
        <v>110961.7</v>
      </c>
      <c r="F1864" s="117" t="e">
        <f>#REF!</f>
        <v>#REF!</v>
      </c>
      <c r="G1864" s="117" t="e">
        <f>#REF!</f>
        <v>#REF!</v>
      </c>
    </row>
    <row r="1865" spans="1:7" s="7" customFormat="1" ht="15.75" hidden="1" outlineLevel="6">
      <c r="A1865" s="56" t="s">
        <v>34</v>
      </c>
      <c r="B1865" s="61" t="s">
        <v>564</v>
      </c>
      <c r="C1865" s="58" t="s">
        <v>442</v>
      </c>
      <c r="D1865" s="54">
        <v>110961.7</v>
      </c>
      <c r="E1865" s="59">
        <f t="shared" si="39"/>
        <v>110961.7</v>
      </c>
      <c r="F1865" s="117" t="e">
        <f>#REF!</f>
        <v>#REF!</v>
      </c>
      <c r="G1865" s="117" t="e">
        <f>#REF!</f>
        <v>#REF!</v>
      </c>
    </row>
    <row r="1866" spans="1:7" s="7" customFormat="1" ht="15.75" hidden="1" outlineLevel="7">
      <c r="A1866" s="56" t="s">
        <v>428</v>
      </c>
      <c r="B1866" s="61" t="s">
        <v>564</v>
      </c>
      <c r="C1866" s="61" t="s">
        <v>442</v>
      </c>
      <c r="D1866" s="62">
        <v>110961.7</v>
      </c>
      <c r="E1866" s="59">
        <f t="shared" si="39"/>
        <v>110961.7</v>
      </c>
      <c r="F1866" s="117" t="e">
        <f>#REF!</f>
        <v>#REF!</v>
      </c>
      <c r="G1866" s="117" t="e">
        <f>#REF!</f>
        <v>#REF!</v>
      </c>
    </row>
    <row r="1867" spans="1:7" s="7" customFormat="1" ht="15.75" hidden="1" outlineLevel="3">
      <c r="A1867" s="30" t="s">
        <v>433</v>
      </c>
      <c r="B1867" s="61" t="s">
        <v>564</v>
      </c>
      <c r="C1867" s="58" t="s">
        <v>442</v>
      </c>
      <c r="D1867" s="54">
        <v>3140</v>
      </c>
      <c r="E1867" s="59">
        <f t="shared" si="39"/>
        <v>3140</v>
      </c>
      <c r="F1867" s="117" t="e">
        <f>#REF!</f>
        <v>#REF!</v>
      </c>
      <c r="G1867" s="117" t="e">
        <f>#REF!</f>
        <v>#REF!</v>
      </c>
    </row>
    <row r="1868" spans="1:7" s="7" customFormat="1" ht="33.75" hidden="1" outlineLevel="5">
      <c r="A1868" s="56" t="s">
        <v>480</v>
      </c>
      <c r="B1868" s="61" t="s">
        <v>564</v>
      </c>
      <c r="C1868" s="58" t="s">
        <v>442</v>
      </c>
      <c r="D1868" s="54">
        <v>3140</v>
      </c>
      <c r="E1868" s="59">
        <f t="shared" si="39"/>
        <v>3140</v>
      </c>
      <c r="F1868" s="117" t="e">
        <f>#REF!</f>
        <v>#REF!</v>
      </c>
      <c r="G1868" s="117" t="e">
        <f>#REF!</f>
        <v>#REF!</v>
      </c>
    </row>
    <row r="1869" spans="1:7" s="7" customFormat="1" ht="15.75" hidden="1" outlineLevel="6">
      <c r="A1869" s="56" t="s">
        <v>34</v>
      </c>
      <c r="B1869" s="61" t="s">
        <v>564</v>
      </c>
      <c r="C1869" s="58" t="s">
        <v>442</v>
      </c>
      <c r="D1869" s="54">
        <v>3140</v>
      </c>
      <c r="E1869" s="59">
        <f t="shared" si="39"/>
        <v>3140</v>
      </c>
      <c r="F1869" s="117" t="e">
        <f>#REF!</f>
        <v>#REF!</v>
      </c>
      <c r="G1869" s="117" t="e">
        <f>#REF!</f>
        <v>#REF!</v>
      </c>
    </row>
    <row r="1870" spans="1:7" s="7" customFormat="1" ht="15.75" hidden="1" outlineLevel="7">
      <c r="A1870" s="56" t="s">
        <v>66</v>
      </c>
      <c r="B1870" s="61" t="s">
        <v>564</v>
      </c>
      <c r="C1870" s="61" t="s">
        <v>442</v>
      </c>
      <c r="D1870" s="62">
        <v>3140</v>
      </c>
      <c r="E1870" s="59">
        <f t="shared" si="39"/>
        <v>3140</v>
      </c>
      <c r="F1870" s="117" t="e">
        <f>#REF!</f>
        <v>#REF!</v>
      </c>
      <c r="G1870" s="117" t="e">
        <f>#REF!</f>
        <v>#REF!</v>
      </c>
    </row>
    <row r="1871" spans="1:7" s="7" customFormat="1" ht="15.75" hidden="1" outlineLevel="3">
      <c r="A1871" s="30" t="s">
        <v>66</v>
      </c>
      <c r="B1871" s="61" t="s">
        <v>564</v>
      </c>
      <c r="C1871" s="58" t="s">
        <v>442</v>
      </c>
      <c r="D1871" s="54">
        <v>205881</v>
      </c>
      <c r="E1871" s="59">
        <f t="shared" si="39"/>
        <v>205881</v>
      </c>
      <c r="F1871" s="117" t="e">
        <f>#REF!</f>
        <v>#REF!</v>
      </c>
      <c r="G1871" s="117" t="e">
        <f>#REF!</f>
        <v>#REF!</v>
      </c>
    </row>
    <row r="1872" spans="1:7" s="7" customFormat="1" ht="22.5" hidden="1" outlineLevel="5">
      <c r="A1872" s="56" t="s">
        <v>481</v>
      </c>
      <c r="B1872" s="61" t="s">
        <v>564</v>
      </c>
      <c r="C1872" s="58" t="s">
        <v>442</v>
      </c>
      <c r="D1872" s="54">
        <v>205881</v>
      </c>
      <c r="E1872" s="59">
        <f t="shared" si="39"/>
        <v>205881</v>
      </c>
      <c r="F1872" s="117" t="e">
        <f>#REF!</f>
        <v>#REF!</v>
      </c>
      <c r="G1872" s="117" t="e">
        <f>#REF!</f>
        <v>#REF!</v>
      </c>
    </row>
    <row r="1873" spans="1:7" s="7" customFormat="1" ht="15.75" hidden="1" outlineLevel="6">
      <c r="A1873" s="56" t="s">
        <v>34</v>
      </c>
      <c r="B1873" s="61" t="s">
        <v>564</v>
      </c>
      <c r="C1873" s="58" t="s">
        <v>442</v>
      </c>
      <c r="D1873" s="54">
        <v>205881</v>
      </c>
      <c r="E1873" s="59">
        <f t="shared" si="39"/>
        <v>205881</v>
      </c>
      <c r="F1873" s="117" t="e">
        <f>#REF!</f>
        <v>#REF!</v>
      </c>
      <c r="G1873" s="117" t="e">
        <f>#REF!</f>
        <v>#REF!</v>
      </c>
    </row>
    <row r="1874" spans="1:7" s="7" customFormat="1" ht="15.75" hidden="1" outlineLevel="7">
      <c r="A1874" s="56" t="s">
        <v>428</v>
      </c>
      <c r="B1874" s="61" t="s">
        <v>564</v>
      </c>
      <c r="C1874" s="61" t="s">
        <v>442</v>
      </c>
      <c r="D1874" s="62">
        <v>205881</v>
      </c>
      <c r="E1874" s="59">
        <f t="shared" si="39"/>
        <v>205881</v>
      </c>
      <c r="F1874" s="117" t="e">
        <f>#REF!</f>
        <v>#REF!</v>
      </c>
      <c r="G1874" s="117" t="e">
        <f>#REF!</f>
        <v>#REF!</v>
      </c>
    </row>
    <row r="1875" spans="1:7" s="7" customFormat="1" ht="15.75" hidden="1" outlineLevel="3">
      <c r="A1875" s="30" t="s">
        <v>449</v>
      </c>
      <c r="B1875" s="61" t="s">
        <v>564</v>
      </c>
      <c r="C1875" s="58" t="s">
        <v>442</v>
      </c>
      <c r="D1875" s="54">
        <v>412232.4</v>
      </c>
      <c r="E1875" s="59">
        <f t="shared" si="39"/>
        <v>412232.4</v>
      </c>
      <c r="F1875" s="117" t="e">
        <f>#REF!</f>
        <v>#REF!</v>
      </c>
      <c r="G1875" s="117" t="e">
        <f>#REF!</f>
        <v>#REF!</v>
      </c>
    </row>
    <row r="1876" spans="1:7" s="7" customFormat="1" ht="90" hidden="1" outlineLevel="5">
      <c r="A1876" s="76" t="s">
        <v>482</v>
      </c>
      <c r="B1876" s="61" t="s">
        <v>564</v>
      </c>
      <c r="C1876" s="58" t="s">
        <v>442</v>
      </c>
      <c r="D1876" s="54">
        <v>412232.4</v>
      </c>
      <c r="E1876" s="59">
        <f t="shared" si="39"/>
        <v>412232.4</v>
      </c>
      <c r="F1876" s="117" t="e">
        <f>#REF!</f>
        <v>#REF!</v>
      </c>
      <c r="G1876" s="117" t="e">
        <f>#REF!</f>
        <v>#REF!</v>
      </c>
    </row>
    <row r="1877" spans="1:7" s="7" customFormat="1" ht="15.75" hidden="1" outlineLevel="6">
      <c r="A1877" s="56" t="s">
        <v>34</v>
      </c>
      <c r="B1877" s="61" t="s">
        <v>564</v>
      </c>
      <c r="C1877" s="58" t="s">
        <v>442</v>
      </c>
      <c r="D1877" s="54">
        <v>412232.4</v>
      </c>
      <c r="E1877" s="59">
        <f t="shared" si="39"/>
        <v>412232.4</v>
      </c>
      <c r="F1877" s="117" t="e">
        <f>#REF!</f>
        <v>#REF!</v>
      </c>
      <c r="G1877" s="117" t="e">
        <f>#REF!</f>
        <v>#REF!</v>
      </c>
    </row>
    <row r="1878" spans="1:7" s="7" customFormat="1" ht="15.75" hidden="1" outlineLevel="7">
      <c r="A1878" s="56" t="s">
        <v>428</v>
      </c>
      <c r="B1878" s="61" t="s">
        <v>564</v>
      </c>
      <c r="C1878" s="61" t="s">
        <v>442</v>
      </c>
      <c r="D1878" s="62">
        <v>412232.4</v>
      </c>
      <c r="E1878" s="59">
        <f t="shared" si="39"/>
        <v>412232.4</v>
      </c>
      <c r="F1878" s="117" t="e">
        <f>#REF!</f>
        <v>#REF!</v>
      </c>
      <c r="G1878" s="117" t="e">
        <f>#REF!</f>
        <v>#REF!</v>
      </c>
    </row>
    <row r="1879" spans="1:7" s="7" customFormat="1" ht="15.75" hidden="1" outlineLevel="3">
      <c r="A1879" s="30" t="s">
        <v>433</v>
      </c>
      <c r="B1879" s="61" t="s">
        <v>564</v>
      </c>
      <c r="C1879" s="58" t="s">
        <v>442</v>
      </c>
      <c r="D1879" s="54">
        <v>26325.9</v>
      </c>
      <c r="E1879" s="59">
        <f t="shared" si="39"/>
        <v>26325.9</v>
      </c>
      <c r="F1879" s="117" t="e">
        <f>#REF!</f>
        <v>#REF!</v>
      </c>
      <c r="G1879" s="117" t="e">
        <f>#REF!</f>
        <v>#REF!</v>
      </c>
    </row>
    <row r="1880" spans="1:7" s="7" customFormat="1" ht="33.75" hidden="1" outlineLevel="5">
      <c r="A1880" s="56" t="s">
        <v>483</v>
      </c>
      <c r="B1880" s="61" t="s">
        <v>564</v>
      </c>
      <c r="C1880" s="58" t="s">
        <v>442</v>
      </c>
      <c r="D1880" s="54">
        <v>26325.9</v>
      </c>
      <c r="E1880" s="59">
        <f t="shared" si="39"/>
        <v>26325.9</v>
      </c>
      <c r="F1880" s="117" t="e">
        <f>#REF!</f>
        <v>#REF!</v>
      </c>
      <c r="G1880" s="117" t="e">
        <f>#REF!</f>
        <v>#REF!</v>
      </c>
    </row>
    <row r="1881" spans="1:7" s="7" customFormat="1" ht="15.75" hidden="1" outlineLevel="6">
      <c r="A1881" s="56" t="s">
        <v>34</v>
      </c>
      <c r="B1881" s="61" t="s">
        <v>564</v>
      </c>
      <c r="C1881" s="58" t="s">
        <v>442</v>
      </c>
      <c r="D1881" s="54">
        <v>26325.9</v>
      </c>
      <c r="E1881" s="59">
        <f t="shared" ref="E1881:E1944" si="40">D1881</f>
        <v>26325.9</v>
      </c>
      <c r="F1881" s="117" t="e">
        <f>#REF!</f>
        <v>#REF!</v>
      </c>
      <c r="G1881" s="117" t="e">
        <f>#REF!</f>
        <v>#REF!</v>
      </c>
    </row>
    <row r="1882" spans="1:7" s="7" customFormat="1" ht="15.75" hidden="1" outlineLevel="7">
      <c r="A1882" s="56" t="s">
        <v>428</v>
      </c>
      <c r="B1882" s="61" t="s">
        <v>564</v>
      </c>
      <c r="C1882" s="61" t="s">
        <v>442</v>
      </c>
      <c r="D1882" s="62">
        <v>26325.9</v>
      </c>
      <c r="E1882" s="59">
        <f t="shared" si="40"/>
        <v>26325.9</v>
      </c>
      <c r="F1882" s="117" t="e">
        <f>#REF!</f>
        <v>#REF!</v>
      </c>
      <c r="G1882" s="117" t="e">
        <f>#REF!</f>
        <v>#REF!</v>
      </c>
    </row>
    <row r="1883" spans="1:7" s="7" customFormat="1" ht="15.75" hidden="1" outlineLevel="3">
      <c r="A1883" s="30" t="s">
        <v>433</v>
      </c>
      <c r="B1883" s="61" t="s">
        <v>564</v>
      </c>
      <c r="C1883" s="58" t="s">
        <v>442</v>
      </c>
      <c r="D1883" s="54">
        <v>1027</v>
      </c>
      <c r="E1883" s="59">
        <f t="shared" si="40"/>
        <v>1027</v>
      </c>
      <c r="F1883" s="117" t="e">
        <f>#REF!</f>
        <v>#REF!</v>
      </c>
      <c r="G1883" s="117" t="e">
        <f>#REF!</f>
        <v>#REF!</v>
      </c>
    </row>
    <row r="1884" spans="1:7" s="7" customFormat="1" ht="33.75" hidden="1" outlineLevel="5">
      <c r="A1884" s="56" t="s">
        <v>484</v>
      </c>
      <c r="B1884" s="61" t="s">
        <v>564</v>
      </c>
      <c r="C1884" s="58" t="s">
        <v>442</v>
      </c>
      <c r="D1884" s="54">
        <v>1027</v>
      </c>
      <c r="E1884" s="59">
        <f t="shared" si="40"/>
        <v>1027</v>
      </c>
      <c r="F1884" s="117" t="e">
        <f>#REF!</f>
        <v>#REF!</v>
      </c>
      <c r="G1884" s="117" t="e">
        <f>#REF!</f>
        <v>#REF!</v>
      </c>
    </row>
    <row r="1885" spans="1:7" s="7" customFormat="1" ht="15.75" hidden="1" outlineLevel="6">
      <c r="A1885" s="56" t="s">
        <v>34</v>
      </c>
      <c r="B1885" s="61" t="s">
        <v>564</v>
      </c>
      <c r="C1885" s="58" t="s">
        <v>442</v>
      </c>
      <c r="D1885" s="54">
        <v>1027</v>
      </c>
      <c r="E1885" s="59">
        <f t="shared" si="40"/>
        <v>1027</v>
      </c>
      <c r="F1885" s="117" t="e">
        <f>#REF!</f>
        <v>#REF!</v>
      </c>
      <c r="G1885" s="117" t="e">
        <f>#REF!</f>
        <v>#REF!</v>
      </c>
    </row>
    <row r="1886" spans="1:7" s="7" customFormat="1" ht="15.75" hidden="1" outlineLevel="7">
      <c r="A1886" s="56" t="s">
        <v>428</v>
      </c>
      <c r="B1886" s="61" t="s">
        <v>564</v>
      </c>
      <c r="C1886" s="61" t="s">
        <v>442</v>
      </c>
      <c r="D1886" s="62">
        <v>1027</v>
      </c>
      <c r="E1886" s="59">
        <f t="shared" si="40"/>
        <v>1027</v>
      </c>
      <c r="F1886" s="117" t="e">
        <f>#REF!</f>
        <v>#REF!</v>
      </c>
      <c r="G1886" s="117" t="e">
        <f>#REF!</f>
        <v>#REF!</v>
      </c>
    </row>
    <row r="1887" spans="1:7" s="7" customFormat="1" ht="15.75" hidden="1" outlineLevel="2">
      <c r="A1887" s="30" t="s">
        <v>433</v>
      </c>
      <c r="B1887" s="61" t="s">
        <v>564</v>
      </c>
      <c r="C1887" s="58" t="s">
        <v>442</v>
      </c>
      <c r="D1887" s="54">
        <v>935043.3</v>
      </c>
      <c r="E1887" s="59">
        <f t="shared" si="40"/>
        <v>935043.3</v>
      </c>
      <c r="F1887" s="117" t="e">
        <f>#REF!</f>
        <v>#REF!</v>
      </c>
      <c r="G1887" s="117" t="e">
        <f>#REF!</f>
        <v>#REF!</v>
      </c>
    </row>
    <row r="1888" spans="1:7" s="7" customFormat="1" ht="15.75" hidden="1" outlineLevel="3">
      <c r="A1888" s="56" t="s">
        <v>146</v>
      </c>
      <c r="B1888" s="61" t="s">
        <v>564</v>
      </c>
      <c r="C1888" s="58" t="s">
        <v>442</v>
      </c>
      <c r="D1888" s="54">
        <v>935043.3</v>
      </c>
      <c r="E1888" s="59">
        <f t="shared" si="40"/>
        <v>935043.3</v>
      </c>
      <c r="F1888" s="117" t="e">
        <f>#REF!</f>
        <v>#REF!</v>
      </c>
      <c r="G1888" s="117" t="e">
        <f>#REF!</f>
        <v>#REF!</v>
      </c>
    </row>
    <row r="1889" spans="1:7" s="7" customFormat="1" ht="15.75" hidden="1" outlineLevel="4">
      <c r="A1889" s="56" t="s">
        <v>485</v>
      </c>
      <c r="B1889" s="61" t="s">
        <v>564</v>
      </c>
      <c r="C1889" s="58" t="s">
        <v>442</v>
      </c>
      <c r="D1889" s="54">
        <v>935043.3</v>
      </c>
      <c r="E1889" s="59">
        <f t="shared" si="40"/>
        <v>935043.3</v>
      </c>
      <c r="F1889" s="117" t="e">
        <f>#REF!</f>
        <v>#REF!</v>
      </c>
      <c r="G1889" s="117" t="e">
        <f>#REF!</f>
        <v>#REF!</v>
      </c>
    </row>
    <row r="1890" spans="1:7" s="7" customFormat="1" ht="15.75" hidden="1" outlineLevel="5">
      <c r="A1890" s="56" t="s">
        <v>486</v>
      </c>
      <c r="B1890" s="61" t="s">
        <v>564</v>
      </c>
      <c r="C1890" s="58" t="s">
        <v>442</v>
      </c>
      <c r="D1890" s="54">
        <v>837265.4</v>
      </c>
      <c r="E1890" s="59">
        <f t="shared" si="40"/>
        <v>837265.4</v>
      </c>
      <c r="F1890" s="117" t="e">
        <f>#REF!</f>
        <v>#REF!</v>
      </c>
      <c r="G1890" s="117" t="e">
        <f>#REF!</f>
        <v>#REF!</v>
      </c>
    </row>
    <row r="1891" spans="1:7" s="7" customFormat="1" ht="15.75" hidden="1" outlineLevel="6">
      <c r="A1891" s="56" t="s">
        <v>34</v>
      </c>
      <c r="B1891" s="61" t="s">
        <v>564</v>
      </c>
      <c r="C1891" s="58" t="s">
        <v>442</v>
      </c>
      <c r="D1891" s="54">
        <v>790872.6</v>
      </c>
      <c r="E1891" s="59">
        <f t="shared" si="40"/>
        <v>790872.6</v>
      </c>
      <c r="F1891" s="117" t="e">
        <f>#REF!</f>
        <v>#REF!</v>
      </c>
      <c r="G1891" s="117" t="e">
        <f>#REF!</f>
        <v>#REF!</v>
      </c>
    </row>
    <row r="1892" spans="1:7" s="7" customFormat="1" ht="15.75" hidden="1" outlineLevel="7">
      <c r="A1892" s="56" t="s">
        <v>287</v>
      </c>
      <c r="B1892" s="61" t="s">
        <v>564</v>
      </c>
      <c r="C1892" s="61" t="s">
        <v>442</v>
      </c>
      <c r="D1892" s="62">
        <v>786205.7</v>
      </c>
      <c r="E1892" s="59">
        <f t="shared" si="40"/>
        <v>786205.7</v>
      </c>
      <c r="F1892" s="117" t="e">
        <f>#REF!</f>
        <v>#REF!</v>
      </c>
      <c r="G1892" s="117" t="e">
        <f>#REF!</f>
        <v>#REF!</v>
      </c>
    </row>
    <row r="1893" spans="1:7" s="7" customFormat="1" ht="22.5" hidden="1" outlineLevel="7">
      <c r="A1893" s="30" t="s">
        <v>288</v>
      </c>
      <c r="B1893" s="61" t="s">
        <v>564</v>
      </c>
      <c r="C1893" s="61" t="s">
        <v>442</v>
      </c>
      <c r="D1893" s="62">
        <v>4666.8999999999996</v>
      </c>
      <c r="E1893" s="59">
        <f t="shared" si="40"/>
        <v>4666.8999999999996</v>
      </c>
      <c r="F1893" s="117" t="e">
        <f>#REF!</f>
        <v>#REF!</v>
      </c>
      <c r="G1893" s="117" t="e">
        <f>#REF!</f>
        <v>#REF!</v>
      </c>
    </row>
    <row r="1894" spans="1:7" s="7" customFormat="1" ht="15.75" hidden="1" outlineLevel="6">
      <c r="A1894" s="30" t="s">
        <v>332</v>
      </c>
      <c r="B1894" s="61" t="s">
        <v>564</v>
      </c>
      <c r="C1894" s="58" t="s">
        <v>442</v>
      </c>
      <c r="D1894" s="54">
        <v>46392.800000000003</v>
      </c>
      <c r="E1894" s="59">
        <f t="shared" si="40"/>
        <v>46392.800000000003</v>
      </c>
      <c r="F1894" s="117" t="e">
        <f>#REF!</f>
        <v>#REF!</v>
      </c>
      <c r="G1894" s="117" t="e">
        <f>#REF!</f>
        <v>#REF!</v>
      </c>
    </row>
    <row r="1895" spans="1:7" s="7" customFormat="1" ht="15.75" hidden="1" outlineLevel="7">
      <c r="A1895" s="56" t="s">
        <v>311</v>
      </c>
      <c r="B1895" s="61" t="s">
        <v>564</v>
      </c>
      <c r="C1895" s="61" t="s">
        <v>442</v>
      </c>
      <c r="D1895" s="62">
        <v>46392.800000000003</v>
      </c>
      <c r="E1895" s="59">
        <f t="shared" si="40"/>
        <v>46392.800000000003</v>
      </c>
      <c r="F1895" s="117" t="e">
        <f>#REF!</f>
        <v>#REF!</v>
      </c>
      <c r="G1895" s="117" t="e">
        <f>#REF!</f>
        <v>#REF!</v>
      </c>
    </row>
    <row r="1896" spans="1:7" s="7" customFormat="1" ht="15.75" hidden="1" outlineLevel="5">
      <c r="A1896" s="30" t="s">
        <v>311</v>
      </c>
      <c r="B1896" s="61" t="s">
        <v>564</v>
      </c>
      <c r="C1896" s="58" t="s">
        <v>442</v>
      </c>
      <c r="D1896" s="54">
        <v>97777.9</v>
      </c>
      <c r="E1896" s="59">
        <f t="shared" si="40"/>
        <v>97777.9</v>
      </c>
      <c r="F1896" s="117" t="e">
        <f>#REF!</f>
        <v>#REF!</v>
      </c>
      <c r="G1896" s="117" t="e">
        <f>#REF!</f>
        <v>#REF!</v>
      </c>
    </row>
    <row r="1897" spans="1:7" s="7" customFormat="1" ht="15.75" hidden="1" outlineLevel="6">
      <c r="A1897" s="56" t="s">
        <v>98</v>
      </c>
      <c r="B1897" s="61" t="s">
        <v>564</v>
      </c>
      <c r="C1897" s="58" t="s">
        <v>442</v>
      </c>
      <c r="D1897" s="54">
        <v>97777.9</v>
      </c>
      <c r="E1897" s="59">
        <f t="shared" si="40"/>
        <v>97777.9</v>
      </c>
      <c r="F1897" s="117" t="e">
        <f>#REF!</f>
        <v>#REF!</v>
      </c>
      <c r="G1897" s="117" t="e">
        <f>#REF!</f>
        <v>#REF!</v>
      </c>
    </row>
    <row r="1898" spans="1:7" s="7" customFormat="1" ht="15.75" hidden="1" outlineLevel="7">
      <c r="A1898" s="56" t="s">
        <v>487</v>
      </c>
      <c r="B1898" s="61" t="s">
        <v>564</v>
      </c>
      <c r="C1898" s="61" t="s">
        <v>442</v>
      </c>
      <c r="D1898" s="62">
        <v>97777.9</v>
      </c>
      <c r="E1898" s="59">
        <f t="shared" si="40"/>
        <v>97777.9</v>
      </c>
      <c r="F1898" s="117" t="e">
        <f>#REF!</f>
        <v>#REF!</v>
      </c>
      <c r="G1898" s="117" t="e">
        <f>#REF!</f>
        <v>#REF!</v>
      </c>
    </row>
    <row r="1899" spans="1:7" s="7" customFormat="1" ht="15.75" hidden="1" outlineLevel="2">
      <c r="A1899" s="30" t="s">
        <v>487</v>
      </c>
      <c r="B1899" s="61" t="s">
        <v>564</v>
      </c>
      <c r="C1899" s="58" t="s">
        <v>442</v>
      </c>
      <c r="D1899" s="54">
        <v>374122.9</v>
      </c>
      <c r="E1899" s="59">
        <f t="shared" si="40"/>
        <v>374122.9</v>
      </c>
      <c r="F1899" s="117" t="e">
        <f>#REF!</f>
        <v>#REF!</v>
      </c>
      <c r="G1899" s="117" t="e">
        <f>#REF!</f>
        <v>#REF!</v>
      </c>
    </row>
    <row r="1900" spans="1:7" s="7" customFormat="1" ht="15.75" hidden="1" outlineLevel="3">
      <c r="A1900" s="56" t="s">
        <v>116</v>
      </c>
      <c r="B1900" s="61" t="s">
        <v>564</v>
      </c>
      <c r="C1900" s="58" t="s">
        <v>442</v>
      </c>
      <c r="D1900" s="54">
        <v>180000</v>
      </c>
      <c r="E1900" s="59">
        <f t="shared" si="40"/>
        <v>180000</v>
      </c>
      <c r="F1900" s="117" t="e">
        <f>#REF!</f>
        <v>#REF!</v>
      </c>
      <c r="G1900" s="117" t="e">
        <f>#REF!</f>
        <v>#REF!</v>
      </c>
    </row>
    <row r="1901" spans="1:7" s="7" customFormat="1" ht="22.5" hidden="1" outlineLevel="5">
      <c r="A1901" s="56" t="s">
        <v>302</v>
      </c>
      <c r="B1901" s="61" t="s">
        <v>564</v>
      </c>
      <c r="C1901" s="58" t="s">
        <v>442</v>
      </c>
      <c r="D1901" s="54">
        <v>180000</v>
      </c>
      <c r="E1901" s="59">
        <f t="shared" si="40"/>
        <v>180000</v>
      </c>
      <c r="F1901" s="117" t="e">
        <f>#REF!</f>
        <v>#REF!</v>
      </c>
      <c r="G1901" s="117" t="e">
        <f>#REF!</f>
        <v>#REF!</v>
      </c>
    </row>
    <row r="1902" spans="1:7" s="7" customFormat="1" ht="15.75" hidden="1" outlineLevel="6">
      <c r="A1902" s="56" t="s">
        <v>34</v>
      </c>
      <c r="B1902" s="61" t="s">
        <v>564</v>
      </c>
      <c r="C1902" s="58" t="s">
        <v>442</v>
      </c>
      <c r="D1902" s="54">
        <v>180000</v>
      </c>
      <c r="E1902" s="59">
        <f t="shared" si="40"/>
        <v>180000</v>
      </c>
      <c r="F1902" s="117" t="e">
        <f>#REF!</f>
        <v>#REF!</v>
      </c>
      <c r="G1902" s="117" t="e">
        <f>#REF!</f>
        <v>#REF!</v>
      </c>
    </row>
    <row r="1903" spans="1:7" s="7" customFormat="1" ht="15.75" hidden="1" outlineLevel="7">
      <c r="A1903" s="56" t="s">
        <v>287</v>
      </c>
      <c r="B1903" s="61" t="s">
        <v>564</v>
      </c>
      <c r="C1903" s="61" t="s">
        <v>442</v>
      </c>
      <c r="D1903" s="62">
        <v>180000</v>
      </c>
      <c r="E1903" s="59">
        <f t="shared" si="40"/>
        <v>180000</v>
      </c>
      <c r="F1903" s="117" t="e">
        <f>#REF!</f>
        <v>#REF!</v>
      </c>
      <c r="G1903" s="117" t="e">
        <f>#REF!</f>
        <v>#REF!</v>
      </c>
    </row>
    <row r="1904" spans="1:7" s="7" customFormat="1" ht="15.75" hidden="1" outlineLevel="3">
      <c r="A1904" s="30" t="s">
        <v>456</v>
      </c>
      <c r="B1904" s="61" t="s">
        <v>564</v>
      </c>
      <c r="C1904" s="58" t="s">
        <v>442</v>
      </c>
      <c r="D1904" s="54">
        <v>165810</v>
      </c>
      <c r="E1904" s="59">
        <f t="shared" si="40"/>
        <v>165810</v>
      </c>
      <c r="F1904" s="117" t="e">
        <f>#REF!</f>
        <v>#REF!</v>
      </c>
      <c r="G1904" s="117" t="e">
        <f>#REF!</f>
        <v>#REF!</v>
      </c>
    </row>
    <row r="1905" spans="1:7" s="7" customFormat="1" ht="22.5" hidden="1" outlineLevel="5">
      <c r="A1905" s="56" t="s">
        <v>488</v>
      </c>
      <c r="B1905" s="61" t="s">
        <v>564</v>
      </c>
      <c r="C1905" s="58" t="s">
        <v>442</v>
      </c>
      <c r="D1905" s="54">
        <v>165810</v>
      </c>
      <c r="E1905" s="59">
        <f t="shared" si="40"/>
        <v>165810</v>
      </c>
      <c r="F1905" s="117" t="e">
        <f>#REF!</f>
        <v>#REF!</v>
      </c>
      <c r="G1905" s="117" t="e">
        <f>#REF!</f>
        <v>#REF!</v>
      </c>
    </row>
    <row r="1906" spans="1:7" s="7" customFormat="1" ht="15.75" hidden="1" outlineLevel="6">
      <c r="A1906" s="56" t="s">
        <v>98</v>
      </c>
      <c r="B1906" s="61" t="s">
        <v>564</v>
      </c>
      <c r="C1906" s="58" t="s">
        <v>442</v>
      </c>
      <c r="D1906" s="54">
        <v>165810</v>
      </c>
      <c r="E1906" s="59">
        <f t="shared" si="40"/>
        <v>165810</v>
      </c>
      <c r="F1906" s="117" t="e">
        <f>#REF!</f>
        <v>#REF!</v>
      </c>
      <c r="G1906" s="117" t="e">
        <f>#REF!</f>
        <v>#REF!</v>
      </c>
    </row>
    <row r="1907" spans="1:7" s="7" customFormat="1" ht="15.75" hidden="1" outlineLevel="7">
      <c r="A1907" s="56" t="s">
        <v>178</v>
      </c>
      <c r="B1907" s="61" t="s">
        <v>564</v>
      </c>
      <c r="C1907" s="61" t="s">
        <v>442</v>
      </c>
      <c r="D1907" s="62">
        <v>165810</v>
      </c>
      <c r="E1907" s="59">
        <f t="shared" si="40"/>
        <v>165810</v>
      </c>
      <c r="F1907" s="117" t="e">
        <f>#REF!</f>
        <v>#REF!</v>
      </c>
      <c r="G1907" s="117" t="e">
        <f>#REF!</f>
        <v>#REF!</v>
      </c>
    </row>
    <row r="1908" spans="1:7" s="7" customFormat="1" ht="22.5" hidden="1" outlineLevel="3">
      <c r="A1908" s="30" t="s">
        <v>214</v>
      </c>
      <c r="B1908" s="61" t="s">
        <v>564</v>
      </c>
      <c r="C1908" s="58" t="s">
        <v>442</v>
      </c>
      <c r="D1908" s="54">
        <v>4392</v>
      </c>
      <c r="E1908" s="59">
        <f t="shared" si="40"/>
        <v>4392</v>
      </c>
      <c r="F1908" s="117" t="e">
        <f>#REF!</f>
        <v>#REF!</v>
      </c>
      <c r="G1908" s="117" t="e">
        <f>#REF!</f>
        <v>#REF!</v>
      </c>
    </row>
    <row r="1909" spans="1:7" s="7" customFormat="1" ht="22.5" hidden="1" outlineLevel="4">
      <c r="A1909" s="56" t="s">
        <v>489</v>
      </c>
      <c r="B1909" s="61" t="s">
        <v>564</v>
      </c>
      <c r="C1909" s="58" t="s">
        <v>442</v>
      </c>
      <c r="D1909" s="54">
        <v>4392</v>
      </c>
      <c r="E1909" s="59">
        <f t="shared" si="40"/>
        <v>4392</v>
      </c>
      <c r="F1909" s="117" t="e">
        <f>#REF!</f>
        <v>#REF!</v>
      </c>
      <c r="G1909" s="117" t="e">
        <f>#REF!</f>
        <v>#REF!</v>
      </c>
    </row>
    <row r="1910" spans="1:7" s="7" customFormat="1" ht="22.5" hidden="1" outlineLevel="5">
      <c r="A1910" s="56" t="s">
        <v>490</v>
      </c>
      <c r="B1910" s="61" t="s">
        <v>564</v>
      </c>
      <c r="C1910" s="58" t="s">
        <v>442</v>
      </c>
      <c r="D1910" s="54">
        <v>4392</v>
      </c>
      <c r="E1910" s="59">
        <f t="shared" si="40"/>
        <v>4392</v>
      </c>
      <c r="F1910" s="117" t="e">
        <f>#REF!</f>
        <v>#REF!</v>
      </c>
      <c r="G1910" s="117" t="e">
        <f>#REF!</f>
        <v>#REF!</v>
      </c>
    </row>
    <row r="1911" spans="1:7" s="7" customFormat="1" ht="15.75" hidden="1" outlineLevel="6">
      <c r="A1911" s="56" t="s">
        <v>34</v>
      </c>
      <c r="B1911" s="61" t="s">
        <v>564</v>
      </c>
      <c r="C1911" s="58" t="s">
        <v>442</v>
      </c>
      <c r="D1911" s="54">
        <v>4392</v>
      </c>
      <c r="E1911" s="59">
        <f t="shared" si="40"/>
        <v>4392</v>
      </c>
      <c r="F1911" s="117" t="e">
        <f>#REF!</f>
        <v>#REF!</v>
      </c>
      <c r="G1911" s="117" t="e">
        <f>#REF!</f>
        <v>#REF!</v>
      </c>
    </row>
    <row r="1912" spans="1:7" s="7" customFormat="1" ht="15.75" hidden="1" outlineLevel="7">
      <c r="A1912" s="56" t="s">
        <v>287</v>
      </c>
      <c r="B1912" s="61" t="s">
        <v>564</v>
      </c>
      <c r="C1912" s="61" t="s">
        <v>442</v>
      </c>
      <c r="D1912" s="62">
        <v>4392</v>
      </c>
      <c r="E1912" s="59">
        <f t="shared" si="40"/>
        <v>4392</v>
      </c>
      <c r="F1912" s="117" t="e">
        <f>#REF!</f>
        <v>#REF!</v>
      </c>
      <c r="G1912" s="117" t="e">
        <f>#REF!</f>
        <v>#REF!</v>
      </c>
    </row>
    <row r="1913" spans="1:7" s="7" customFormat="1" ht="15.75" hidden="1" outlineLevel="3">
      <c r="A1913" s="30" t="s">
        <v>456</v>
      </c>
      <c r="B1913" s="61" t="s">
        <v>564</v>
      </c>
      <c r="C1913" s="58" t="s">
        <v>442</v>
      </c>
      <c r="D1913" s="54">
        <v>23920.9</v>
      </c>
      <c r="E1913" s="59">
        <f t="shared" si="40"/>
        <v>23920.9</v>
      </c>
      <c r="F1913" s="117" t="e">
        <f>#REF!</f>
        <v>#REF!</v>
      </c>
      <c r="G1913" s="117" t="e">
        <f>#REF!</f>
        <v>#REF!</v>
      </c>
    </row>
    <row r="1914" spans="1:7" s="7" customFormat="1" ht="22.5" hidden="1" outlineLevel="4">
      <c r="A1914" s="56" t="s">
        <v>215</v>
      </c>
      <c r="B1914" s="61" t="s">
        <v>564</v>
      </c>
      <c r="C1914" s="58" t="s">
        <v>442</v>
      </c>
      <c r="D1914" s="54">
        <v>23920.9</v>
      </c>
      <c r="E1914" s="59">
        <f t="shared" si="40"/>
        <v>23920.9</v>
      </c>
      <c r="F1914" s="117" t="e">
        <f>#REF!</f>
        <v>#REF!</v>
      </c>
      <c r="G1914" s="117" t="e">
        <f>#REF!</f>
        <v>#REF!</v>
      </c>
    </row>
    <row r="1915" spans="1:7" s="7" customFormat="1" ht="22.5" hidden="1" outlineLevel="5">
      <c r="A1915" s="56" t="s">
        <v>491</v>
      </c>
      <c r="B1915" s="61" t="s">
        <v>564</v>
      </c>
      <c r="C1915" s="58" t="s">
        <v>442</v>
      </c>
      <c r="D1915" s="54">
        <v>23920.9</v>
      </c>
      <c r="E1915" s="59">
        <f t="shared" si="40"/>
        <v>23920.9</v>
      </c>
      <c r="F1915" s="117" t="e">
        <f>#REF!</f>
        <v>#REF!</v>
      </c>
      <c r="G1915" s="117" t="e">
        <f>#REF!</f>
        <v>#REF!</v>
      </c>
    </row>
    <row r="1916" spans="1:7" s="7" customFormat="1" ht="15.75" hidden="1" outlineLevel="6">
      <c r="A1916" s="56" t="s">
        <v>34</v>
      </c>
      <c r="B1916" s="61" t="s">
        <v>564</v>
      </c>
      <c r="C1916" s="58" t="s">
        <v>442</v>
      </c>
      <c r="D1916" s="54">
        <v>23920.9</v>
      </c>
      <c r="E1916" s="59">
        <f t="shared" si="40"/>
        <v>23920.9</v>
      </c>
      <c r="F1916" s="117" t="e">
        <f>#REF!</f>
        <v>#REF!</v>
      </c>
      <c r="G1916" s="117" t="e">
        <f>#REF!</f>
        <v>#REF!</v>
      </c>
    </row>
    <row r="1917" spans="1:7" s="7" customFormat="1" ht="15.75" hidden="1" outlineLevel="7">
      <c r="A1917" s="56" t="s">
        <v>287</v>
      </c>
      <c r="B1917" s="61" t="s">
        <v>564</v>
      </c>
      <c r="C1917" s="61" t="s">
        <v>442</v>
      </c>
      <c r="D1917" s="62">
        <v>23920.9</v>
      </c>
      <c r="E1917" s="59">
        <f t="shared" si="40"/>
        <v>23920.9</v>
      </c>
      <c r="F1917" s="117" t="e">
        <f>#REF!</f>
        <v>#REF!</v>
      </c>
      <c r="G1917" s="117" t="e">
        <f>#REF!</f>
        <v>#REF!</v>
      </c>
    </row>
    <row r="1918" spans="1:7" s="7" customFormat="1" ht="15.75" hidden="1" outlineLevel="1">
      <c r="A1918" s="30" t="s">
        <v>456</v>
      </c>
      <c r="B1918" s="61" t="s">
        <v>564</v>
      </c>
      <c r="C1918" s="58" t="s">
        <v>493</v>
      </c>
      <c r="D1918" s="54">
        <v>2142143.9</v>
      </c>
      <c r="E1918" s="59">
        <f t="shared" si="40"/>
        <v>2142143.9</v>
      </c>
      <c r="F1918" s="117" t="e">
        <f>#REF!</f>
        <v>#REF!</v>
      </c>
      <c r="G1918" s="117" t="e">
        <f>#REF!</f>
        <v>#REF!</v>
      </c>
    </row>
    <row r="1919" spans="1:7" s="7" customFormat="1" ht="15.75" hidden="1" outlineLevel="2">
      <c r="A1919" s="56" t="s">
        <v>492</v>
      </c>
      <c r="B1919" s="61" t="s">
        <v>564</v>
      </c>
      <c r="C1919" s="58" t="s">
        <v>493</v>
      </c>
      <c r="D1919" s="54">
        <v>2140996.4</v>
      </c>
      <c r="E1919" s="59">
        <f t="shared" si="40"/>
        <v>2140996.4</v>
      </c>
      <c r="F1919" s="117" t="e">
        <f>#REF!</f>
        <v>#REF!</v>
      </c>
      <c r="G1919" s="117" t="e">
        <f>#REF!</f>
        <v>#REF!</v>
      </c>
    </row>
    <row r="1920" spans="1:7" s="7" customFormat="1" ht="15.75" hidden="1" outlineLevel="3">
      <c r="A1920" s="56" t="s">
        <v>247</v>
      </c>
      <c r="B1920" s="61" t="s">
        <v>564</v>
      </c>
      <c r="C1920" s="58" t="s">
        <v>493</v>
      </c>
      <c r="D1920" s="54">
        <v>42535.9</v>
      </c>
      <c r="E1920" s="59">
        <f t="shared" si="40"/>
        <v>42535.9</v>
      </c>
      <c r="F1920" s="117" t="e">
        <f>#REF!</f>
        <v>#REF!</v>
      </c>
      <c r="G1920" s="117" t="e">
        <f>#REF!</f>
        <v>#REF!</v>
      </c>
    </row>
    <row r="1921" spans="1:7" s="7" customFormat="1" ht="22.5" hidden="1" outlineLevel="4">
      <c r="A1921" s="56" t="s">
        <v>494</v>
      </c>
      <c r="B1921" s="61" t="s">
        <v>564</v>
      </c>
      <c r="C1921" s="58" t="s">
        <v>493</v>
      </c>
      <c r="D1921" s="54">
        <v>42535.9</v>
      </c>
      <c r="E1921" s="59">
        <f t="shared" si="40"/>
        <v>42535.9</v>
      </c>
      <c r="F1921" s="117" t="e">
        <f>#REF!</f>
        <v>#REF!</v>
      </c>
      <c r="G1921" s="117" t="e">
        <f>#REF!</f>
        <v>#REF!</v>
      </c>
    </row>
    <row r="1922" spans="1:7" s="7" customFormat="1" ht="22.5" hidden="1" outlineLevel="5">
      <c r="A1922" s="56" t="s">
        <v>495</v>
      </c>
      <c r="B1922" s="61" t="s">
        <v>564</v>
      </c>
      <c r="C1922" s="58" t="s">
        <v>493</v>
      </c>
      <c r="D1922" s="54">
        <v>42535.9</v>
      </c>
      <c r="E1922" s="59">
        <f t="shared" si="40"/>
        <v>42535.9</v>
      </c>
      <c r="F1922" s="117" t="e">
        <f>#REF!</f>
        <v>#REF!</v>
      </c>
      <c r="G1922" s="117" t="e">
        <f>#REF!</f>
        <v>#REF!</v>
      </c>
    </row>
    <row r="1923" spans="1:7" s="7" customFormat="1" ht="15.75" hidden="1" outlineLevel="6">
      <c r="A1923" s="56" t="s">
        <v>34</v>
      </c>
      <c r="B1923" s="61" t="s">
        <v>564</v>
      </c>
      <c r="C1923" s="58" t="s">
        <v>493</v>
      </c>
      <c r="D1923" s="54">
        <v>42535.9</v>
      </c>
      <c r="E1923" s="59">
        <f t="shared" si="40"/>
        <v>42535.9</v>
      </c>
      <c r="F1923" s="117" t="e">
        <f>#REF!</f>
        <v>#REF!</v>
      </c>
      <c r="G1923" s="117" t="e">
        <f>#REF!</f>
        <v>#REF!</v>
      </c>
    </row>
    <row r="1924" spans="1:7" s="7" customFormat="1" ht="15.75" hidden="1" outlineLevel="7">
      <c r="A1924" s="56" t="s">
        <v>428</v>
      </c>
      <c r="B1924" s="61" t="s">
        <v>564</v>
      </c>
      <c r="C1924" s="61" t="s">
        <v>493</v>
      </c>
      <c r="D1924" s="62">
        <v>42535.9</v>
      </c>
      <c r="E1924" s="59">
        <f t="shared" si="40"/>
        <v>42535.9</v>
      </c>
      <c r="F1924" s="117" t="e">
        <f>#REF!</f>
        <v>#REF!</v>
      </c>
      <c r="G1924" s="117" t="e">
        <f>#REF!</f>
        <v>#REF!</v>
      </c>
    </row>
    <row r="1925" spans="1:7" s="7" customFormat="1" ht="15.75" hidden="1" outlineLevel="3">
      <c r="A1925" s="30" t="s">
        <v>449</v>
      </c>
      <c r="B1925" s="61" t="s">
        <v>564</v>
      </c>
      <c r="C1925" s="58" t="s">
        <v>493</v>
      </c>
      <c r="D1925" s="54">
        <v>147885.5</v>
      </c>
      <c r="E1925" s="59">
        <f t="shared" si="40"/>
        <v>147885.5</v>
      </c>
      <c r="F1925" s="117" t="e">
        <f>#REF!</f>
        <v>#REF!</v>
      </c>
      <c r="G1925" s="117" t="e">
        <f>#REF!</f>
        <v>#REF!</v>
      </c>
    </row>
    <row r="1926" spans="1:7" s="7" customFormat="1" ht="22.5" hidden="1" outlineLevel="4">
      <c r="A1926" s="56" t="s">
        <v>496</v>
      </c>
      <c r="B1926" s="61" t="s">
        <v>564</v>
      </c>
      <c r="C1926" s="58" t="s">
        <v>493</v>
      </c>
      <c r="D1926" s="54">
        <v>147885.5</v>
      </c>
      <c r="E1926" s="59">
        <f t="shared" si="40"/>
        <v>147885.5</v>
      </c>
      <c r="F1926" s="117" t="e">
        <f>#REF!</f>
        <v>#REF!</v>
      </c>
      <c r="G1926" s="117" t="e">
        <f>#REF!</f>
        <v>#REF!</v>
      </c>
    </row>
    <row r="1927" spans="1:7" s="7" customFormat="1" ht="15.75" hidden="1" outlineLevel="5">
      <c r="A1927" s="56" t="s">
        <v>497</v>
      </c>
      <c r="B1927" s="61" t="s">
        <v>564</v>
      </c>
      <c r="C1927" s="58" t="s">
        <v>493</v>
      </c>
      <c r="D1927" s="54">
        <v>147885.5</v>
      </c>
      <c r="E1927" s="59">
        <f t="shared" si="40"/>
        <v>147885.5</v>
      </c>
      <c r="F1927" s="117" t="e">
        <f>#REF!</f>
        <v>#REF!</v>
      </c>
      <c r="G1927" s="117" t="e">
        <f>#REF!</f>
        <v>#REF!</v>
      </c>
    </row>
    <row r="1928" spans="1:7" s="7" customFormat="1" ht="15.75" hidden="1" outlineLevel="6">
      <c r="A1928" s="56" t="s">
        <v>34</v>
      </c>
      <c r="B1928" s="61" t="s">
        <v>564</v>
      </c>
      <c r="C1928" s="58" t="s">
        <v>493</v>
      </c>
      <c r="D1928" s="54">
        <v>147885.5</v>
      </c>
      <c r="E1928" s="59">
        <f t="shared" si="40"/>
        <v>147885.5</v>
      </c>
      <c r="F1928" s="117" t="e">
        <f>#REF!</f>
        <v>#REF!</v>
      </c>
      <c r="G1928" s="117" t="e">
        <f>#REF!</f>
        <v>#REF!</v>
      </c>
    </row>
    <row r="1929" spans="1:7" s="7" customFormat="1" ht="15.75" hidden="1" outlineLevel="7">
      <c r="A1929" s="56" t="s">
        <v>287</v>
      </c>
      <c r="B1929" s="61" t="s">
        <v>564</v>
      </c>
      <c r="C1929" s="61" t="s">
        <v>493</v>
      </c>
      <c r="D1929" s="62">
        <v>145700</v>
      </c>
      <c r="E1929" s="59">
        <f t="shared" si="40"/>
        <v>145700</v>
      </c>
      <c r="F1929" s="117" t="e">
        <f>#REF!</f>
        <v>#REF!</v>
      </c>
      <c r="G1929" s="117" t="e">
        <f>#REF!</f>
        <v>#REF!</v>
      </c>
    </row>
    <row r="1930" spans="1:7" s="7" customFormat="1" ht="22.5" hidden="1" outlineLevel="7">
      <c r="A1930" s="30" t="s">
        <v>288</v>
      </c>
      <c r="B1930" s="61" t="s">
        <v>564</v>
      </c>
      <c r="C1930" s="61" t="s">
        <v>493</v>
      </c>
      <c r="D1930" s="62">
        <v>2185.5</v>
      </c>
      <c r="E1930" s="59">
        <f t="shared" si="40"/>
        <v>2185.5</v>
      </c>
      <c r="F1930" s="117" t="e">
        <f>#REF!</f>
        <v>#REF!</v>
      </c>
      <c r="G1930" s="117" t="e">
        <f>#REF!</f>
        <v>#REF!</v>
      </c>
    </row>
    <row r="1931" spans="1:7" s="7" customFormat="1" ht="15.75" hidden="1" outlineLevel="3">
      <c r="A1931" s="30" t="s">
        <v>332</v>
      </c>
      <c r="B1931" s="61" t="s">
        <v>564</v>
      </c>
      <c r="C1931" s="58" t="s">
        <v>493</v>
      </c>
      <c r="D1931" s="54">
        <v>236877.2</v>
      </c>
      <c r="E1931" s="59">
        <f t="shared" si="40"/>
        <v>236877.2</v>
      </c>
      <c r="F1931" s="117" t="e">
        <f>#REF!</f>
        <v>#REF!</v>
      </c>
      <c r="G1931" s="117" t="e">
        <f>#REF!</f>
        <v>#REF!</v>
      </c>
    </row>
    <row r="1932" spans="1:7" s="7" customFormat="1" ht="45" hidden="1" outlineLevel="5">
      <c r="A1932" s="56" t="s">
        <v>498</v>
      </c>
      <c r="B1932" s="61" t="s">
        <v>564</v>
      </c>
      <c r="C1932" s="58" t="s">
        <v>493</v>
      </c>
      <c r="D1932" s="54">
        <v>236877.2</v>
      </c>
      <c r="E1932" s="59">
        <f t="shared" si="40"/>
        <v>236877.2</v>
      </c>
      <c r="F1932" s="117" t="e">
        <f>#REF!</f>
        <v>#REF!</v>
      </c>
      <c r="G1932" s="117" t="e">
        <f>#REF!</f>
        <v>#REF!</v>
      </c>
    </row>
    <row r="1933" spans="1:7" s="7" customFormat="1" ht="15.75" hidden="1" outlineLevel="6">
      <c r="A1933" s="56" t="s">
        <v>34</v>
      </c>
      <c r="B1933" s="61" t="s">
        <v>564</v>
      </c>
      <c r="C1933" s="58" t="s">
        <v>493</v>
      </c>
      <c r="D1933" s="54">
        <v>236877.2</v>
      </c>
      <c r="E1933" s="59">
        <f t="shared" si="40"/>
        <v>236877.2</v>
      </c>
      <c r="F1933" s="117" t="e">
        <f>#REF!</f>
        <v>#REF!</v>
      </c>
      <c r="G1933" s="117" t="e">
        <f>#REF!</f>
        <v>#REF!</v>
      </c>
    </row>
    <row r="1934" spans="1:7" s="7" customFormat="1" ht="15.75" hidden="1" outlineLevel="7">
      <c r="A1934" s="56" t="s">
        <v>428</v>
      </c>
      <c r="B1934" s="61" t="s">
        <v>564</v>
      </c>
      <c r="C1934" s="61" t="s">
        <v>493</v>
      </c>
      <c r="D1934" s="62">
        <v>236877.2</v>
      </c>
      <c r="E1934" s="59">
        <f t="shared" si="40"/>
        <v>236877.2</v>
      </c>
      <c r="F1934" s="117" t="e">
        <f>#REF!</f>
        <v>#REF!</v>
      </c>
      <c r="G1934" s="117" t="e">
        <f>#REF!</f>
        <v>#REF!</v>
      </c>
    </row>
    <row r="1935" spans="1:7" s="7" customFormat="1" ht="15.75" hidden="1" outlineLevel="3">
      <c r="A1935" s="30" t="s">
        <v>449</v>
      </c>
      <c r="B1935" s="61" t="s">
        <v>564</v>
      </c>
      <c r="C1935" s="58" t="s">
        <v>493</v>
      </c>
      <c r="D1935" s="54">
        <v>1148621.1000000001</v>
      </c>
      <c r="E1935" s="59">
        <f t="shared" si="40"/>
        <v>1148621.1000000001</v>
      </c>
      <c r="F1935" s="117" t="e">
        <f>#REF!</f>
        <v>#REF!</v>
      </c>
      <c r="G1935" s="117" t="e">
        <f>#REF!</f>
        <v>#REF!</v>
      </c>
    </row>
    <row r="1936" spans="1:7" s="7" customFormat="1" ht="45" hidden="1" outlineLevel="5">
      <c r="A1936" s="56" t="s">
        <v>499</v>
      </c>
      <c r="B1936" s="61" t="s">
        <v>564</v>
      </c>
      <c r="C1936" s="58" t="s">
        <v>493</v>
      </c>
      <c r="D1936" s="54">
        <v>1148621.1000000001</v>
      </c>
      <c r="E1936" s="59">
        <f t="shared" si="40"/>
        <v>1148621.1000000001</v>
      </c>
      <c r="F1936" s="117" t="e">
        <f>#REF!</f>
        <v>#REF!</v>
      </c>
      <c r="G1936" s="117" t="e">
        <f>#REF!</f>
        <v>#REF!</v>
      </c>
    </row>
    <row r="1937" spans="1:7" s="7" customFormat="1" ht="15.75" hidden="1" outlineLevel="6">
      <c r="A1937" s="56" t="s">
        <v>34</v>
      </c>
      <c r="B1937" s="61" t="s">
        <v>564</v>
      </c>
      <c r="C1937" s="58" t="s">
        <v>493</v>
      </c>
      <c r="D1937" s="54">
        <v>1148621.1000000001</v>
      </c>
      <c r="E1937" s="59">
        <f t="shared" si="40"/>
        <v>1148621.1000000001</v>
      </c>
      <c r="F1937" s="117" t="e">
        <f>#REF!</f>
        <v>#REF!</v>
      </c>
      <c r="G1937" s="117" t="e">
        <f>#REF!</f>
        <v>#REF!</v>
      </c>
    </row>
    <row r="1938" spans="1:7" s="7" customFormat="1" ht="15.75" hidden="1" outlineLevel="7">
      <c r="A1938" s="56" t="s">
        <v>428</v>
      </c>
      <c r="B1938" s="61" t="s">
        <v>564</v>
      </c>
      <c r="C1938" s="61" t="s">
        <v>493</v>
      </c>
      <c r="D1938" s="62">
        <v>2331.1</v>
      </c>
      <c r="E1938" s="59">
        <f t="shared" si="40"/>
        <v>2331.1</v>
      </c>
      <c r="F1938" s="117" t="e">
        <f>#REF!</f>
        <v>#REF!</v>
      </c>
      <c r="G1938" s="117" t="e">
        <f>#REF!</f>
        <v>#REF!</v>
      </c>
    </row>
    <row r="1939" spans="1:7" s="7" customFormat="1" ht="15.75" hidden="1" outlineLevel="7">
      <c r="A1939" s="30" t="s">
        <v>449</v>
      </c>
      <c r="B1939" s="61" t="s">
        <v>564</v>
      </c>
      <c r="C1939" s="61" t="s">
        <v>493</v>
      </c>
      <c r="D1939" s="62">
        <v>1146290</v>
      </c>
      <c r="E1939" s="59">
        <f t="shared" si="40"/>
        <v>1146290</v>
      </c>
      <c r="F1939" s="117" t="e">
        <f>#REF!</f>
        <v>#REF!</v>
      </c>
      <c r="G1939" s="117" t="e">
        <f>#REF!</f>
        <v>#REF!</v>
      </c>
    </row>
    <row r="1940" spans="1:7" s="7" customFormat="1" ht="15.75" hidden="1" outlineLevel="3">
      <c r="A1940" s="30" t="s">
        <v>433</v>
      </c>
      <c r="B1940" s="61" t="s">
        <v>564</v>
      </c>
      <c r="C1940" s="58" t="s">
        <v>493</v>
      </c>
      <c r="D1940" s="54">
        <v>565076.69999999995</v>
      </c>
      <c r="E1940" s="59">
        <f t="shared" si="40"/>
        <v>565076.69999999995</v>
      </c>
      <c r="F1940" s="117" t="e">
        <f>#REF!</f>
        <v>#REF!</v>
      </c>
      <c r="G1940" s="117" t="e">
        <f>#REF!</f>
        <v>#REF!</v>
      </c>
    </row>
    <row r="1941" spans="1:7" s="7" customFormat="1" ht="22.5" hidden="1" outlineLevel="5">
      <c r="A1941" s="56" t="s">
        <v>500</v>
      </c>
      <c r="B1941" s="61" t="s">
        <v>564</v>
      </c>
      <c r="C1941" s="58" t="s">
        <v>493</v>
      </c>
      <c r="D1941" s="54">
        <v>565076.69999999995</v>
      </c>
      <c r="E1941" s="59">
        <f t="shared" si="40"/>
        <v>565076.69999999995</v>
      </c>
      <c r="F1941" s="117" t="e">
        <f>#REF!</f>
        <v>#REF!</v>
      </c>
      <c r="G1941" s="117" t="e">
        <f>#REF!</f>
        <v>#REF!</v>
      </c>
    </row>
    <row r="1942" spans="1:7" s="7" customFormat="1" ht="15.75" hidden="1" outlineLevel="6">
      <c r="A1942" s="56" t="s">
        <v>34</v>
      </c>
      <c r="B1942" s="61" t="s">
        <v>564</v>
      </c>
      <c r="C1942" s="58" t="s">
        <v>493</v>
      </c>
      <c r="D1942" s="54">
        <v>565076.69999999995</v>
      </c>
      <c r="E1942" s="59">
        <f t="shared" si="40"/>
        <v>565076.69999999995</v>
      </c>
      <c r="F1942" s="117" t="e">
        <f>#REF!</f>
        <v>#REF!</v>
      </c>
      <c r="G1942" s="117" t="e">
        <f>#REF!</f>
        <v>#REF!</v>
      </c>
    </row>
    <row r="1943" spans="1:7" s="7" customFormat="1" ht="15.75" hidden="1" outlineLevel="7">
      <c r="A1943" s="56" t="s">
        <v>287</v>
      </c>
      <c r="B1943" s="61" t="s">
        <v>564</v>
      </c>
      <c r="C1943" s="61" t="s">
        <v>493</v>
      </c>
      <c r="D1943" s="62">
        <v>565076.69999999995</v>
      </c>
      <c r="E1943" s="59">
        <f t="shared" si="40"/>
        <v>565076.69999999995</v>
      </c>
      <c r="F1943" s="117" t="e">
        <f>#REF!</f>
        <v>#REF!</v>
      </c>
      <c r="G1943" s="117" t="e">
        <f>#REF!</f>
        <v>#REF!</v>
      </c>
    </row>
    <row r="1944" spans="1:7" s="7" customFormat="1" ht="22.5" hidden="1" outlineLevel="2">
      <c r="A1944" s="30" t="s">
        <v>288</v>
      </c>
      <c r="B1944" s="61" t="s">
        <v>564</v>
      </c>
      <c r="C1944" s="58" t="s">
        <v>493</v>
      </c>
      <c r="D1944" s="54">
        <v>1147.5</v>
      </c>
      <c r="E1944" s="59">
        <f t="shared" si="40"/>
        <v>1147.5</v>
      </c>
      <c r="F1944" s="117" t="e">
        <f>#REF!</f>
        <v>#REF!</v>
      </c>
      <c r="G1944" s="117" t="e">
        <f>#REF!</f>
        <v>#REF!</v>
      </c>
    </row>
    <row r="1945" spans="1:7" s="7" customFormat="1" ht="15.75" hidden="1" outlineLevel="3">
      <c r="A1945" s="56" t="s">
        <v>501</v>
      </c>
      <c r="B1945" s="61" t="s">
        <v>564</v>
      </c>
      <c r="C1945" s="58" t="s">
        <v>493</v>
      </c>
      <c r="D1945" s="54">
        <v>1147.5</v>
      </c>
      <c r="E1945" s="59">
        <f t="shared" ref="E1945:E2008" si="41">D1945</f>
        <v>1147.5</v>
      </c>
      <c r="F1945" s="117" t="e">
        <f>#REF!</f>
        <v>#REF!</v>
      </c>
      <c r="G1945" s="117" t="e">
        <f>#REF!</f>
        <v>#REF!</v>
      </c>
    </row>
    <row r="1946" spans="1:7" s="7" customFormat="1" ht="22.5" hidden="1" outlineLevel="5">
      <c r="A1946" s="56" t="s">
        <v>502</v>
      </c>
      <c r="B1946" s="61" t="s">
        <v>564</v>
      </c>
      <c r="C1946" s="58" t="s">
        <v>493</v>
      </c>
      <c r="D1946" s="54">
        <v>52</v>
      </c>
      <c r="E1946" s="59">
        <f t="shared" si="41"/>
        <v>52</v>
      </c>
      <c r="F1946" s="117" t="e">
        <f>#REF!</f>
        <v>#REF!</v>
      </c>
      <c r="G1946" s="117" t="e">
        <f>#REF!</f>
        <v>#REF!</v>
      </c>
    </row>
    <row r="1947" spans="1:7" s="7" customFormat="1" ht="33.75" hidden="1" outlineLevel="6">
      <c r="A1947" s="56" t="s">
        <v>15</v>
      </c>
      <c r="B1947" s="61" t="s">
        <v>564</v>
      </c>
      <c r="C1947" s="58" t="s">
        <v>493</v>
      </c>
      <c r="D1947" s="54">
        <v>52</v>
      </c>
      <c r="E1947" s="59">
        <f t="shared" si="41"/>
        <v>52</v>
      </c>
      <c r="F1947" s="117" t="e">
        <f>#REF!</f>
        <v>#REF!</v>
      </c>
      <c r="G1947" s="117" t="e">
        <f>#REF!</f>
        <v>#REF!</v>
      </c>
    </row>
    <row r="1948" spans="1:7" s="7" customFormat="1" ht="15.75" hidden="1" outlineLevel="7">
      <c r="A1948" s="56" t="s">
        <v>78</v>
      </c>
      <c r="B1948" s="61" t="s">
        <v>564</v>
      </c>
      <c r="C1948" s="61" t="s">
        <v>493</v>
      </c>
      <c r="D1948" s="62">
        <v>52</v>
      </c>
      <c r="E1948" s="59">
        <f t="shared" si="41"/>
        <v>52</v>
      </c>
      <c r="F1948" s="117" t="e">
        <f>#REF!</f>
        <v>#REF!</v>
      </c>
      <c r="G1948" s="117" t="e">
        <f>#REF!</f>
        <v>#REF!</v>
      </c>
    </row>
    <row r="1949" spans="1:7" s="7" customFormat="1" ht="15.75" hidden="1" outlineLevel="5">
      <c r="A1949" s="30" t="s">
        <v>24</v>
      </c>
      <c r="B1949" s="61" t="s">
        <v>564</v>
      </c>
      <c r="C1949" s="58" t="s">
        <v>493</v>
      </c>
      <c r="D1949" s="54">
        <v>1095.5</v>
      </c>
      <c r="E1949" s="59">
        <f t="shared" si="41"/>
        <v>1095.5</v>
      </c>
      <c r="F1949" s="117" t="e">
        <f>#REF!</f>
        <v>#REF!</v>
      </c>
      <c r="G1949" s="117" t="e">
        <f>#REF!</f>
        <v>#REF!</v>
      </c>
    </row>
    <row r="1950" spans="1:7" s="7" customFormat="1" ht="15.75" hidden="1" outlineLevel="6">
      <c r="A1950" s="56" t="s">
        <v>26</v>
      </c>
      <c r="B1950" s="61" t="s">
        <v>564</v>
      </c>
      <c r="C1950" s="58" t="s">
        <v>493</v>
      </c>
      <c r="D1950" s="54">
        <v>1095.5</v>
      </c>
      <c r="E1950" s="59">
        <f t="shared" si="41"/>
        <v>1095.5</v>
      </c>
      <c r="F1950" s="117" t="e">
        <f>#REF!</f>
        <v>#REF!</v>
      </c>
      <c r="G1950" s="117" t="e">
        <f>#REF!</f>
        <v>#REF!</v>
      </c>
    </row>
    <row r="1951" spans="1:7" s="7" customFormat="1" ht="15.75" hidden="1" outlineLevel="7">
      <c r="A1951" s="56" t="s">
        <v>28</v>
      </c>
      <c r="B1951" s="61" t="s">
        <v>564</v>
      </c>
      <c r="C1951" s="61" t="s">
        <v>493</v>
      </c>
      <c r="D1951" s="62">
        <v>1095.5</v>
      </c>
      <c r="E1951" s="59">
        <f t="shared" si="41"/>
        <v>1095.5</v>
      </c>
      <c r="F1951" s="117" t="e">
        <f>#REF!</f>
        <v>#REF!</v>
      </c>
      <c r="G1951" s="117" t="e">
        <f>#REF!</f>
        <v>#REF!</v>
      </c>
    </row>
    <row r="1952" spans="1:7" s="7" customFormat="1" ht="15.75" hidden="1" outlineLevel="1">
      <c r="A1952" s="30" t="s">
        <v>32</v>
      </c>
      <c r="B1952" s="61" t="s">
        <v>564</v>
      </c>
      <c r="C1952" s="58" t="s">
        <v>504</v>
      </c>
      <c r="D1952" s="54">
        <v>1367604.9</v>
      </c>
      <c r="E1952" s="59">
        <f t="shared" si="41"/>
        <v>1367604.9</v>
      </c>
      <c r="F1952" s="117" t="e">
        <f>#REF!</f>
        <v>#REF!</v>
      </c>
      <c r="G1952" s="117" t="e">
        <f>#REF!</f>
        <v>#REF!</v>
      </c>
    </row>
    <row r="1953" spans="1:7" s="7" customFormat="1" ht="15.75" hidden="1" outlineLevel="2">
      <c r="A1953" s="56" t="s">
        <v>503</v>
      </c>
      <c r="B1953" s="61" t="s">
        <v>564</v>
      </c>
      <c r="C1953" s="58" t="s">
        <v>504</v>
      </c>
      <c r="D1953" s="54">
        <v>1075824.6000000001</v>
      </c>
      <c r="E1953" s="59">
        <f t="shared" si="41"/>
        <v>1075824.6000000001</v>
      </c>
      <c r="F1953" s="117" t="e">
        <f>#REF!</f>
        <v>#REF!</v>
      </c>
      <c r="G1953" s="117" t="e">
        <f>#REF!</f>
        <v>#REF!</v>
      </c>
    </row>
    <row r="1954" spans="1:7" s="7" customFormat="1" ht="22.5" hidden="1" outlineLevel="3">
      <c r="A1954" s="56" t="s">
        <v>12</v>
      </c>
      <c r="B1954" s="61" t="s">
        <v>564</v>
      </c>
      <c r="C1954" s="58" t="s">
        <v>504</v>
      </c>
      <c r="D1954" s="54">
        <v>2660.8</v>
      </c>
      <c r="E1954" s="59">
        <f t="shared" si="41"/>
        <v>2660.8</v>
      </c>
      <c r="F1954" s="117" t="e">
        <f>#REF!</f>
        <v>#REF!</v>
      </c>
      <c r="G1954" s="117" t="e">
        <f>#REF!</f>
        <v>#REF!</v>
      </c>
    </row>
    <row r="1955" spans="1:7" s="7" customFormat="1" ht="22.5" hidden="1" outlineLevel="5">
      <c r="A1955" s="56" t="s">
        <v>53</v>
      </c>
      <c r="B1955" s="61" t="s">
        <v>564</v>
      </c>
      <c r="C1955" s="58" t="s">
        <v>504</v>
      </c>
      <c r="D1955" s="54">
        <v>2660.8</v>
      </c>
      <c r="E1955" s="59">
        <f t="shared" si="41"/>
        <v>2660.8</v>
      </c>
      <c r="F1955" s="117" t="e">
        <f>#REF!</f>
        <v>#REF!</v>
      </c>
      <c r="G1955" s="117" t="e">
        <f>#REF!</f>
        <v>#REF!</v>
      </c>
    </row>
    <row r="1956" spans="1:7" s="7" customFormat="1" ht="33.75" hidden="1" outlineLevel="6">
      <c r="A1956" s="56" t="s">
        <v>15</v>
      </c>
      <c r="B1956" s="61" t="s">
        <v>564</v>
      </c>
      <c r="C1956" s="58" t="s">
        <v>504</v>
      </c>
      <c r="D1956" s="54">
        <v>2660.8</v>
      </c>
      <c r="E1956" s="59">
        <f t="shared" si="41"/>
        <v>2660.8</v>
      </c>
      <c r="F1956" s="117" t="e">
        <f>#REF!</f>
        <v>#REF!</v>
      </c>
      <c r="G1956" s="117" t="e">
        <f>#REF!</f>
        <v>#REF!</v>
      </c>
    </row>
    <row r="1957" spans="1:7" s="7" customFormat="1" ht="15.75" hidden="1" outlineLevel="7">
      <c r="A1957" s="56" t="s">
        <v>17</v>
      </c>
      <c r="B1957" s="61" t="s">
        <v>564</v>
      </c>
      <c r="C1957" s="61" t="s">
        <v>504</v>
      </c>
      <c r="D1957" s="62">
        <v>2660.8</v>
      </c>
      <c r="E1957" s="59">
        <f t="shared" si="41"/>
        <v>2660.8</v>
      </c>
      <c r="F1957" s="117" t="e">
        <f>#REF!</f>
        <v>#REF!</v>
      </c>
      <c r="G1957" s="117" t="e">
        <f>#REF!</f>
        <v>#REF!</v>
      </c>
    </row>
    <row r="1958" spans="1:7" s="7" customFormat="1" ht="15.75" hidden="1" outlineLevel="3">
      <c r="A1958" s="30" t="s">
        <v>19</v>
      </c>
      <c r="B1958" s="61" t="s">
        <v>564</v>
      </c>
      <c r="C1958" s="58" t="s">
        <v>504</v>
      </c>
      <c r="D1958" s="54">
        <v>184164.5</v>
      </c>
      <c r="E1958" s="59">
        <f t="shared" si="41"/>
        <v>184164.5</v>
      </c>
      <c r="F1958" s="117" t="e">
        <f>#REF!</f>
        <v>#REF!</v>
      </c>
      <c r="G1958" s="117" t="e">
        <f>#REF!</f>
        <v>#REF!</v>
      </c>
    </row>
    <row r="1959" spans="1:7" s="7" customFormat="1" ht="15.75" hidden="1" outlineLevel="5">
      <c r="A1959" s="56" t="s">
        <v>23</v>
      </c>
      <c r="B1959" s="61" t="s">
        <v>564</v>
      </c>
      <c r="C1959" s="58" t="s">
        <v>504</v>
      </c>
      <c r="D1959" s="54">
        <v>165842.79999999999</v>
      </c>
      <c r="E1959" s="59">
        <f t="shared" si="41"/>
        <v>165842.79999999999</v>
      </c>
      <c r="F1959" s="117" t="e">
        <f>#REF!</f>
        <v>#REF!</v>
      </c>
      <c r="G1959" s="117" t="e">
        <f>#REF!</f>
        <v>#REF!</v>
      </c>
    </row>
    <row r="1960" spans="1:7" s="7" customFormat="1" ht="33.75" hidden="1" outlineLevel="6">
      <c r="A1960" s="56" t="s">
        <v>15</v>
      </c>
      <c r="B1960" s="61" t="s">
        <v>564</v>
      </c>
      <c r="C1960" s="58" t="s">
        <v>504</v>
      </c>
      <c r="D1960" s="54">
        <v>165842.79999999999</v>
      </c>
      <c r="E1960" s="59">
        <f t="shared" si="41"/>
        <v>165842.79999999999</v>
      </c>
      <c r="F1960" s="117" t="e">
        <f>#REF!</f>
        <v>#REF!</v>
      </c>
      <c r="G1960" s="117" t="e">
        <f>#REF!</f>
        <v>#REF!</v>
      </c>
    </row>
    <row r="1961" spans="1:7" s="7" customFormat="1" ht="15.75" hidden="1" outlineLevel="7">
      <c r="A1961" s="56" t="s">
        <v>17</v>
      </c>
      <c r="B1961" s="61" t="s">
        <v>564</v>
      </c>
      <c r="C1961" s="61" t="s">
        <v>504</v>
      </c>
      <c r="D1961" s="62">
        <v>165730.1</v>
      </c>
      <c r="E1961" s="59">
        <f t="shared" si="41"/>
        <v>165730.1</v>
      </c>
      <c r="F1961" s="117" t="e">
        <f>#REF!</f>
        <v>#REF!</v>
      </c>
      <c r="G1961" s="117" t="e">
        <f>#REF!</f>
        <v>#REF!</v>
      </c>
    </row>
    <row r="1962" spans="1:7" s="7" customFormat="1" ht="15.75" hidden="1" outlineLevel="7">
      <c r="A1962" s="30" t="s">
        <v>19</v>
      </c>
      <c r="B1962" s="61" t="s">
        <v>564</v>
      </c>
      <c r="C1962" s="61" t="s">
        <v>504</v>
      </c>
      <c r="D1962" s="62">
        <v>112.7</v>
      </c>
      <c r="E1962" s="59">
        <f t="shared" si="41"/>
        <v>112.7</v>
      </c>
      <c r="F1962" s="117" t="e">
        <f>#REF!</f>
        <v>#REF!</v>
      </c>
      <c r="G1962" s="117" t="e">
        <f>#REF!</f>
        <v>#REF!</v>
      </c>
    </row>
    <row r="1963" spans="1:7" s="7" customFormat="1" ht="15.75" hidden="1" outlineLevel="5">
      <c r="A1963" s="30" t="s">
        <v>24</v>
      </c>
      <c r="B1963" s="61" t="s">
        <v>564</v>
      </c>
      <c r="C1963" s="58" t="s">
        <v>504</v>
      </c>
      <c r="D1963" s="54">
        <v>17849.7</v>
      </c>
      <c r="E1963" s="59">
        <f t="shared" si="41"/>
        <v>17849.7</v>
      </c>
      <c r="F1963" s="117" t="e">
        <f>#REF!</f>
        <v>#REF!</v>
      </c>
      <c r="G1963" s="117" t="e">
        <f>#REF!</f>
        <v>#REF!</v>
      </c>
    </row>
    <row r="1964" spans="1:7" s="7" customFormat="1" ht="15.75" hidden="1" outlineLevel="6">
      <c r="A1964" s="56" t="s">
        <v>26</v>
      </c>
      <c r="B1964" s="61" t="s">
        <v>564</v>
      </c>
      <c r="C1964" s="58" t="s">
        <v>504</v>
      </c>
      <c r="D1964" s="54">
        <v>17849.7</v>
      </c>
      <c r="E1964" s="59">
        <f t="shared" si="41"/>
        <v>17849.7</v>
      </c>
      <c r="F1964" s="117" t="e">
        <f>#REF!</f>
        <v>#REF!</v>
      </c>
      <c r="G1964" s="117" t="e">
        <f>#REF!</f>
        <v>#REF!</v>
      </c>
    </row>
    <row r="1965" spans="1:7" s="7" customFormat="1" ht="15.75" hidden="1" outlineLevel="7">
      <c r="A1965" s="56" t="s">
        <v>28</v>
      </c>
      <c r="B1965" s="61" t="s">
        <v>564</v>
      </c>
      <c r="C1965" s="61" t="s">
        <v>504</v>
      </c>
      <c r="D1965" s="62">
        <v>5482.3</v>
      </c>
      <c r="E1965" s="59">
        <f t="shared" si="41"/>
        <v>5482.3</v>
      </c>
      <c r="F1965" s="117" t="e">
        <f>#REF!</f>
        <v>#REF!</v>
      </c>
      <c r="G1965" s="117" t="e">
        <f>#REF!</f>
        <v>#REF!</v>
      </c>
    </row>
    <row r="1966" spans="1:7" s="7" customFormat="1" ht="15.75" hidden="1" outlineLevel="7">
      <c r="A1966" s="30" t="s">
        <v>30</v>
      </c>
      <c r="B1966" s="61" t="s">
        <v>564</v>
      </c>
      <c r="C1966" s="61" t="s">
        <v>504</v>
      </c>
      <c r="D1966" s="62">
        <v>12367.4</v>
      </c>
      <c r="E1966" s="59">
        <f t="shared" si="41"/>
        <v>12367.4</v>
      </c>
      <c r="F1966" s="117" t="e">
        <f>#REF!</f>
        <v>#REF!</v>
      </c>
      <c r="G1966" s="117" t="e">
        <f>#REF!</f>
        <v>#REF!</v>
      </c>
    </row>
    <row r="1967" spans="1:7" s="7" customFormat="1" ht="15.75" hidden="1" outlineLevel="5">
      <c r="A1967" s="30" t="s">
        <v>32</v>
      </c>
      <c r="B1967" s="61" t="s">
        <v>564</v>
      </c>
      <c r="C1967" s="58" t="s">
        <v>504</v>
      </c>
      <c r="D1967" s="54">
        <v>472</v>
      </c>
      <c r="E1967" s="59">
        <f t="shared" si="41"/>
        <v>472</v>
      </c>
      <c r="F1967" s="117" t="e">
        <f>#REF!</f>
        <v>#REF!</v>
      </c>
      <c r="G1967" s="117" t="e">
        <f>#REF!</f>
        <v>#REF!</v>
      </c>
    </row>
    <row r="1968" spans="1:7" s="7" customFormat="1" ht="15.75" hidden="1" outlineLevel="6">
      <c r="A1968" s="56" t="s">
        <v>45</v>
      </c>
      <c r="B1968" s="61" t="s">
        <v>564</v>
      </c>
      <c r="C1968" s="58" t="s">
        <v>504</v>
      </c>
      <c r="D1968" s="54">
        <v>472</v>
      </c>
      <c r="E1968" s="59">
        <f t="shared" si="41"/>
        <v>472</v>
      </c>
      <c r="F1968" s="117" t="e">
        <f>#REF!</f>
        <v>#REF!</v>
      </c>
      <c r="G1968" s="117" t="e">
        <f>#REF!</f>
        <v>#REF!</v>
      </c>
    </row>
    <row r="1969" spans="1:7" s="7" customFormat="1" ht="15.75" hidden="1" outlineLevel="7">
      <c r="A1969" s="56" t="s">
        <v>47</v>
      </c>
      <c r="B1969" s="61" t="s">
        <v>564</v>
      </c>
      <c r="C1969" s="61" t="s">
        <v>504</v>
      </c>
      <c r="D1969" s="62">
        <v>350</v>
      </c>
      <c r="E1969" s="59">
        <f t="shared" si="41"/>
        <v>350</v>
      </c>
      <c r="F1969" s="117" t="e">
        <f>#REF!</f>
        <v>#REF!</v>
      </c>
      <c r="G1969" s="117" t="e">
        <f>#REF!</f>
        <v>#REF!</v>
      </c>
    </row>
    <row r="1970" spans="1:7" s="7" customFormat="1" ht="15.75" hidden="1" outlineLevel="7">
      <c r="A1970" s="30" t="s">
        <v>54</v>
      </c>
      <c r="B1970" s="61" t="s">
        <v>564</v>
      </c>
      <c r="C1970" s="61" t="s">
        <v>504</v>
      </c>
      <c r="D1970" s="62">
        <v>122</v>
      </c>
      <c r="E1970" s="59">
        <f t="shared" si="41"/>
        <v>122</v>
      </c>
      <c r="F1970" s="117" t="e">
        <f>#REF!</f>
        <v>#REF!</v>
      </c>
      <c r="G1970" s="117" t="e">
        <f>#REF!</f>
        <v>#REF!</v>
      </c>
    </row>
    <row r="1971" spans="1:7" s="7" customFormat="1" ht="15.75" hidden="1" outlineLevel="3">
      <c r="A1971" s="30" t="s">
        <v>49</v>
      </c>
      <c r="B1971" s="61" t="s">
        <v>564</v>
      </c>
      <c r="C1971" s="58" t="s">
        <v>504</v>
      </c>
      <c r="D1971" s="54">
        <v>826600.5</v>
      </c>
      <c r="E1971" s="59">
        <f t="shared" si="41"/>
        <v>826600.5</v>
      </c>
      <c r="F1971" s="117" t="e">
        <f>#REF!</f>
        <v>#REF!</v>
      </c>
      <c r="G1971" s="117" t="e">
        <f>#REF!</f>
        <v>#REF!</v>
      </c>
    </row>
    <row r="1972" spans="1:7" s="7" customFormat="1" ht="15.75" hidden="1" outlineLevel="5">
      <c r="A1972" s="56" t="s">
        <v>59</v>
      </c>
      <c r="B1972" s="61" t="s">
        <v>564</v>
      </c>
      <c r="C1972" s="58" t="s">
        <v>504</v>
      </c>
      <c r="D1972" s="54">
        <v>775734</v>
      </c>
      <c r="E1972" s="59">
        <f t="shared" si="41"/>
        <v>775734</v>
      </c>
      <c r="F1972" s="117" t="e">
        <f>#REF!</f>
        <v>#REF!</v>
      </c>
      <c r="G1972" s="117" t="e">
        <f>#REF!</f>
        <v>#REF!</v>
      </c>
    </row>
    <row r="1973" spans="1:7" s="7" customFormat="1" ht="33.75" hidden="1" outlineLevel="6">
      <c r="A1973" s="56" t="s">
        <v>15</v>
      </c>
      <c r="B1973" s="61" t="s">
        <v>564</v>
      </c>
      <c r="C1973" s="58" t="s">
        <v>504</v>
      </c>
      <c r="D1973" s="54">
        <v>775734</v>
      </c>
      <c r="E1973" s="59">
        <f t="shared" si="41"/>
        <v>775734</v>
      </c>
      <c r="F1973" s="117" t="e">
        <f>#REF!</f>
        <v>#REF!</v>
      </c>
      <c r="G1973" s="117" t="e">
        <f>#REF!</f>
        <v>#REF!</v>
      </c>
    </row>
    <row r="1974" spans="1:7" s="7" customFormat="1" ht="15.75" hidden="1" outlineLevel="7">
      <c r="A1974" s="56" t="s">
        <v>17</v>
      </c>
      <c r="B1974" s="61" t="s">
        <v>564</v>
      </c>
      <c r="C1974" s="61" t="s">
        <v>504</v>
      </c>
      <c r="D1974" s="62">
        <v>770123</v>
      </c>
      <c r="E1974" s="59">
        <f t="shared" si="41"/>
        <v>770123</v>
      </c>
      <c r="F1974" s="117" t="e">
        <f>#REF!</f>
        <v>#REF!</v>
      </c>
      <c r="G1974" s="117" t="e">
        <f>#REF!</f>
        <v>#REF!</v>
      </c>
    </row>
    <row r="1975" spans="1:7" s="7" customFormat="1" ht="15.75" hidden="1" outlineLevel="7">
      <c r="A1975" s="30" t="s">
        <v>19</v>
      </c>
      <c r="B1975" s="61" t="s">
        <v>564</v>
      </c>
      <c r="C1975" s="61" t="s">
        <v>504</v>
      </c>
      <c r="D1975" s="62">
        <v>5611</v>
      </c>
      <c r="E1975" s="59">
        <f t="shared" si="41"/>
        <v>5611</v>
      </c>
      <c r="F1975" s="117" t="e">
        <f>#REF!</f>
        <v>#REF!</v>
      </c>
      <c r="G1975" s="117" t="e">
        <f>#REF!</f>
        <v>#REF!</v>
      </c>
    </row>
    <row r="1976" spans="1:7" s="7" customFormat="1" ht="15.75" hidden="1" outlineLevel="5">
      <c r="A1976" s="30" t="s">
        <v>24</v>
      </c>
      <c r="B1976" s="61" t="s">
        <v>564</v>
      </c>
      <c r="C1976" s="58" t="s">
        <v>504</v>
      </c>
      <c r="D1976" s="54">
        <v>50431.8</v>
      </c>
      <c r="E1976" s="59">
        <f t="shared" si="41"/>
        <v>50431.8</v>
      </c>
      <c r="F1976" s="117" t="e">
        <f>#REF!</f>
        <v>#REF!</v>
      </c>
      <c r="G1976" s="117" t="e">
        <f>#REF!</f>
        <v>#REF!</v>
      </c>
    </row>
    <row r="1977" spans="1:7" s="7" customFormat="1" ht="15.75" hidden="1" outlineLevel="6">
      <c r="A1977" s="56" t="s">
        <v>26</v>
      </c>
      <c r="B1977" s="61" t="s">
        <v>564</v>
      </c>
      <c r="C1977" s="58" t="s">
        <v>504</v>
      </c>
      <c r="D1977" s="54">
        <v>50431.8</v>
      </c>
      <c r="E1977" s="59">
        <f t="shared" si="41"/>
        <v>50431.8</v>
      </c>
      <c r="F1977" s="117" t="e">
        <f>#REF!</f>
        <v>#REF!</v>
      </c>
      <c r="G1977" s="117" t="e">
        <f>#REF!</f>
        <v>#REF!</v>
      </c>
    </row>
    <row r="1978" spans="1:7" s="7" customFormat="1" ht="15.75" hidden="1" outlineLevel="7">
      <c r="A1978" s="56" t="s">
        <v>28</v>
      </c>
      <c r="B1978" s="61" t="s">
        <v>564</v>
      </c>
      <c r="C1978" s="61" t="s">
        <v>504</v>
      </c>
      <c r="D1978" s="62">
        <v>9912.7000000000007</v>
      </c>
      <c r="E1978" s="59">
        <f t="shared" si="41"/>
        <v>9912.7000000000007</v>
      </c>
      <c r="F1978" s="117" t="e">
        <f>#REF!</f>
        <v>#REF!</v>
      </c>
      <c r="G1978" s="117" t="e">
        <f>#REF!</f>
        <v>#REF!</v>
      </c>
    </row>
    <row r="1979" spans="1:7" s="7" customFormat="1" ht="15.75" hidden="1" outlineLevel="7">
      <c r="A1979" s="30" t="s">
        <v>30</v>
      </c>
      <c r="B1979" s="61" t="s">
        <v>564</v>
      </c>
      <c r="C1979" s="61" t="s">
        <v>504</v>
      </c>
      <c r="D1979" s="62">
        <v>40519.1</v>
      </c>
      <c r="E1979" s="59">
        <f t="shared" si="41"/>
        <v>40519.1</v>
      </c>
      <c r="F1979" s="117" t="e">
        <f>#REF!</f>
        <v>#REF!</v>
      </c>
      <c r="G1979" s="117" t="e">
        <f>#REF!</f>
        <v>#REF!</v>
      </c>
    </row>
    <row r="1980" spans="1:7" s="7" customFormat="1" ht="15.75" hidden="1" outlineLevel="5">
      <c r="A1980" s="30" t="s">
        <v>32</v>
      </c>
      <c r="B1980" s="61" t="s">
        <v>564</v>
      </c>
      <c r="C1980" s="58" t="s">
        <v>504</v>
      </c>
      <c r="D1980" s="54">
        <v>434.7</v>
      </c>
      <c r="E1980" s="59">
        <f t="shared" si="41"/>
        <v>434.7</v>
      </c>
      <c r="F1980" s="117" t="e">
        <f>#REF!</f>
        <v>#REF!</v>
      </c>
      <c r="G1980" s="117" t="e">
        <f>#REF!</f>
        <v>#REF!</v>
      </c>
    </row>
    <row r="1981" spans="1:7" s="7" customFormat="1" ht="15.75" hidden="1" outlineLevel="6">
      <c r="A1981" s="56" t="s">
        <v>45</v>
      </c>
      <c r="B1981" s="61" t="s">
        <v>564</v>
      </c>
      <c r="C1981" s="58" t="s">
        <v>504</v>
      </c>
      <c r="D1981" s="54">
        <v>434.7</v>
      </c>
      <c r="E1981" s="59">
        <f t="shared" si="41"/>
        <v>434.7</v>
      </c>
      <c r="F1981" s="117" t="e">
        <f>#REF!</f>
        <v>#REF!</v>
      </c>
      <c r="G1981" s="117" t="e">
        <f>#REF!</f>
        <v>#REF!</v>
      </c>
    </row>
    <row r="1982" spans="1:7" s="7" customFormat="1" ht="15.75" hidden="1" outlineLevel="7">
      <c r="A1982" s="56" t="s">
        <v>47</v>
      </c>
      <c r="B1982" s="61" t="s">
        <v>564</v>
      </c>
      <c r="C1982" s="61" t="s">
        <v>504</v>
      </c>
      <c r="D1982" s="62">
        <v>140.30000000000001</v>
      </c>
      <c r="E1982" s="59">
        <f t="shared" si="41"/>
        <v>140.30000000000001</v>
      </c>
      <c r="F1982" s="117" t="e">
        <f>#REF!</f>
        <v>#REF!</v>
      </c>
      <c r="G1982" s="117" t="e">
        <f>#REF!</f>
        <v>#REF!</v>
      </c>
    </row>
    <row r="1983" spans="1:7" s="7" customFormat="1" ht="15.75" hidden="1" outlineLevel="7">
      <c r="A1983" s="30" t="s">
        <v>54</v>
      </c>
      <c r="B1983" s="61" t="s">
        <v>564</v>
      </c>
      <c r="C1983" s="61" t="s">
        <v>504</v>
      </c>
      <c r="D1983" s="62">
        <v>294.39999999999998</v>
      </c>
      <c r="E1983" s="59">
        <f t="shared" si="41"/>
        <v>294.39999999999998</v>
      </c>
      <c r="F1983" s="117" t="e">
        <f>#REF!</f>
        <v>#REF!</v>
      </c>
      <c r="G1983" s="117" t="e">
        <f>#REF!</f>
        <v>#REF!</v>
      </c>
    </row>
    <row r="1984" spans="1:7" s="7" customFormat="1" ht="15.75" hidden="1" outlineLevel="3">
      <c r="A1984" s="30" t="s">
        <v>49</v>
      </c>
      <c r="B1984" s="61" t="s">
        <v>564</v>
      </c>
      <c r="C1984" s="58" t="s">
        <v>504</v>
      </c>
      <c r="D1984" s="54">
        <v>62398.8</v>
      </c>
      <c r="E1984" s="59">
        <f t="shared" si="41"/>
        <v>62398.8</v>
      </c>
      <c r="F1984" s="117" t="e">
        <f>#REF!</f>
        <v>#REF!</v>
      </c>
      <c r="G1984" s="117" t="e">
        <f>#REF!</f>
        <v>#REF!</v>
      </c>
    </row>
    <row r="1985" spans="1:7" s="7" customFormat="1" ht="33.75" hidden="1" outlineLevel="5">
      <c r="A1985" s="56" t="s">
        <v>505</v>
      </c>
      <c r="B1985" s="61" t="s">
        <v>564</v>
      </c>
      <c r="C1985" s="58" t="s">
        <v>504</v>
      </c>
      <c r="D1985" s="54">
        <v>62398.8</v>
      </c>
      <c r="E1985" s="59">
        <f t="shared" si="41"/>
        <v>62398.8</v>
      </c>
      <c r="F1985" s="117" t="e">
        <f>#REF!</f>
        <v>#REF!</v>
      </c>
      <c r="G1985" s="117" t="e">
        <f>#REF!</f>
        <v>#REF!</v>
      </c>
    </row>
    <row r="1986" spans="1:7" s="7" customFormat="1" ht="15.75" hidden="1" outlineLevel="6">
      <c r="A1986" s="56" t="s">
        <v>98</v>
      </c>
      <c r="B1986" s="61" t="s">
        <v>564</v>
      </c>
      <c r="C1986" s="58" t="s">
        <v>504</v>
      </c>
      <c r="D1986" s="54">
        <v>62398.8</v>
      </c>
      <c r="E1986" s="59">
        <f t="shared" si="41"/>
        <v>62398.8</v>
      </c>
      <c r="F1986" s="117" t="e">
        <f>#REF!</f>
        <v>#REF!</v>
      </c>
      <c r="G1986" s="117" t="e">
        <f>#REF!</f>
        <v>#REF!</v>
      </c>
    </row>
    <row r="1987" spans="1:7" s="7" customFormat="1" ht="15.75" hidden="1" outlineLevel="7">
      <c r="A1987" s="56" t="s">
        <v>99</v>
      </c>
      <c r="B1987" s="61" t="s">
        <v>564</v>
      </c>
      <c r="C1987" s="61" t="s">
        <v>504</v>
      </c>
      <c r="D1987" s="62">
        <v>62398.8</v>
      </c>
      <c r="E1987" s="59">
        <f t="shared" si="41"/>
        <v>62398.8</v>
      </c>
      <c r="F1987" s="117" t="e">
        <f>#REF!</f>
        <v>#REF!</v>
      </c>
      <c r="G1987" s="117" t="e">
        <f>#REF!</f>
        <v>#REF!</v>
      </c>
    </row>
    <row r="1988" spans="1:7" s="7" customFormat="1" ht="15.75" hidden="1" outlineLevel="2">
      <c r="A1988" s="30" t="s">
        <v>99</v>
      </c>
      <c r="B1988" s="61" t="s">
        <v>564</v>
      </c>
      <c r="C1988" s="58" t="s">
        <v>504</v>
      </c>
      <c r="D1988" s="54">
        <v>100000</v>
      </c>
      <c r="E1988" s="59">
        <f t="shared" si="41"/>
        <v>100000</v>
      </c>
      <c r="F1988" s="117" t="e">
        <f>#REF!</f>
        <v>#REF!</v>
      </c>
      <c r="G1988" s="117" t="e">
        <f>#REF!</f>
        <v>#REF!</v>
      </c>
    </row>
    <row r="1989" spans="1:7" s="7" customFormat="1" ht="15.75" hidden="1" outlineLevel="3">
      <c r="A1989" s="56" t="s">
        <v>360</v>
      </c>
      <c r="B1989" s="61" t="s">
        <v>564</v>
      </c>
      <c r="C1989" s="58" t="s">
        <v>504</v>
      </c>
      <c r="D1989" s="54">
        <v>100000</v>
      </c>
      <c r="E1989" s="59">
        <f t="shared" si="41"/>
        <v>100000</v>
      </c>
      <c r="F1989" s="117" t="e">
        <f>#REF!</f>
        <v>#REF!</v>
      </c>
      <c r="G1989" s="117" t="e">
        <f>#REF!</f>
        <v>#REF!</v>
      </c>
    </row>
    <row r="1990" spans="1:7" s="7" customFormat="1" ht="15.75" hidden="1" outlineLevel="5">
      <c r="A1990" s="56" t="s">
        <v>506</v>
      </c>
      <c r="B1990" s="61" t="s">
        <v>564</v>
      </c>
      <c r="C1990" s="58" t="s">
        <v>504</v>
      </c>
      <c r="D1990" s="54">
        <v>100000</v>
      </c>
      <c r="E1990" s="59">
        <f t="shared" si="41"/>
        <v>100000</v>
      </c>
      <c r="F1990" s="117" t="e">
        <f>#REF!</f>
        <v>#REF!</v>
      </c>
      <c r="G1990" s="117" t="e">
        <f>#REF!</f>
        <v>#REF!</v>
      </c>
    </row>
    <row r="1991" spans="1:7" s="7" customFormat="1" ht="15.75" hidden="1" outlineLevel="6">
      <c r="A1991" s="56" t="s">
        <v>34</v>
      </c>
      <c r="B1991" s="61" t="s">
        <v>564</v>
      </c>
      <c r="C1991" s="58" t="s">
        <v>504</v>
      </c>
      <c r="D1991" s="54">
        <v>100000</v>
      </c>
      <c r="E1991" s="59">
        <f t="shared" si="41"/>
        <v>100000</v>
      </c>
      <c r="F1991" s="117" t="e">
        <f>#REF!</f>
        <v>#REF!</v>
      </c>
      <c r="G1991" s="117" t="e">
        <f>#REF!</f>
        <v>#REF!</v>
      </c>
    </row>
    <row r="1992" spans="1:7" s="7" customFormat="1" ht="15.75" hidden="1" outlineLevel="7">
      <c r="A1992" s="56" t="s">
        <v>287</v>
      </c>
      <c r="B1992" s="61" t="s">
        <v>564</v>
      </c>
      <c r="C1992" s="61" t="s">
        <v>504</v>
      </c>
      <c r="D1992" s="62">
        <v>100000</v>
      </c>
      <c r="E1992" s="59">
        <f t="shared" si="41"/>
        <v>100000</v>
      </c>
      <c r="F1992" s="117" t="e">
        <f>#REF!</f>
        <v>#REF!</v>
      </c>
      <c r="G1992" s="117" t="e">
        <f>#REF!</f>
        <v>#REF!</v>
      </c>
    </row>
    <row r="1993" spans="1:7" s="7" customFormat="1" ht="22.5" hidden="1" outlineLevel="2">
      <c r="A1993" s="30" t="s">
        <v>288</v>
      </c>
      <c r="B1993" s="61" t="s">
        <v>564</v>
      </c>
      <c r="C1993" s="58" t="s">
        <v>504</v>
      </c>
      <c r="D1993" s="54">
        <v>44170.8</v>
      </c>
      <c r="E1993" s="59">
        <f t="shared" si="41"/>
        <v>44170.8</v>
      </c>
      <c r="F1993" s="117" t="e">
        <f>#REF!</f>
        <v>#REF!</v>
      </c>
      <c r="G1993" s="117" t="e">
        <f>#REF!</f>
        <v>#REF!</v>
      </c>
    </row>
    <row r="1994" spans="1:7" s="7" customFormat="1" ht="15.75" hidden="1" outlineLevel="3">
      <c r="A1994" s="56" t="s">
        <v>443</v>
      </c>
      <c r="B1994" s="61" t="s">
        <v>564</v>
      </c>
      <c r="C1994" s="58" t="s">
        <v>504</v>
      </c>
      <c r="D1994" s="54">
        <v>34170.800000000003</v>
      </c>
      <c r="E1994" s="59">
        <f t="shared" si="41"/>
        <v>34170.800000000003</v>
      </c>
      <c r="F1994" s="117" t="e">
        <f>#REF!</f>
        <v>#REF!</v>
      </c>
      <c r="G1994" s="117" t="e">
        <f>#REF!</f>
        <v>#REF!</v>
      </c>
    </row>
    <row r="1995" spans="1:7" s="7" customFormat="1" ht="15.75" hidden="1" outlineLevel="5">
      <c r="A1995" s="56" t="s">
        <v>444</v>
      </c>
      <c r="B1995" s="61" t="s">
        <v>564</v>
      </c>
      <c r="C1995" s="58" t="s">
        <v>504</v>
      </c>
      <c r="D1995" s="54">
        <v>4.4000000000000004</v>
      </c>
      <c r="E1995" s="59">
        <f t="shared" si="41"/>
        <v>4.4000000000000004</v>
      </c>
      <c r="F1995" s="117" t="e">
        <f>#REF!</f>
        <v>#REF!</v>
      </c>
      <c r="G1995" s="117" t="e">
        <f>#REF!</f>
        <v>#REF!</v>
      </c>
    </row>
    <row r="1996" spans="1:7" s="7" customFormat="1" ht="33.75" hidden="1" outlineLevel="6">
      <c r="A1996" s="56" t="s">
        <v>15</v>
      </c>
      <c r="B1996" s="61" t="s">
        <v>564</v>
      </c>
      <c r="C1996" s="58" t="s">
        <v>504</v>
      </c>
      <c r="D1996" s="54">
        <v>4.4000000000000004</v>
      </c>
      <c r="E1996" s="59">
        <f t="shared" si="41"/>
        <v>4.4000000000000004</v>
      </c>
      <c r="F1996" s="117" t="e">
        <f>#REF!</f>
        <v>#REF!</v>
      </c>
      <c r="G1996" s="117" t="e">
        <f>#REF!</f>
        <v>#REF!</v>
      </c>
    </row>
    <row r="1997" spans="1:7" s="7" customFormat="1" ht="15.75" hidden="1" outlineLevel="7">
      <c r="A1997" s="56" t="s">
        <v>17</v>
      </c>
      <c r="B1997" s="61" t="s">
        <v>564</v>
      </c>
      <c r="C1997" s="61" t="s">
        <v>504</v>
      </c>
      <c r="D1997" s="62">
        <v>4.4000000000000004</v>
      </c>
      <c r="E1997" s="59">
        <f t="shared" si="41"/>
        <v>4.4000000000000004</v>
      </c>
      <c r="F1997" s="117" t="e">
        <f>#REF!</f>
        <v>#REF!</v>
      </c>
      <c r="G1997" s="117" t="e">
        <f>#REF!</f>
        <v>#REF!</v>
      </c>
    </row>
    <row r="1998" spans="1:7" s="7" customFormat="1" ht="15.75" hidden="1" outlineLevel="5">
      <c r="A1998" s="30" t="s">
        <v>24</v>
      </c>
      <c r="B1998" s="61" t="s">
        <v>564</v>
      </c>
      <c r="C1998" s="58" t="s">
        <v>504</v>
      </c>
      <c r="D1998" s="54">
        <v>9369.2000000000007</v>
      </c>
      <c r="E1998" s="59">
        <f t="shared" si="41"/>
        <v>9369.2000000000007</v>
      </c>
      <c r="F1998" s="117" t="e">
        <f>#REF!</f>
        <v>#REF!</v>
      </c>
      <c r="G1998" s="117" t="e">
        <f>#REF!</f>
        <v>#REF!</v>
      </c>
    </row>
    <row r="1999" spans="1:7" s="7" customFormat="1" ht="15.75" hidden="1" outlineLevel="6">
      <c r="A1999" s="56" t="s">
        <v>26</v>
      </c>
      <c r="B1999" s="61" t="s">
        <v>564</v>
      </c>
      <c r="C1999" s="58" t="s">
        <v>504</v>
      </c>
      <c r="D1999" s="54">
        <v>9369.2000000000007</v>
      </c>
      <c r="E1999" s="59">
        <f t="shared" si="41"/>
        <v>9369.2000000000007</v>
      </c>
      <c r="F1999" s="117" t="e">
        <f>#REF!</f>
        <v>#REF!</v>
      </c>
      <c r="G1999" s="117" t="e">
        <f>#REF!</f>
        <v>#REF!</v>
      </c>
    </row>
    <row r="2000" spans="1:7" s="7" customFormat="1" ht="15.75" hidden="1" outlineLevel="7">
      <c r="A2000" s="56" t="s">
        <v>28</v>
      </c>
      <c r="B2000" s="61" t="s">
        <v>564</v>
      </c>
      <c r="C2000" s="61" t="s">
        <v>504</v>
      </c>
      <c r="D2000" s="62">
        <v>9315.2000000000007</v>
      </c>
      <c r="E2000" s="59">
        <f t="shared" si="41"/>
        <v>9315.2000000000007</v>
      </c>
      <c r="F2000" s="117" t="e">
        <f>#REF!</f>
        <v>#REF!</v>
      </c>
      <c r="G2000" s="117" t="e">
        <f>#REF!</f>
        <v>#REF!</v>
      </c>
    </row>
    <row r="2001" spans="1:7" s="7" customFormat="1" ht="15.75" hidden="1" outlineLevel="7">
      <c r="A2001" s="30" t="s">
        <v>30</v>
      </c>
      <c r="B2001" s="61" t="s">
        <v>564</v>
      </c>
      <c r="C2001" s="61" t="s">
        <v>504</v>
      </c>
      <c r="D2001" s="62">
        <v>54</v>
      </c>
      <c r="E2001" s="59">
        <f t="shared" si="41"/>
        <v>54</v>
      </c>
      <c r="F2001" s="117" t="e">
        <f>#REF!</f>
        <v>#REF!</v>
      </c>
      <c r="G2001" s="117" t="e">
        <f>#REF!</f>
        <v>#REF!</v>
      </c>
    </row>
    <row r="2002" spans="1:7" s="7" customFormat="1" ht="15.75" hidden="1" outlineLevel="5">
      <c r="A2002" s="30" t="s">
        <v>32</v>
      </c>
      <c r="B2002" s="61" t="s">
        <v>564</v>
      </c>
      <c r="C2002" s="58" t="s">
        <v>504</v>
      </c>
      <c r="D2002" s="54">
        <v>24707.200000000001</v>
      </c>
      <c r="E2002" s="59">
        <f t="shared" si="41"/>
        <v>24707.200000000001</v>
      </c>
      <c r="F2002" s="117" t="e">
        <f>#REF!</f>
        <v>#REF!</v>
      </c>
      <c r="G2002" s="117" t="e">
        <f>#REF!</f>
        <v>#REF!</v>
      </c>
    </row>
    <row r="2003" spans="1:7" s="7" customFormat="1" ht="15.75" hidden="1" outlineLevel="6">
      <c r="A2003" s="56" t="s">
        <v>34</v>
      </c>
      <c r="B2003" s="61" t="s">
        <v>564</v>
      </c>
      <c r="C2003" s="58" t="s">
        <v>504</v>
      </c>
      <c r="D2003" s="54">
        <v>24707.200000000001</v>
      </c>
      <c r="E2003" s="59">
        <f t="shared" si="41"/>
        <v>24707.200000000001</v>
      </c>
      <c r="F2003" s="117" t="e">
        <f>#REF!</f>
        <v>#REF!</v>
      </c>
      <c r="G2003" s="117" t="e">
        <f>#REF!</f>
        <v>#REF!</v>
      </c>
    </row>
    <row r="2004" spans="1:7" s="7" customFormat="1" ht="15.75" hidden="1" outlineLevel="7">
      <c r="A2004" s="56" t="s">
        <v>287</v>
      </c>
      <c r="B2004" s="61" t="s">
        <v>564</v>
      </c>
      <c r="C2004" s="61" t="s">
        <v>504</v>
      </c>
      <c r="D2004" s="62">
        <v>2389</v>
      </c>
      <c r="E2004" s="59">
        <f t="shared" si="41"/>
        <v>2389</v>
      </c>
      <c r="F2004" s="117" t="e">
        <f>#REF!</f>
        <v>#REF!</v>
      </c>
      <c r="G2004" s="117" t="e">
        <f>#REF!</f>
        <v>#REF!</v>
      </c>
    </row>
    <row r="2005" spans="1:7" s="7" customFormat="1" ht="22.5" hidden="1" outlineLevel="7">
      <c r="A2005" s="30" t="s">
        <v>288</v>
      </c>
      <c r="B2005" s="61" t="s">
        <v>564</v>
      </c>
      <c r="C2005" s="61" t="s">
        <v>504</v>
      </c>
      <c r="D2005" s="62">
        <v>4194</v>
      </c>
      <c r="E2005" s="59">
        <f t="shared" si="41"/>
        <v>4194</v>
      </c>
      <c r="F2005" s="117" t="e">
        <f>#REF!</f>
        <v>#REF!</v>
      </c>
      <c r="G2005" s="117" t="e">
        <f>#REF!</f>
        <v>#REF!</v>
      </c>
    </row>
    <row r="2006" spans="1:7" s="7" customFormat="1" ht="15.75" hidden="1" outlineLevel="7">
      <c r="A2006" s="30" t="s">
        <v>456</v>
      </c>
      <c r="B2006" s="61" t="s">
        <v>564</v>
      </c>
      <c r="C2006" s="61" t="s">
        <v>504</v>
      </c>
      <c r="D2006" s="62">
        <v>18124.2</v>
      </c>
      <c r="E2006" s="59">
        <f t="shared" si="41"/>
        <v>18124.2</v>
      </c>
      <c r="F2006" s="117" t="e">
        <f>#REF!</f>
        <v>#REF!</v>
      </c>
      <c r="G2006" s="117" t="e">
        <f>#REF!</f>
        <v>#REF!</v>
      </c>
    </row>
    <row r="2007" spans="1:7" s="7" customFormat="1" ht="15.75" hidden="1" outlineLevel="5">
      <c r="A2007" s="30" t="s">
        <v>332</v>
      </c>
      <c r="B2007" s="61" t="s">
        <v>564</v>
      </c>
      <c r="C2007" s="58" t="s">
        <v>504</v>
      </c>
      <c r="D2007" s="54">
        <v>90</v>
      </c>
      <c r="E2007" s="59">
        <f t="shared" si="41"/>
        <v>90</v>
      </c>
      <c r="F2007" s="117" t="e">
        <f>#REF!</f>
        <v>#REF!</v>
      </c>
      <c r="G2007" s="117" t="e">
        <f>#REF!</f>
        <v>#REF!</v>
      </c>
    </row>
    <row r="2008" spans="1:7" s="7" customFormat="1" ht="22.5" hidden="1" outlineLevel="6">
      <c r="A2008" s="56" t="s">
        <v>103</v>
      </c>
      <c r="B2008" s="61" t="s">
        <v>564</v>
      </c>
      <c r="C2008" s="58" t="s">
        <v>504</v>
      </c>
      <c r="D2008" s="54">
        <v>90</v>
      </c>
      <c r="E2008" s="59">
        <f t="shared" si="41"/>
        <v>90</v>
      </c>
      <c r="F2008" s="117" t="e">
        <f>#REF!</f>
        <v>#REF!</v>
      </c>
      <c r="G2008" s="117" t="e">
        <f>#REF!</f>
        <v>#REF!</v>
      </c>
    </row>
    <row r="2009" spans="1:7" s="7" customFormat="1" ht="22.5" hidden="1" outlineLevel="7">
      <c r="A2009" s="56" t="s">
        <v>111</v>
      </c>
      <c r="B2009" s="61" t="s">
        <v>564</v>
      </c>
      <c r="C2009" s="61" t="s">
        <v>504</v>
      </c>
      <c r="D2009" s="62">
        <v>90</v>
      </c>
      <c r="E2009" s="59">
        <f t="shared" ref="E2009:E2072" si="42">D2009</f>
        <v>90</v>
      </c>
      <c r="F2009" s="117" t="e">
        <f>#REF!</f>
        <v>#REF!</v>
      </c>
      <c r="G2009" s="117" t="e">
        <f>#REF!</f>
        <v>#REF!</v>
      </c>
    </row>
    <row r="2010" spans="1:7" s="7" customFormat="1" ht="15.75" hidden="1" outlineLevel="3">
      <c r="A2010" s="30" t="s">
        <v>111</v>
      </c>
      <c r="B2010" s="61" t="s">
        <v>564</v>
      </c>
      <c r="C2010" s="58" t="s">
        <v>504</v>
      </c>
      <c r="D2010" s="54">
        <v>10000</v>
      </c>
      <c r="E2010" s="59">
        <f t="shared" si="42"/>
        <v>10000</v>
      </c>
      <c r="F2010" s="117" t="e">
        <f>#REF!</f>
        <v>#REF!</v>
      </c>
      <c r="G2010" s="117" t="e">
        <f>#REF!</f>
        <v>#REF!</v>
      </c>
    </row>
    <row r="2011" spans="1:7" s="7" customFormat="1" ht="22.5" hidden="1" outlineLevel="5">
      <c r="A2011" s="56" t="s">
        <v>507</v>
      </c>
      <c r="B2011" s="61" t="s">
        <v>564</v>
      </c>
      <c r="C2011" s="58" t="s">
        <v>504</v>
      </c>
      <c r="D2011" s="54">
        <v>10000</v>
      </c>
      <c r="E2011" s="59">
        <f t="shared" si="42"/>
        <v>10000</v>
      </c>
      <c r="F2011" s="117" t="e">
        <f>#REF!</f>
        <v>#REF!</v>
      </c>
      <c r="G2011" s="117" t="e">
        <f>#REF!</f>
        <v>#REF!</v>
      </c>
    </row>
    <row r="2012" spans="1:7" s="7" customFormat="1" ht="15.75" hidden="1" outlineLevel="6">
      <c r="A2012" s="56" t="s">
        <v>34</v>
      </c>
      <c r="B2012" s="61" t="s">
        <v>564</v>
      </c>
      <c r="C2012" s="58" t="s">
        <v>504</v>
      </c>
      <c r="D2012" s="54">
        <v>10000</v>
      </c>
      <c r="E2012" s="59">
        <f t="shared" si="42"/>
        <v>10000</v>
      </c>
      <c r="F2012" s="117" t="e">
        <f>#REF!</f>
        <v>#REF!</v>
      </c>
      <c r="G2012" s="117" t="e">
        <f>#REF!</f>
        <v>#REF!</v>
      </c>
    </row>
    <row r="2013" spans="1:7" s="7" customFormat="1" ht="15.75" hidden="1" outlineLevel="7">
      <c r="A2013" s="56" t="s">
        <v>287</v>
      </c>
      <c r="B2013" s="61" t="s">
        <v>564</v>
      </c>
      <c r="C2013" s="61" t="s">
        <v>504</v>
      </c>
      <c r="D2013" s="62">
        <v>10000</v>
      </c>
      <c r="E2013" s="59">
        <f t="shared" si="42"/>
        <v>10000</v>
      </c>
      <c r="F2013" s="117" t="e">
        <f>#REF!</f>
        <v>#REF!</v>
      </c>
      <c r="G2013" s="117" t="e">
        <f>#REF!</f>
        <v>#REF!</v>
      </c>
    </row>
    <row r="2014" spans="1:7" s="7" customFormat="1" ht="22.5" hidden="1" outlineLevel="2">
      <c r="A2014" s="30" t="s">
        <v>288</v>
      </c>
      <c r="B2014" s="61" t="s">
        <v>564</v>
      </c>
      <c r="C2014" s="58" t="s">
        <v>504</v>
      </c>
      <c r="D2014" s="54">
        <v>147609.5</v>
      </c>
      <c r="E2014" s="59">
        <f t="shared" si="42"/>
        <v>147609.5</v>
      </c>
      <c r="F2014" s="117" t="e">
        <f>#REF!</f>
        <v>#REF!</v>
      </c>
      <c r="G2014" s="117" t="e">
        <f>#REF!</f>
        <v>#REF!</v>
      </c>
    </row>
    <row r="2015" spans="1:7" s="7" customFormat="1" ht="15.75" hidden="1" outlineLevel="3">
      <c r="A2015" s="56" t="s">
        <v>116</v>
      </c>
      <c r="B2015" s="61" t="s">
        <v>564</v>
      </c>
      <c r="C2015" s="58" t="s">
        <v>504</v>
      </c>
      <c r="D2015" s="54">
        <v>16407</v>
      </c>
      <c r="E2015" s="59">
        <f t="shared" si="42"/>
        <v>16407</v>
      </c>
      <c r="F2015" s="117" t="e">
        <f>#REF!</f>
        <v>#REF!</v>
      </c>
      <c r="G2015" s="117" t="e">
        <f>#REF!</f>
        <v>#REF!</v>
      </c>
    </row>
    <row r="2016" spans="1:7" s="7" customFormat="1" ht="22.5" hidden="1" outlineLevel="5">
      <c r="A2016" s="56" t="s">
        <v>508</v>
      </c>
      <c r="B2016" s="61" t="s">
        <v>564</v>
      </c>
      <c r="C2016" s="58" t="s">
        <v>504</v>
      </c>
      <c r="D2016" s="54">
        <v>885</v>
      </c>
      <c r="E2016" s="59">
        <f t="shared" si="42"/>
        <v>885</v>
      </c>
      <c r="F2016" s="117" t="e">
        <f>#REF!</f>
        <v>#REF!</v>
      </c>
      <c r="G2016" s="117" t="e">
        <f>#REF!</f>
        <v>#REF!</v>
      </c>
    </row>
    <row r="2017" spans="1:7" s="7" customFormat="1" ht="15.75" hidden="1" outlineLevel="6">
      <c r="A2017" s="56" t="s">
        <v>26</v>
      </c>
      <c r="B2017" s="61" t="s">
        <v>564</v>
      </c>
      <c r="C2017" s="58" t="s">
        <v>504</v>
      </c>
      <c r="D2017" s="54">
        <v>885</v>
      </c>
      <c r="E2017" s="59">
        <f t="shared" si="42"/>
        <v>885</v>
      </c>
      <c r="F2017" s="117" t="e">
        <f>#REF!</f>
        <v>#REF!</v>
      </c>
      <c r="G2017" s="117" t="e">
        <f>#REF!</f>
        <v>#REF!</v>
      </c>
    </row>
    <row r="2018" spans="1:7" s="7" customFormat="1" ht="15.75" hidden="1" outlineLevel="7">
      <c r="A2018" s="56" t="s">
        <v>28</v>
      </c>
      <c r="B2018" s="61" t="s">
        <v>564</v>
      </c>
      <c r="C2018" s="61" t="s">
        <v>504</v>
      </c>
      <c r="D2018" s="62">
        <v>885</v>
      </c>
      <c r="E2018" s="59">
        <f t="shared" si="42"/>
        <v>885</v>
      </c>
      <c r="F2018" s="117" t="e">
        <f>#REF!</f>
        <v>#REF!</v>
      </c>
      <c r="G2018" s="117" t="e">
        <f>#REF!</f>
        <v>#REF!</v>
      </c>
    </row>
    <row r="2019" spans="1:7" s="7" customFormat="1" ht="15.75" hidden="1" outlineLevel="5">
      <c r="A2019" s="30" t="s">
        <v>32</v>
      </c>
      <c r="B2019" s="61" t="s">
        <v>564</v>
      </c>
      <c r="C2019" s="58" t="s">
        <v>504</v>
      </c>
      <c r="D2019" s="54">
        <v>13522</v>
      </c>
      <c r="E2019" s="59">
        <f t="shared" si="42"/>
        <v>13522</v>
      </c>
      <c r="F2019" s="117" t="e">
        <f>#REF!</f>
        <v>#REF!</v>
      </c>
      <c r="G2019" s="117" t="e">
        <f>#REF!</f>
        <v>#REF!</v>
      </c>
    </row>
    <row r="2020" spans="1:7" s="7" customFormat="1" ht="15.75" hidden="1" outlineLevel="6">
      <c r="A2020" s="56" t="s">
        <v>34</v>
      </c>
      <c r="B2020" s="61" t="s">
        <v>564</v>
      </c>
      <c r="C2020" s="58" t="s">
        <v>504</v>
      </c>
      <c r="D2020" s="54">
        <v>13522</v>
      </c>
      <c r="E2020" s="59">
        <f t="shared" si="42"/>
        <v>13522</v>
      </c>
      <c r="F2020" s="117" t="e">
        <f>#REF!</f>
        <v>#REF!</v>
      </c>
      <c r="G2020" s="117" t="e">
        <f>#REF!</f>
        <v>#REF!</v>
      </c>
    </row>
    <row r="2021" spans="1:7" s="7" customFormat="1" ht="15.75" hidden="1" outlineLevel="7">
      <c r="A2021" s="56" t="s">
        <v>287</v>
      </c>
      <c r="B2021" s="61" t="s">
        <v>564</v>
      </c>
      <c r="C2021" s="61" t="s">
        <v>504</v>
      </c>
      <c r="D2021" s="62">
        <v>13182</v>
      </c>
      <c r="E2021" s="59">
        <f t="shared" si="42"/>
        <v>13182</v>
      </c>
      <c r="F2021" s="117" t="e">
        <f>#REF!</f>
        <v>#REF!</v>
      </c>
      <c r="G2021" s="117" t="e">
        <f>#REF!</f>
        <v>#REF!</v>
      </c>
    </row>
    <row r="2022" spans="1:7" s="7" customFormat="1" ht="22.5" hidden="1" outlineLevel="7">
      <c r="A2022" s="30" t="s">
        <v>288</v>
      </c>
      <c r="B2022" s="61" t="s">
        <v>564</v>
      </c>
      <c r="C2022" s="61" t="s">
        <v>504</v>
      </c>
      <c r="D2022" s="62">
        <v>340</v>
      </c>
      <c r="E2022" s="59">
        <f t="shared" si="42"/>
        <v>340</v>
      </c>
      <c r="F2022" s="117" t="e">
        <f>#REF!</f>
        <v>#REF!</v>
      </c>
      <c r="G2022" s="117" t="e">
        <f>#REF!</f>
        <v>#REF!</v>
      </c>
    </row>
    <row r="2023" spans="1:7" s="7" customFormat="1" ht="15.75" hidden="1" outlineLevel="5">
      <c r="A2023" s="30" t="s">
        <v>332</v>
      </c>
      <c r="B2023" s="61" t="s">
        <v>564</v>
      </c>
      <c r="C2023" s="58" t="s">
        <v>504</v>
      </c>
      <c r="D2023" s="54">
        <v>2000</v>
      </c>
      <c r="E2023" s="59">
        <f t="shared" si="42"/>
        <v>2000</v>
      </c>
      <c r="F2023" s="117" t="e">
        <f>#REF!</f>
        <v>#REF!</v>
      </c>
      <c r="G2023" s="117" t="e">
        <f>#REF!</f>
        <v>#REF!</v>
      </c>
    </row>
    <row r="2024" spans="1:7" s="7" customFormat="1" ht="22.5" hidden="1" outlineLevel="6">
      <c r="A2024" s="56" t="s">
        <v>103</v>
      </c>
      <c r="B2024" s="61" t="s">
        <v>564</v>
      </c>
      <c r="C2024" s="58" t="s">
        <v>504</v>
      </c>
      <c r="D2024" s="54">
        <v>2000</v>
      </c>
      <c r="E2024" s="59">
        <f t="shared" si="42"/>
        <v>2000</v>
      </c>
      <c r="F2024" s="117" t="e">
        <f>#REF!</f>
        <v>#REF!</v>
      </c>
      <c r="G2024" s="117" t="e">
        <f>#REF!</f>
        <v>#REF!</v>
      </c>
    </row>
    <row r="2025" spans="1:7" s="7" customFormat="1" ht="15.75" hidden="1" outlineLevel="7">
      <c r="A2025" s="56" t="s">
        <v>104</v>
      </c>
      <c r="B2025" s="61" t="s">
        <v>564</v>
      </c>
      <c r="C2025" s="61" t="s">
        <v>504</v>
      </c>
      <c r="D2025" s="62">
        <v>2000</v>
      </c>
      <c r="E2025" s="59">
        <f t="shared" si="42"/>
        <v>2000</v>
      </c>
      <c r="F2025" s="117" t="e">
        <f>#REF!</f>
        <v>#REF!</v>
      </c>
      <c r="G2025" s="117" t="e">
        <f>#REF!</f>
        <v>#REF!</v>
      </c>
    </row>
    <row r="2026" spans="1:7" s="7" customFormat="1" ht="15.75" hidden="1" outlineLevel="3">
      <c r="A2026" s="30" t="s">
        <v>312</v>
      </c>
      <c r="B2026" s="61" t="s">
        <v>564</v>
      </c>
      <c r="C2026" s="58" t="s">
        <v>504</v>
      </c>
      <c r="D2026" s="54">
        <v>11406</v>
      </c>
      <c r="E2026" s="59">
        <f t="shared" si="42"/>
        <v>11406</v>
      </c>
      <c r="F2026" s="117" t="e">
        <f>#REF!</f>
        <v>#REF!</v>
      </c>
      <c r="G2026" s="117" t="e">
        <f>#REF!</f>
        <v>#REF!</v>
      </c>
    </row>
    <row r="2027" spans="1:7" s="7" customFormat="1" ht="22.5" hidden="1" outlineLevel="5">
      <c r="A2027" s="56" t="s">
        <v>136</v>
      </c>
      <c r="B2027" s="61" t="s">
        <v>564</v>
      </c>
      <c r="C2027" s="58" t="s">
        <v>504</v>
      </c>
      <c r="D2027" s="54">
        <v>3645</v>
      </c>
      <c r="E2027" s="59">
        <f t="shared" si="42"/>
        <v>3645</v>
      </c>
      <c r="F2027" s="117" t="e">
        <f>#REF!</f>
        <v>#REF!</v>
      </c>
      <c r="G2027" s="117" t="e">
        <f>#REF!</f>
        <v>#REF!</v>
      </c>
    </row>
    <row r="2028" spans="1:7" s="7" customFormat="1" ht="15.75" hidden="1" outlineLevel="6">
      <c r="A2028" s="56" t="s">
        <v>26</v>
      </c>
      <c r="B2028" s="61" t="s">
        <v>564</v>
      </c>
      <c r="C2028" s="58" t="s">
        <v>504</v>
      </c>
      <c r="D2028" s="54">
        <v>3645</v>
      </c>
      <c r="E2028" s="59">
        <f t="shared" si="42"/>
        <v>3645</v>
      </c>
      <c r="F2028" s="117" t="e">
        <f>#REF!</f>
        <v>#REF!</v>
      </c>
      <c r="G2028" s="117" t="e">
        <f>#REF!</f>
        <v>#REF!</v>
      </c>
    </row>
    <row r="2029" spans="1:7" s="7" customFormat="1" ht="15.75" hidden="1" outlineLevel="7">
      <c r="A2029" s="56" t="s">
        <v>28</v>
      </c>
      <c r="B2029" s="61" t="s">
        <v>564</v>
      </c>
      <c r="C2029" s="61" t="s">
        <v>504</v>
      </c>
      <c r="D2029" s="62">
        <v>3645</v>
      </c>
      <c r="E2029" s="59">
        <f t="shared" si="42"/>
        <v>3645</v>
      </c>
      <c r="F2029" s="117" t="e">
        <f>#REF!</f>
        <v>#REF!</v>
      </c>
      <c r="G2029" s="117" t="e">
        <f>#REF!</f>
        <v>#REF!</v>
      </c>
    </row>
    <row r="2030" spans="1:7" s="7" customFormat="1" ht="15.75" hidden="1" outlineLevel="5">
      <c r="A2030" s="30" t="s">
        <v>32</v>
      </c>
      <c r="B2030" s="61" t="s">
        <v>564</v>
      </c>
      <c r="C2030" s="58" t="s">
        <v>504</v>
      </c>
      <c r="D2030" s="54">
        <v>7761</v>
      </c>
      <c r="E2030" s="59">
        <f t="shared" si="42"/>
        <v>7761</v>
      </c>
      <c r="F2030" s="117" t="e">
        <f>#REF!</f>
        <v>#REF!</v>
      </c>
      <c r="G2030" s="117" t="e">
        <f>#REF!</f>
        <v>#REF!</v>
      </c>
    </row>
    <row r="2031" spans="1:7" s="7" customFormat="1" ht="22.5" hidden="1" outlineLevel="6">
      <c r="A2031" s="56" t="s">
        <v>103</v>
      </c>
      <c r="B2031" s="61" t="s">
        <v>564</v>
      </c>
      <c r="C2031" s="58" t="s">
        <v>504</v>
      </c>
      <c r="D2031" s="54">
        <v>3350</v>
      </c>
      <c r="E2031" s="59">
        <f t="shared" si="42"/>
        <v>3350</v>
      </c>
      <c r="F2031" s="117" t="e">
        <f>#REF!</f>
        <v>#REF!</v>
      </c>
      <c r="G2031" s="117" t="e">
        <f>#REF!</f>
        <v>#REF!</v>
      </c>
    </row>
    <row r="2032" spans="1:7" s="7" customFormat="1" ht="15.75" hidden="1" outlineLevel="7">
      <c r="A2032" s="56" t="s">
        <v>133</v>
      </c>
      <c r="B2032" s="61" t="s">
        <v>564</v>
      </c>
      <c r="C2032" s="61" t="s">
        <v>504</v>
      </c>
      <c r="D2032" s="62">
        <v>3350</v>
      </c>
      <c r="E2032" s="59">
        <f t="shared" si="42"/>
        <v>3350</v>
      </c>
      <c r="F2032" s="117" t="e">
        <f>#REF!</f>
        <v>#REF!</v>
      </c>
      <c r="G2032" s="117" t="e">
        <f>#REF!</f>
        <v>#REF!</v>
      </c>
    </row>
    <row r="2033" spans="1:7" s="7" customFormat="1" ht="15.75" hidden="1" outlineLevel="6">
      <c r="A2033" s="30" t="s">
        <v>135</v>
      </c>
      <c r="B2033" s="61" t="s">
        <v>564</v>
      </c>
      <c r="C2033" s="58" t="s">
        <v>504</v>
      </c>
      <c r="D2033" s="54">
        <v>4411</v>
      </c>
      <c r="E2033" s="59">
        <f t="shared" si="42"/>
        <v>4411</v>
      </c>
      <c r="F2033" s="117" t="e">
        <f>#REF!</f>
        <v>#REF!</v>
      </c>
      <c r="G2033" s="117" t="e">
        <f>#REF!</f>
        <v>#REF!</v>
      </c>
    </row>
    <row r="2034" spans="1:7" s="7" customFormat="1" ht="15.75" hidden="1" outlineLevel="7">
      <c r="A2034" s="56" t="s">
        <v>104</v>
      </c>
      <c r="B2034" s="61" t="s">
        <v>564</v>
      </c>
      <c r="C2034" s="61" t="s">
        <v>504</v>
      </c>
      <c r="D2034" s="62">
        <v>4411</v>
      </c>
      <c r="E2034" s="59">
        <f t="shared" si="42"/>
        <v>4411</v>
      </c>
      <c r="F2034" s="117" t="e">
        <f>#REF!</f>
        <v>#REF!</v>
      </c>
      <c r="G2034" s="117" t="e">
        <f>#REF!</f>
        <v>#REF!</v>
      </c>
    </row>
    <row r="2035" spans="1:7" s="7" customFormat="1" ht="15.75" hidden="1" outlineLevel="3">
      <c r="A2035" s="30" t="s">
        <v>312</v>
      </c>
      <c r="B2035" s="61" t="s">
        <v>564</v>
      </c>
      <c r="C2035" s="58" t="s">
        <v>504</v>
      </c>
      <c r="D2035" s="54">
        <v>3557</v>
      </c>
      <c r="E2035" s="59">
        <f t="shared" si="42"/>
        <v>3557</v>
      </c>
      <c r="F2035" s="117" t="e">
        <f>#REF!</f>
        <v>#REF!</v>
      </c>
      <c r="G2035" s="117" t="e">
        <f>#REF!</f>
        <v>#REF!</v>
      </c>
    </row>
    <row r="2036" spans="1:7" s="7" customFormat="1" ht="22.5" hidden="1" outlineLevel="5">
      <c r="A2036" s="56" t="s">
        <v>509</v>
      </c>
      <c r="B2036" s="61" t="s">
        <v>564</v>
      </c>
      <c r="C2036" s="58" t="s">
        <v>504</v>
      </c>
      <c r="D2036" s="54">
        <v>3557</v>
      </c>
      <c r="E2036" s="59">
        <f t="shared" si="42"/>
        <v>3557</v>
      </c>
      <c r="F2036" s="117" t="e">
        <f>#REF!</f>
        <v>#REF!</v>
      </c>
      <c r="G2036" s="117" t="e">
        <f>#REF!</f>
        <v>#REF!</v>
      </c>
    </row>
    <row r="2037" spans="1:7" s="7" customFormat="1" ht="15.75" hidden="1" outlineLevel="6">
      <c r="A2037" s="56" t="s">
        <v>26</v>
      </c>
      <c r="B2037" s="61" t="s">
        <v>564</v>
      </c>
      <c r="C2037" s="58" t="s">
        <v>504</v>
      </c>
      <c r="D2037" s="54">
        <v>3557</v>
      </c>
      <c r="E2037" s="59">
        <f t="shared" si="42"/>
        <v>3557</v>
      </c>
      <c r="F2037" s="117" t="e">
        <f>#REF!</f>
        <v>#REF!</v>
      </c>
      <c r="G2037" s="117" t="e">
        <f>#REF!</f>
        <v>#REF!</v>
      </c>
    </row>
    <row r="2038" spans="1:7" s="7" customFormat="1" ht="15.75" hidden="1" outlineLevel="7">
      <c r="A2038" s="56" t="s">
        <v>28</v>
      </c>
      <c r="B2038" s="61" t="s">
        <v>564</v>
      </c>
      <c r="C2038" s="61" t="s">
        <v>504</v>
      </c>
      <c r="D2038" s="62">
        <v>3557</v>
      </c>
      <c r="E2038" s="59">
        <f t="shared" si="42"/>
        <v>3557</v>
      </c>
      <c r="F2038" s="117" t="e">
        <f>#REF!</f>
        <v>#REF!</v>
      </c>
      <c r="G2038" s="117" t="e">
        <f>#REF!</f>
        <v>#REF!</v>
      </c>
    </row>
    <row r="2039" spans="1:7" s="7" customFormat="1" ht="15.75" hidden="1" outlineLevel="3">
      <c r="A2039" s="30" t="s">
        <v>32</v>
      </c>
      <c r="B2039" s="61" t="s">
        <v>564</v>
      </c>
      <c r="C2039" s="58" t="s">
        <v>504</v>
      </c>
      <c r="D2039" s="54">
        <v>7681</v>
      </c>
      <c r="E2039" s="59">
        <f t="shared" si="42"/>
        <v>7681</v>
      </c>
      <c r="F2039" s="117" t="e">
        <f>#REF!</f>
        <v>#REF!</v>
      </c>
      <c r="G2039" s="117" t="e">
        <f>#REF!</f>
        <v>#REF!</v>
      </c>
    </row>
    <row r="2040" spans="1:7" s="7" customFormat="1" ht="15.75" hidden="1" outlineLevel="5">
      <c r="A2040" s="56" t="s">
        <v>236</v>
      </c>
      <c r="B2040" s="61" t="s">
        <v>564</v>
      </c>
      <c r="C2040" s="58" t="s">
        <v>504</v>
      </c>
      <c r="D2040" s="54">
        <v>7681</v>
      </c>
      <c r="E2040" s="59">
        <f t="shared" si="42"/>
        <v>7681</v>
      </c>
      <c r="F2040" s="117" t="e">
        <f>#REF!</f>
        <v>#REF!</v>
      </c>
      <c r="G2040" s="117" t="e">
        <f>#REF!</f>
        <v>#REF!</v>
      </c>
    </row>
    <row r="2041" spans="1:7" s="7" customFormat="1" ht="15.75" hidden="1" outlineLevel="6">
      <c r="A2041" s="56" t="s">
        <v>34</v>
      </c>
      <c r="B2041" s="61" t="s">
        <v>564</v>
      </c>
      <c r="C2041" s="58" t="s">
        <v>504</v>
      </c>
      <c r="D2041" s="54">
        <v>7681</v>
      </c>
      <c r="E2041" s="59">
        <f t="shared" si="42"/>
        <v>7681</v>
      </c>
      <c r="F2041" s="117" t="e">
        <f>#REF!</f>
        <v>#REF!</v>
      </c>
      <c r="G2041" s="117" t="e">
        <f>#REF!</f>
        <v>#REF!</v>
      </c>
    </row>
    <row r="2042" spans="1:7" s="7" customFormat="1" ht="15.75" hidden="1" outlineLevel="7">
      <c r="A2042" s="56" t="s">
        <v>287</v>
      </c>
      <c r="B2042" s="61" t="s">
        <v>564</v>
      </c>
      <c r="C2042" s="61" t="s">
        <v>504</v>
      </c>
      <c r="D2042" s="62">
        <v>7681</v>
      </c>
      <c r="E2042" s="59">
        <f t="shared" si="42"/>
        <v>7681</v>
      </c>
      <c r="F2042" s="117" t="e">
        <f>#REF!</f>
        <v>#REF!</v>
      </c>
      <c r="G2042" s="117" t="e">
        <f>#REF!</f>
        <v>#REF!</v>
      </c>
    </row>
    <row r="2043" spans="1:7" s="7" customFormat="1" ht="22.5" hidden="1" outlineLevel="3">
      <c r="A2043" s="30" t="s">
        <v>288</v>
      </c>
      <c r="B2043" s="61" t="s">
        <v>564</v>
      </c>
      <c r="C2043" s="58" t="s">
        <v>504</v>
      </c>
      <c r="D2043" s="54">
        <v>49681</v>
      </c>
      <c r="E2043" s="59">
        <f t="shared" si="42"/>
        <v>49681</v>
      </c>
      <c r="F2043" s="117" t="e">
        <f>#REF!</f>
        <v>#REF!</v>
      </c>
      <c r="G2043" s="117" t="e">
        <f>#REF!</f>
        <v>#REF!</v>
      </c>
    </row>
    <row r="2044" spans="1:7" s="7" customFormat="1" ht="22.5" hidden="1" outlineLevel="5">
      <c r="A2044" s="56" t="s">
        <v>303</v>
      </c>
      <c r="B2044" s="61" t="s">
        <v>564</v>
      </c>
      <c r="C2044" s="58" t="s">
        <v>504</v>
      </c>
      <c r="D2044" s="54">
        <v>49681</v>
      </c>
      <c r="E2044" s="59">
        <f t="shared" si="42"/>
        <v>49681</v>
      </c>
      <c r="F2044" s="117" t="e">
        <f>#REF!</f>
        <v>#REF!</v>
      </c>
      <c r="G2044" s="117" t="e">
        <f>#REF!</f>
        <v>#REF!</v>
      </c>
    </row>
    <row r="2045" spans="1:7" s="7" customFormat="1" ht="15.75" hidden="1" outlineLevel="6">
      <c r="A2045" s="56" t="s">
        <v>182</v>
      </c>
      <c r="B2045" s="61" t="s">
        <v>564</v>
      </c>
      <c r="C2045" s="58" t="s">
        <v>504</v>
      </c>
      <c r="D2045" s="54">
        <v>49681</v>
      </c>
      <c r="E2045" s="59">
        <f t="shared" si="42"/>
        <v>49681</v>
      </c>
      <c r="F2045" s="117" t="e">
        <f>#REF!</f>
        <v>#REF!</v>
      </c>
      <c r="G2045" s="117" t="e">
        <f>#REF!</f>
        <v>#REF!</v>
      </c>
    </row>
    <row r="2046" spans="1:7" s="7" customFormat="1" ht="22.5" hidden="1" outlineLevel="7">
      <c r="A2046" s="56" t="s">
        <v>183</v>
      </c>
      <c r="B2046" s="61" t="s">
        <v>564</v>
      </c>
      <c r="C2046" s="61" t="s">
        <v>504</v>
      </c>
      <c r="D2046" s="62">
        <v>49681</v>
      </c>
      <c r="E2046" s="59">
        <f t="shared" si="42"/>
        <v>49681</v>
      </c>
      <c r="F2046" s="117" t="e">
        <f>#REF!</f>
        <v>#REF!</v>
      </c>
      <c r="G2046" s="117" t="e">
        <f>#REF!</f>
        <v>#REF!</v>
      </c>
    </row>
    <row r="2047" spans="1:7" s="7" customFormat="1" ht="22.5" hidden="1" outlineLevel="3">
      <c r="A2047" s="30" t="s">
        <v>184</v>
      </c>
      <c r="B2047" s="61" t="s">
        <v>564</v>
      </c>
      <c r="C2047" s="58" t="s">
        <v>504</v>
      </c>
      <c r="D2047" s="54">
        <v>17150</v>
      </c>
      <c r="E2047" s="59">
        <f t="shared" si="42"/>
        <v>17150</v>
      </c>
      <c r="F2047" s="117" t="e">
        <f>#REF!</f>
        <v>#REF!</v>
      </c>
      <c r="G2047" s="117" t="e">
        <f>#REF!</f>
        <v>#REF!</v>
      </c>
    </row>
    <row r="2048" spans="1:7" s="7" customFormat="1" ht="22.5" hidden="1" outlineLevel="5">
      <c r="A2048" s="56" t="s">
        <v>304</v>
      </c>
      <c r="B2048" s="61" t="s">
        <v>564</v>
      </c>
      <c r="C2048" s="58" t="s">
        <v>504</v>
      </c>
      <c r="D2048" s="54">
        <v>2150</v>
      </c>
      <c r="E2048" s="59">
        <f t="shared" si="42"/>
        <v>2150</v>
      </c>
      <c r="F2048" s="117" t="e">
        <f>#REF!</f>
        <v>#REF!</v>
      </c>
      <c r="G2048" s="117" t="e">
        <f>#REF!</f>
        <v>#REF!</v>
      </c>
    </row>
    <row r="2049" spans="1:7" s="7" customFormat="1" ht="15.75" hidden="1" outlineLevel="6">
      <c r="A2049" s="56" t="s">
        <v>26</v>
      </c>
      <c r="B2049" s="61" t="s">
        <v>564</v>
      </c>
      <c r="C2049" s="58" t="s">
        <v>504</v>
      </c>
      <c r="D2049" s="54">
        <v>2150</v>
      </c>
      <c r="E2049" s="59">
        <f t="shared" si="42"/>
        <v>2150</v>
      </c>
      <c r="F2049" s="117" t="e">
        <f>#REF!</f>
        <v>#REF!</v>
      </c>
      <c r="G2049" s="117" t="e">
        <f>#REF!</f>
        <v>#REF!</v>
      </c>
    </row>
    <row r="2050" spans="1:7" s="7" customFormat="1" ht="15.75" hidden="1" outlineLevel="7">
      <c r="A2050" s="56" t="s">
        <v>28</v>
      </c>
      <c r="B2050" s="61" t="s">
        <v>564</v>
      </c>
      <c r="C2050" s="61" t="s">
        <v>504</v>
      </c>
      <c r="D2050" s="62">
        <v>2150</v>
      </c>
      <c r="E2050" s="59">
        <f t="shared" si="42"/>
        <v>2150</v>
      </c>
      <c r="F2050" s="117" t="e">
        <f>#REF!</f>
        <v>#REF!</v>
      </c>
      <c r="G2050" s="117" t="e">
        <f>#REF!</f>
        <v>#REF!</v>
      </c>
    </row>
    <row r="2051" spans="1:7" s="7" customFormat="1" ht="15.75" hidden="1" outlineLevel="5">
      <c r="A2051" s="30" t="s">
        <v>32</v>
      </c>
      <c r="B2051" s="61" t="s">
        <v>564</v>
      </c>
      <c r="C2051" s="58" t="s">
        <v>504</v>
      </c>
      <c r="D2051" s="54">
        <v>15000</v>
      </c>
      <c r="E2051" s="59">
        <f t="shared" si="42"/>
        <v>15000</v>
      </c>
      <c r="F2051" s="117" t="e">
        <f>#REF!</f>
        <v>#REF!</v>
      </c>
      <c r="G2051" s="117" t="e">
        <f>#REF!</f>
        <v>#REF!</v>
      </c>
    </row>
    <row r="2052" spans="1:7" s="7" customFormat="1" ht="15.75" hidden="1" outlineLevel="6">
      <c r="A2052" s="56" t="s">
        <v>34</v>
      </c>
      <c r="B2052" s="61" t="s">
        <v>564</v>
      </c>
      <c r="C2052" s="58" t="s">
        <v>504</v>
      </c>
      <c r="D2052" s="54">
        <v>15000</v>
      </c>
      <c r="E2052" s="59">
        <f t="shared" si="42"/>
        <v>15000</v>
      </c>
      <c r="F2052" s="117" t="e">
        <f>#REF!</f>
        <v>#REF!</v>
      </c>
      <c r="G2052" s="117" t="e">
        <f>#REF!</f>
        <v>#REF!</v>
      </c>
    </row>
    <row r="2053" spans="1:7" s="7" customFormat="1" ht="15.75" hidden="1" outlineLevel="7">
      <c r="A2053" s="56" t="s">
        <v>287</v>
      </c>
      <c r="B2053" s="61" t="s">
        <v>564</v>
      </c>
      <c r="C2053" s="61" t="s">
        <v>504</v>
      </c>
      <c r="D2053" s="62">
        <v>15000</v>
      </c>
      <c r="E2053" s="59">
        <f t="shared" si="42"/>
        <v>15000</v>
      </c>
      <c r="F2053" s="117" t="e">
        <f>#REF!</f>
        <v>#REF!</v>
      </c>
      <c r="G2053" s="117" t="e">
        <f>#REF!</f>
        <v>#REF!</v>
      </c>
    </row>
    <row r="2054" spans="1:7" s="7" customFormat="1" ht="15.75" hidden="1" outlineLevel="3">
      <c r="A2054" s="30" t="s">
        <v>332</v>
      </c>
      <c r="B2054" s="61" t="s">
        <v>564</v>
      </c>
      <c r="C2054" s="58" t="s">
        <v>504</v>
      </c>
      <c r="D2054" s="54">
        <v>14537</v>
      </c>
      <c r="E2054" s="59">
        <f t="shared" si="42"/>
        <v>14537</v>
      </c>
      <c r="F2054" s="117" t="e">
        <f>#REF!</f>
        <v>#REF!</v>
      </c>
      <c r="G2054" s="117" t="e">
        <f>#REF!</f>
        <v>#REF!</v>
      </c>
    </row>
    <row r="2055" spans="1:7" s="7" customFormat="1" ht="33.75" hidden="1" outlineLevel="5">
      <c r="A2055" s="56" t="s">
        <v>305</v>
      </c>
      <c r="B2055" s="61" t="s">
        <v>564</v>
      </c>
      <c r="C2055" s="58" t="s">
        <v>504</v>
      </c>
      <c r="D2055" s="54">
        <v>11310</v>
      </c>
      <c r="E2055" s="59">
        <f t="shared" si="42"/>
        <v>11310</v>
      </c>
      <c r="F2055" s="117" t="e">
        <f>#REF!</f>
        <v>#REF!</v>
      </c>
      <c r="G2055" s="117" t="e">
        <f>#REF!</f>
        <v>#REF!</v>
      </c>
    </row>
    <row r="2056" spans="1:7" s="7" customFormat="1" ht="15.75" hidden="1" outlineLevel="6">
      <c r="A2056" s="56" t="s">
        <v>34</v>
      </c>
      <c r="B2056" s="61" t="s">
        <v>564</v>
      </c>
      <c r="C2056" s="58" t="s">
        <v>504</v>
      </c>
      <c r="D2056" s="54">
        <v>11310</v>
      </c>
      <c r="E2056" s="59">
        <f t="shared" si="42"/>
        <v>11310</v>
      </c>
      <c r="F2056" s="117" t="e">
        <f>#REF!</f>
        <v>#REF!</v>
      </c>
      <c r="G2056" s="117" t="e">
        <f>#REF!</f>
        <v>#REF!</v>
      </c>
    </row>
    <row r="2057" spans="1:7" s="7" customFormat="1" ht="15.75" hidden="1" outlineLevel="7">
      <c r="A2057" s="56" t="s">
        <v>287</v>
      </c>
      <c r="B2057" s="61" t="s">
        <v>564</v>
      </c>
      <c r="C2057" s="61" t="s">
        <v>504</v>
      </c>
      <c r="D2057" s="62">
        <v>11310</v>
      </c>
      <c r="E2057" s="59">
        <f t="shared" si="42"/>
        <v>11310</v>
      </c>
      <c r="F2057" s="117" t="e">
        <f>#REF!</f>
        <v>#REF!</v>
      </c>
      <c r="G2057" s="117" t="e">
        <f>#REF!</f>
        <v>#REF!</v>
      </c>
    </row>
    <row r="2058" spans="1:7" s="7" customFormat="1" ht="15.75" hidden="1" outlineLevel="5">
      <c r="A2058" s="30" t="s">
        <v>332</v>
      </c>
      <c r="B2058" s="61" t="s">
        <v>564</v>
      </c>
      <c r="C2058" s="58" t="s">
        <v>504</v>
      </c>
      <c r="D2058" s="54">
        <v>3227</v>
      </c>
      <c r="E2058" s="59">
        <f t="shared" si="42"/>
        <v>3227</v>
      </c>
      <c r="F2058" s="117" t="e">
        <f>#REF!</f>
        <v>#REF!</v>
      </c>
      <c r="G2058" s="117" t="e">
        <f>#REF!</f>
        <v>#REF!</v>
      </c>
    </row>
    <row r="2059" spans="1:7" s="7" customFormat="1" ht="22.5" hidden="1" outlineLevel="6">
      <c r="A2059" s="56" t="s">
        <v>103</v>
      </c>
      <c r="B2059" s="61" t="s">
        <v>564</v>
      </c>
      <c r="C2059" s="58" t="s">
        <v>504</v>
      </c>
      <c r="D2059" s="54">
        <v>3227</v>
      </c>
      <c r="E2059" s="59">
        <f t="shared" si="42"/>
        <v>3227</v>
      </c>
      <c r="F2059" s="117" t="e">
        <f>#REF!</f>
        <v>#REF!</v>
      </c>
      <c r="G2059" s="117" t="e">
        <f>#REF!</f>
        <v>#REF!</v>
      </c>
    </row>
    <row r="2060" spans="1:7" s="7" customFormat="1" ht="15.75" hidden="1" outlineLevel="7">
      <c r="A2060" s="56" t="s">
        <v>133</v>
      </c>
      <c r="B2060" s="61" t="s">
        <v>564</v>
      </c>
      <c r="C2060" s="61" t="s">
        <v>504</v>
      </c>
      <c r="D2060" s="62">
        <v>3227</v>
      </c>
      <c r="E2060" s="59">
        <f t="shared" si="42"/>
        <v>3227</v>
      </c>
      <c r="F2060" s="117" t="e">
        <f>#REF!</f>
        <v>#REF!</v>
      </c>
      <c r="G2060" s="117" t="e">
        <f>#REF!</f>
        <v>#REF!</v>
      </c>
    </row>
    <row r="2061" spans="1:7" s="7" customFormat="1" ht="15.75" hidden="1" outlineLevel="3">
      <c r="A2061" s="30" t="s">
        <v>135</v>
      </c>
      <c r="B2061" s="61" t="s">
        <v>564</v>
      </c>
      <c r="C2061" s="58" t="s">
        <v>504</v>
      </c>
      <c r="D2061" s="54">
        <v>21512.5</v>
      </c>
      <c r="E2061" s="59">
        <f t="shared" si="42"/>
        <v>21512.5</v>
      </c>
      <c r="F2061" s="117" t="e">
        <f>#REF!</f>
        <v>#REF!</v>
      </c>
      <c r="G2061" s="117" t="e">
        <f>#REF!</f>
        <v>#REF!</v>
      </c>
    </row>
    <row r="2062" spans="1:7" s="7" customFormat="1" ht="22.5" hidden="1" outlineLevel="5">
      <c r="A2062" s="56" t="s">
        <v>238</v>
      </c>
      <c r="B2062" s="61" t="s">
        <v>564</v>
      </c>
      <c r="C2062" s="58" t="s">
        <v>504</v>
      </c>
      <c r="D2062" s="54">
        <v>6000</v>
      </c>
      <c r="E2062" s="59">
        <f t="shared" si="42"/>
        <v>6000</v>
      </c>
      <c r="F2062" s="117" t="e">
        <f>#REF!</f>
        <v>#REF!</v>
      </c>
      <c r="G2062" s="117" t="e">
        <f>#REF!</f>
        <v>#REF!</v>
      </c>
    </row>
    <row r="2063" spans="1:7" s="7" customFormat="1" ht="15.75" hidden="1" outlineLevel="6">
      <c r="A2063" s="56" t="s">
        <v>26</v>
      </c>
      <c r="B2063" s="61" t="s">
        <v>564</v>
      </c>
      <c r="C2063" s="58" t="s">
        <v>504</v>
      </c>
      <c r="D2063" s="54">
        <v>6000</v>
      </c>
      <c r="E2063" s="59">
        <f t="shared" si="42"/>
        <v>6000</v>
      </c>
      <c r="F2063" s="117" t="e">
        <f>#REF!</f>
        <v>#REF!</v>
      </c>
      <c r="G2063" s="117" t="e">
        <f>#REF!</f>
        <v>#REF!</v>
      </c>
    </row>
    <row r="2064" spans="1:7" s="7" customFormat="1" ht="15.75" hidden="1" outlineLevel="7">
      <c r="A2064" s="56" t="s">
        <v>28</v>
      </c>
      <c r="B2064" s="61" t="s">
        <v>564</v>
      </c>
      <c r="C2064" s="61" t="s">
        <v>504</v>
      </c>
      <c r="D2064" s="62">
        <v>6000</v>
      </c>
      <c r="E2064" s="59">
        <f t="shared" si="42"/>
        <v>6000</v>
      </c>
      <c r="F2064" s="117" t="e">
        <f>#REF!</f>
        <v>#REF!</v>
      </c>
      <c r="G2064" s="117" t="e">
        <f>#REF!</f>
        <v>#REF!</v>
      </c>
    </row>
    <row r="2065" spans="1:7" s="7" customFormat="1" ht="15.75" hidden="1" outlineLevel="5">
      <c r="A2065" s="30" t="s">
        <v>87</v>
      </c>
      <c r="B2065" s="61" t="s">
        <v>564</v>
      </c>
      <c r="C2065" s="58" t="s">
        <v>504</v>
      </c>
      <c r="D2065" s="54">
        <v>14262.5</v>
      </c>
      <c r="E2065" s="59">
        <f t="shared" si="42"/>
        <v>14262.5</v>
      </c>
      <c r="F2065" s="117" t="e">
        <f>#REF!</f>
        <v>#REF!</v>
      </c>
      <c r="G2065" s="117" t="e">
        <f>#REF!</f>
        <v>#REF!</v>
      </c>
    </row>
    <row r="2066" spans="1:7" s="7" customFormat="1" ht="15.75" hidden="1" outlineLevel="6">
      <c r="A2066" s="56" t="s">
        <v>34</v>
      </c>
      <c r="B2066" s="61" t="s">
        <v>564</v>
      </c>
      <c r="C2066" s="58" t="s">
        <v>504</v>
      </c>
      <c r="D2066" s="54">
        <v>14262.5</v>
      </c>
      <c r="E2066" s="59">
        <f t="shared" si="42"/>
        <v>14262.5</v>
      </c>
      <c r="F2066" s="117" t="e">
        <f>#REF!</f>
        <v>#REF!</v>
      </c>
      <c r="G2066" s="117" t="e">
        <f>#REF!</f>
        <v>#REF!</v>
      </c>
    </row>
    <row r="2067" spans="1:7" s="7" customFormat="1" ht="15.75" hidden="1" outlineLevel="7">
      <c r="A2067" s="56" t="s">
        <v>287</v>
      </c>
      <c r="B2067" s="61" t="s">
        <v>564</v>
      </c>
      <c r="C2067" s="61" t="s">
        <v>504</v>
      </c>
      <c r="D2067" s="62">
        <v>14262.5</v>
      </c>
      <c r="E2067" s="59">
        <f t="shared" si="42"/>
        <v>14262.5</v>
      </c>
      <c r="F2067" s="117" t="e">
        <f>#REF!</f>
        <v>#REF!</v>
      </c>
      <c r="G2067" s="117" t="e">
        <f>#REF!</f>
        <v>#REF!</v>
      </c>
    </row>
    <row r="2068" spans="1:7" s="7" customFormat="1" ht="15.75" hidden="1" outlineLevel="5">
      <c r="A2068" s="30" t="s">
        <v>332</v>
      </c>
      <c r="B2068" s="61" t="s">
        <v>564</v>
      </c>
      <c r="C2068" s="58" t="s">
        <v>504</v>
      </c>
      <c r="D2068" s="54">
        <v>1250</v>
      </c>
      <c r="E2068" s="59">
        <f t="shared" si="42"/>
        <v>1250</v>
      </c>
      <c r="F2068" s="117" t="e">
        <f>#REF!</f>
        <v>#REF!</v>
      </c>
      <c r="G2068" s="117" t="e">
        <f>#REF!</f>
        <v>#REF!</v>
      </c>
    </row>
    <row r="2069" spans="1:7" s="7" customFormat="1" ht="22.5" hidden="1" outlineLevel="6">
      <c r="A2069" s="56" t="s">
        <v>103</v>
      </c>
      <c r="B2069" s="61" t="s">
        <v>564</v>
      </c>
      <c r="C2069" s="58" t="s">
        <v>504</v>
      </c>
      <c r="D2069" s="54">
        <v>910</v>
      </c>
      <c r="E2069" s="59">
        <f t="shared" si="42"/>
        <v>910</v>
      </c>
      <c r="F2069" s="117" t="e">
        <f>#REF!</f>
        <v>#REF!</v>
      </c>
      <c r="G2069" s="117" t="e">
        <f>#REF!</f>
        <v>#REF!</v>
      </c>
    </row>
    <row r="2070" spans="1:7" s="7" customFormat="1" ht="15.75" hidden="1" outlineLevel="7">
      <c r="A2070" s="56" t="s">
        <v>133</v>
      </c>
      <c r="B2070" s="61" t="s">
        <v>564</v>
      </c>
      <c r="C2070" s="61" t="s">
        <v>504</v>
      </c>
      <c r="D2070" s="62">
        <v>910</v>
      </c>
      <c r="E2070" s="59">
        <f t="shared" si="42"/>
        <v>910</v>
      </c>
      <c r="F2070" s="117" t="e">
        <f>#REF!</f>
        <v>#REF!</v>
      </c>
      <c r="G2070" s="117" t="e">
        <f>#REF!</f>
        <v>#REF!</v>
      </c>
    </row>
    <row r="2071" spans="1:7" s="7" customFormat="1" ht="15.75" hidden="1" outlineLevel="6">
      <c r="A2071" s="30" t="s">
        <v>135</v>
      </c>
      <c r="B2071" s="61" t="s">
        <v>564</v>
      </c>
      <c r="C2071" s="58" t="s">
        <v>504</v>
      </c>
      <c r="D2071" s="54">
        <v>340</v>
      </c>
      <c r="E2071" s="59">
        <f t="shared" si="42"/>
        <v>340</v>
      </c>
      <c r="F2071" s="117" t="e">
        <f>#REF!</f>
        <v>#REF!</v>
      </c>
      <c r="G2071" s="117" t="e">
        <f>#REF!</f>
        <v>#REF!</v>
      </c>
    </row>
    <row r="2072" spans="1:7" s="7" customFormat="1" ht="15.75" hidden="1" outlineLevel="7">
      <c r="A2072" s="56" t="s">
        <v>104</v>
      </c>
      <c r="B2072" s="61" t="s">
        <v>564</v>
      </c>
      <c r="C2072" s="61" t="s">
        <v>504</v>
      </c>
      <c r="D2072" s="62">
        <v>340</v>
      </c>
      <c r="E2072" s="59">
        <f t="shared" si="42"/>
        <v>340</v>
      </c>
      <c r="F2072" s="117" t="e">
        <f>#REF!</f>
        <v>#REF!</v>
      </c>
      <c r="G2072" s="117" t="e">
        <f>#REF!</f>
        <v>#REF!</v>
      </c>
    </row>
    <row r="2073" spans="1:7" s="7" customFormat="1" ht="15.75" hidden="1" outlineLevel="3">
      <c r="A2073" s="30" t="s">
        <v>312</v>
      </c>
      <c r="B2073" s="61" t="s">
        <v>564</v>
      </c>
      <c r="C2073" s="58" t="s">
        <v>504</v>
      </c>
      <c r="D2073" s="54">
        <v>5000</v>
      </c>
      <c r="E2073" s="59">
        <f t="shared" ref="E2073:E2080" si="43">D2073</f>
        <v>5000</v>
      </c>
      <c r="F2073" s="117" t="e">
        <f>#REF!</f>
        <v>#REF!</v>
      </c>
      <c r="G2073" s="117" t="e">
        <f>#REF!</f>
        <v>#REF!</v>
      </c>
    </row>
    <row r="2074" spans="1:7" s="7" customFormat="1" ht="33.75" hidden="1" outlineLevel="5">
      <c r="A2074" s="56" t="s">
        <v>239</v>
      </c>
      <c r="B2074" s="61" t="s">
        <v>564</v>
      </c>
      <c r="C2074" s="58" t="s">
        <v>504</v>
      </c>
      <c r="D2074" s="54">
        <v>5000</v>
      </c>
      <c r="E2074" s="59">
        <f t="shared" si="43"/>
        <v>5000</v>
      </c>
      <c r="F2074" s="117" t="e">
        <f>#REF!</f>
        <v>#REF!</v>
      </c>
      <c r="G2074" s="117" t="e">
        <f>#REF!</f>
        <v>#REF!</v>
      </c>
    </row>
    <row r="2075" spans="1:7" s="7" customFormat="1" ht="15.75" hidden="1" outlineLevel="6">
      <c r="A2075" s="56" t="s">
        <v>34</v>
      </c>
      <c r="B2075" s="61" t="s">
        <v>564</v>
      </c>
      <c r="C2075" s="58" t="s">
        <v>504</v>
      </c>
      <c r="D2075" s="54">
        <v>5000</v>
      </c>
      <c r="E2075" s="59">
        <f t="shared" si="43"/>
        <v>5000</v>
      </c>
      <c r="F2075" s="117" t="e">
        <f>#REF!</f>
        <v>#REF!</v>
      </c>
      <c r="G2075" s="117" t="e">
        <f>#REF!</f>
        <v>#REF!</v>
      </c>
    </row>
    <row r="2076" spans="1:7" s="7" customFormat="1" ht="15.75" hidden="1" outlineLevel="7">
      <c r="A2076" s="56" t="s">
        <v>287</v>
      </c>
      <c r="B2076" s="61" t="s">
        <v>564</v>
      </c>
      <c r="C2076" s="61" t="s">
        <v>504</v>
      </c>
      <c r="D2076" s="62">
        <v>5000</v>
      </c>
      <c r="E2076" s="59">
        <f t="shared" si="43"/>
        <v>5000</v>
      </c>
      <c r="F2076" s="117" t="e">
        <f>#REF!</f>
        <v>#REF!</v>
      </c>
      <c r="G2076" s="117" t="e">
        <f>#REF!</f>
        <v>#REF!</v>
      </c>
    </row>
    <row r="2077" spans="1:7" s="7" customFormat="1" ht="22.5" hidden="1" outlineLevel="3">
      <c r="A2077" s="30" t="s">
        <v>288</v>
      </c>
      <c r="B2077" s="61" t="s">
        <v>564</v>
      </c>
      <c r="C2077" s="58" t="s">
        <v>504</v>
      </c>
      <c r="D2077" s="54">
        <v>678</v>
      </c>
      <c r="E2077" s="59">
        <f t="shared" si="43"/>
        <v>678</v>
      </c>
      <c r="F2077" s="117" t="e">
        <f>#REF!</f>
        <v>#REF!</v>
      </c>
      <c r="G2077" s="117" t="e">
        <f>#REF!</f>
        <v>#REF!</v>
      </c>
    </row>
    <row r="2078" spans="1:7" s="7" customFormat="1" ht="33.75" hidden="1" outlineLevel="5">
      <c r="A2078" s="56" t="s">
        <v>117</v>
      </c>
      <c r="B2078" s="61" t="s">
        <v>564</v>
      </c>
      <c r="C2078" s="58" t="s">
        <v>504</v>
      </c>
      <c r="D2078" s="54">
        <v>678</v>
      </c>
      <c r="E2078" s="59">
        <f t="shared" si="43"/>
        <v>678</v>
      </c>
      <c r="F2078" s="117" t="e">
        <f>#REF!</f>
        <v>#REF!</v>
      </c>
      <c r="G2078" s="117" t="e">
        <f>#REF!</f>
        <v>#REF!</v>
      </c>
    </row>
    <row r="2079" spans="1:7" s="7" customFormat="1" ht="15.75" hidden="1" outlineLevel="6">
      <c r="A2079" s="56" t="s">
        <v>424</v>
      </c>
      <c r="B2079" s="61" t="s">
        <v>564</v>
      </c>
      <c r="C2079" s="58" t="s">
        <v>504</v>
      </c>
      <c r="D2079" s="54">
        <v>678</v>
      </c>
      <c r="E2079" s="59">
        <f t="shared" si="43"/>
        <v>678</v>
      </c>
      <c r="F2079" s="117" t="e">
        <f>#REF!</f>
        <v>#REF!</v>
      </c>
      <c r="G2079" s="117" t="e">
        <f>#REF!</f>
        <v>#REF!</v>
      </c>
    </row>
    <row r="2080" spans="1:7" s="7" customFormat="1" ht="23.25" hidden="1" outlineLevel="7">
      <c r="A2080" s="83" t="s">
        <v>922</v>
      </c>
      <c r="B2080" s="61" t="s">
        <v>564</v>
      </c>
      <c r="C2080" s="61" t="s">
        <v>504</v>
      </c>
      <c r="D2080" s="62">
        <v>678</v>
      </c>
      <c r="E2080" s="59">
        <f t="shared" si="43"/>
        <v>678</v>
      </c>
      <c r="F2080" s="117" t="e">
        <f>#REF!</f>
        <v>#REF!</v>
      </c>
      <c r="G2080" s="117" t="e">
        <f>#REF!</f>
        <v>#REF!</v>
      </c>
    </row>
    <row r="2081" spans="1:7" s="7" customFormat="1" ht="23.25" outlineLevel="7">
      <c r="A2081" s="83" t="s">
        <v>1033</v>
      </c>
      <c r="B2081" s="61" t="s">
        <v>564</v>
      </c>
      <c r="C2081" s="61" t="s">
        <v>425</v>
      </c>
      <c r="D2081" s="64" t="s">
        <v>599</v>
      </c>
      <c r="E2081" s="59"/>
      <c r="F2081" s="118">
        <f t="shared" ref="F2081:G2084" si="44">F2082</f>
        <v>775</v>
      </c>
      <c r="G2081" s="118">
        <f t="shared" si="44"/>
        <v>775</v>
      </c>
    </row>
    <row r="2082" spans="1:7" s="7" customFormat="1" ht="23.25" outlineLevel="7">
      <c r="A2082" s="25" t="s">
        <v>854</v>
      </c>
      <c r="B2082" s="61" t="s">
        <v>564</v>
      </c>
      <c r="C2082" s="61" t="s">
        <v>425</v>
      </c>
      <c r="D2082" s="64" t="s">
        <v>852</v>
      </c>
      <c r="E2082" s="59"/>
      <c r="F2082" s="118">
        <f t="shared" si="44"/>
        <v>775</v>
      </c>
      <c r="G2082" s="118">
        <f t="shared" si="44"/>
        <v>775</v>
      </c>
    </row>
    <row r="2083" spans="1:7" s="7" customFormat="1" ht="15.75" outlineLevel="7">
      <c r="A2083" s="35" t="s">
        <v>853</v>
      </c>
      <c r="B2083" s="61" t="s">
        <v>564</v>
      </c>
      <c r="C2083" s="61" t="s">
        <v>425</v>
      </c>
      <c r="D2083" s="64" t="s">
        <v>851</v>
      </c>
      <c r="E2083" s="68">
        <v>300</v>
      </c>
      <c r="F2083" s="118">
        <f t="shared" si="44"/>
        <v>775</v>
      </c>
      <c r="G2083" s="118">
        <f t="shared" si="44"/>
        <v>775</v>
      </c>
    </row>
    <row r="2084" spans="1:7" s="7" customFormat="1" ht="15.75" outlineLevel="7">
      <c r="A2084" s="30" t="s">
        <v>428</v>
      </c>
      <c r="B2084" s="61" t="s">
        <v>564</v>
      </c>
      <c r="C2084" s="61" t="s">
        <v>425</v>
      </c>
      <c r="D2084" s="64" t="s">
        <v>851</v>
      </c>
      <c r="E2084" s="68" t="s">
        <v>429</v>
      </c>
      <c r="F2084" s="118">
        <f t="shared" si="44"/>
        <v>775</v>
      </c>
      <c r="G2084" s="118">
        <f t="shared" si="44"/>
        <v>775</v>
      </c>
    </row>
    <row r="2085" spans="1:7" s="7" customFormat="1" ht="15.75" outlineLevel="7">
      <c r="A2085" s="30" t="s">
        <v>626</v>
      </c>
      <c r="B2085" s="61" t="s">
        <v>564</v>
      </c>
      <c r="C2085" s="61" t="s">
        <v>425</v>
      </c>
      <c r="D2085" s="64" t="s">
        <v>851</v>
      </c>
      <c r="E2085" s="68" t="s">
        <v>431</v>
      </c>
      <c r="F2085" s="118">
        <v>775</v>
      </c>
      <c r="G2085" s="118">
        <v>775</v>
      </c>
    </row>
    <row r="2086" spans="1:7" s="7" customFormat="1" ht="15.75" outlineLevel="7">
      <c r="A2086" s="30" t="s">
        <v>441</v>
      </c>
      <c r="B2086" s="61" t="s">
        <v>564</v>
      </c>
      <c r="C2086" s="61" t="s">
        <v>442</v>
      </c>
      <c r="D2086" s="64"/>
      <c r="E2086" s="68"/>
      <c r="F2086" s="118">
        <f t="shared" ref="F2086:G2086" si="45">F2087</f>
        <v>100</v>
      </c>
      <c r="G2086" s="118">
        <f t="shared" si="45"/>
        <v>100</v>
      </c>
    </row>
    <row r="2087" spans="1:7" s="7" customFormat="1" ht="15.75" outlineLevel="7">
      <c r="A2087" s="35" t="s">
        <v>943</v>
      </c>
      <c r="B2087" s="61" t="s">
        <v>564</v>
      </c>
      <c r="C2087" s="61" t="s">
        <v>442</v>
      </c>
      <c r="D2087" s="64" t="s">
        <v>942</v>
      </c>
      <c r="E2087" s="68"/>
      <c r="F2087" s="118">
        <f>F2088</f>
        <v>100</v>
      </c>
      <c r="G2087" s="118">
        <f>G2088</f>
        <v>100</v>
      </c>
    </row>
    <row r="2088" spans="1:7" s="7" customFormat="1" ht="22.5" outlineLevel="7">
      <c r="A2088" s="30" t="s">
        <v>729</v>
      </c>
      <c r="B2088" s="61" t="s">
        <v>564</v>
      </c>
      <c r="C2088" s="61" t="s">
        <v>442</v>
      </c>
      <c r="D2088" s="64" t="s">
        <v>942</v>
      </c>
      <c r="E2088" s="68" t="s">
        <v>898</v>
      </c>
      <c r="F2088" s="118">
        <v>100</v>
      </c>
      <c r="G2088" s="118">
        <v>100</v>
      </c>
    </row>
    <row r="2089" spans="1:7" s="7" customFormat="1" ht="15.75" outlineLevel="7">
      <c r="A2089" s="30" t="s">
        <v>503</v>
      </c>
      <c r="B2089" s="61" t="s">
        <v>564</v>
      </c>
      <c r="C2089" s="61" t="s">
        <v>504</v>
      </c>
      <c r="D2089" s="64"/>
      <c r="E2089" s="68"/>
      <c r="F2089" s="118">
        <f>F2093</f>
        <v>0</v>
      </c>
      <c r="G2089" s="118">
        <f>G2093</f>
        <v>0</v>
      </c>
    </row>
    <row r="2090" spans="1:7" s="7" customFormat="1" ht="15.75" outlineLevel="7">
      <c r="A2090" s="35" t="s">
        <v>733</v>
      </c>
      <c r="B2090" s="61" t="s">
        <v>564</v>
      </c>
      <c r="C2090" s="61" t="s">
        <v>504</v>
      </c>
      <c r="D2090" s="64" t="s">
        <v>855</v>
      </c>
      <c r="E2090" s="68"/>
      <c r="F2090" s="118">
        <f>F2091</f>
        <v>0</v>
      </c>
      <c r="G2090" s="118">
        <f>G2091</f>
        <v>0</v>
      </c>
    </row>
    <row r="2091" spans="1:7" s="7" customFormat="1" ht="15.75" outlineLevel="7">
      <c r="A2091" s="30" t="s">
        <v>34</v>
      </c>
      <c r="B2091" s="61" t="s">
        <v>564</v>
      </c>
      <c r="C2091" s="61" t="s">
        <v>504</v>
      </c>
      <c r="D2091" s="64" t="s">
        <v>855</v>
      </c>
      <c r="E2091" s="68" t="s">
        <v>734</v>
      </c>
      <c r="F2091" s="118">
        <f>F2092</f>
        <v>0</v>
      </c>
      <c r="G2091" s="118">
        <f>G2092</f>
        <v>0</v>
      </c>
    </row>
    <row r="2092" spans="1:7" s="7" customFormat="1" ht="22.5" outlineLevel="7">
      <c r="A2092" s="30" t="s">
        <v>735</v>
      </c>
      <c r="B2092" s="61" t="s">
        <v>564</v>
      </c>
      <c r="C2092" s="61" t="s">
        <v>504</v>
      </c>
      <c r="D2092" s="64" t="s">
        <v>855</v>
      </c>
      <c r="E2092" s="68" t="s">
        <v>593</v>
      </c>
      <c r="F2092" s="118">
        <v>0</v>
      </c>
      <c r="G2092" s="118">
        <v>0</v>
      </c>
    </row>
    <row r="2093" spans="1:7" s="7" customFormat="1" ht="22.5" outlineLevel="7">
      <c r="A2093" s="30" t="s">
        <v>881</v>
      </c>
      <c r="B2093" s="61" t="s">
        <v>564</v>
      </c>
      <c r="C2093" s="61" t="s">
        <v>504</v>
      </c>
      <c r="D2093" s="64" t="s">
        <v>1024</v>
      </c>
      <c r="E2093" s="68" t="s">
        <v>883</v>
      </c>
      <c r="F2093" s="118">
        <v>0</v>
      </c>
      <c r="G2093" s="118">
        <v>0</v>
      </c>
    </row>
    <row r="2094" spans="1:7" s="7" customFormat="1" ht="15.75">
      <c r="A2094" s="56" t="s">
        <v>510</v>
      </c>
      <c r="B2094" s="58" t="s">
        <v>564</v>
      </c>
      <c r="C2094" s="58" t="s">
        <v>511</v>
      </c>
      <c r="D2094" s="54"/>
      <c r="E2094" s="59"/>
      <c r="F2094" s="117">
        <f>F2212</f>
        <v>800</v>
      </c>
      <c r="G2094" s="117">
        <f>G2212</f>
        <v>800</v>
      </c>
    </row>
    <row r="2095" spans="1:7" s="7" customFormat="1" ht="15.75" hidden="1" outlineLevel="2">
      <c r="A2095" s="56" t="s">
        <v>510</v>
      </c>
      <c r="B2095" s="58" t="s">
        <v>564</v>
      </c>
      <c r="C2095" s="61" t="s">
        <v>513</v>
      </c>
      <c r="D2095" s="62">
        <f>D2096</f>
        <v>300</v>
      </c>
      <c r="E2095" s="63">
        <f t="shared" ref="E2095:E2164" si="46">D2095</f>
        <v>300</v>
      </c>
      <c r="F2095" s="118" t="e">
        <f>#REF!</f>
        <v>#REF!</v>
      </c>
      <c r="G2095" s="118" t="e">
        <f>#REF!</f>
        <v>#REF!</v>
      </c>
    </row>
    <row r="2096" spans="1:7" s="7" customFormat="1" ht="15.75" hidden="1" outlineLevel="3">
      <c r="A2096" s="56" t="s">
        <v>512</v>
      </c>
      <c r="B2096" s="58" t="s">
        <v>564</v>
      </c>
      <c r="C2096" s="61" t="s">
        <v>513</v>
      </c>
      <c r="D2096" s="62">
        <f>D2097</f>
        <v>300</v>
      </c>
      <c r="E2096" s="63">
        <f t="shared" si="46"/>
        <v>300</v>
      </c>
      <c r="F2096" s="118" t="e">
        <f>#REF!</f>
        <v>#REF!</v>
      </c>
      <c r="G2096" s="118" t="e">
        <f>#REF!</f>
        <v>#REF!</v>
      </c>
    </row>
    <row r="2097" spans="1:7" s="7" customFormat="1" ht="15.75" hidden="1" outlineLevel="5">
      <c r="A2097" s="56" t="s">
        <v>514</v>
      </c>
      <c r="B2097" s="58" t="s">
        <v>564</v>
      </c>
      <c r="C2097" s="61" t="s">
        <v>513</v>
      </c>
      <c r="D2097" s="62">
        <f>D2098</f>
        <v>300</v>
      </c>
      <c r="E2097" s="63">
        <f t="shared" si="46"/>
        <v>300</v>
      </c>
      <c r="F2097" s="118" t="e">
        <f>#REF!</f>
        <v>#REF!</v>
      </c>
      <c r="G2097" s="118" t="e">
        <f>#REF!</f>
        <v>#REF!</v>
      </c>
    </row>
    <row r="2098" spans="1:7" s="7" customFormat="1" ht="15.75" hidden="1" outlineLevel="6">
      <c r="A2098" s="56" t="s">
        <v>515</v>
      </c>
      <c r="B2098" s="58" t="s">
        <v>564</v>
      </c>
      <c r="C2098" s="61" t="s">
        <v>513</v>
      </c>
      <c r="D2098" s="62">
        <f>D2099</f>
        <v>300</v>
      </c>
      <c r="E2098" s="63">
        <f t="shared" si="46"/>
        <v>300</v>
      </c>
      <c r="F2098" s="118" t="e">
        <f>#REF!</f>
        <v>#REF!</v>
      </c>
      <c r="G2098" s="118" t="e">
        <f>#REF!</f>
        <v>#REF!</v>
      </c>
    </row>
    <row r="2099" spans="1:7" s="7" customFormat="1" ht="15.75" hidden="1" outlineLevel="7">
      <c r="A2099" s="56" t="s">
        <v>26</v>
      </c>
      <c r="B2099" s="58" t="s">
        <v>564</v>
      </c>
      <c r="C2099" s="61" t="s">
        <v>513</v>
      </c>
      <c r="D2099" s="62">
        <v>300</v>
      </c>
      <c r="E2099" s="63">
        <f t="shared" si="46"/>
        <v>300</v>
      </c>
      <c r="F2099" s="118" t="e">
        <f>#REF!</f>
        <v>#REF!</v>
      </c>
      <c r="G2099" s="118" t="e">
        <f>#REF!</f>
        <v>#REF!</v>
      </c>
    </row>
    <row r="2100" spans="1:7" s="7" customFormat="1" ht="15.75" hidden="1" outlineLevel="5">
      <c r="A2100" s="56" t="s">
        <v>28</v>
      </c>
      <c r="B2100" s="58" t="s">
        <v>564</v>
      </c>
      <c r="C2100" s="61" t="s">
        <v>513</v>
      </c>
      <c r="D2100" s="62">
        <v>20167.099999999999</v>
      </c>
      <c r="E2100" s="63">
        <f t="shared" si="46"/>
        <v>20167.099999999999</v>
      </c>
      <c r="F2100" s="118" t="e">
        <f>#REF!</f>
        <v>#REF!</v>
      </c>
      <c r="G2100" s="118" t="e">
        <f>#REF!</f>
        <v>#REF!</v>
      </c>
    </row>
    <row r="2101" spans="1:7" s="7" customFormat="1" ht="15.75" hidden="1" outlineLevel="6">
      <c r="A2101" s="30" t="s">
        <v>32</v>
      </c>
      <c r="B2101" s="58" t="s">
        <v>564</v>
      </c>
      <c r="C2101" s="61" t="s">
        <v>513</v>
      </c>
      <c r="D2101" s="62">
        <v>20167.099999999999</v>
      </c>
      <c r="E2101" s="63">
        <f t="shared" si="46"/>
        <v>20167.099999999999</v>
      </c>
      <c r="F2101" s="118" t="e">
        <f>#REF!</f>
        <v>#REF!</v>
      </c>
      <c r="G2101" s="118" t="e">
        <f>#REF!</f>
        <v>#REF!</v>
      </c>
    </row>
    <row r="2102" spans="1:7" s="7" customFormat="1" ht="22.5" hidden="1" outlineLevel="7">
      <c r="A2102" s="56" t="s">
        <v>103</v>
      </c>
      <c r="B2102" s="58" t="s">
        <v>564</v>
      </c>
      <c r="C2102" s="61" t="s">
        <v>513</v>
      </c>
      <c r="D2102" s="62">
        <v>20167.099999999999</v>
      </c>
      <c r="E2102" s="63">
        <f t="shared" si="46"/>
        <v>20167.099999999999</v>
      </c>
      <c r="F2102" s="118" t="e">
        <f>#REF!</f>
        <v>#REF!</v>
      </c>
      <c r="G2102" s="118" t="e">
        <f>#REF!</f>
        <v>#REF!</v>
      </c>
    </row>
    <row r="2103" spans="1:7" s="7" customFormat="1" ht="22.5" hidden="1" outlineLevel="3">
      <c r="A2103" s="56" t="s">
        <v>111</v>
      </c>
      <c r="B2103" s="58" t="s">
        <v>564</v>
      </c>
      <c r="C2103" s="61" t="s">
        <v>513</v>
      </c>
      <c r="D2103" s="62">
        <v>34632.699999999997</v>
      </c>
      <c r="E2103" s="63">
        <f t="shared" si="46"/>
        <v>34632.699999999997</v>
      </c>
      <c r="F2103" s="118" t="e">
        <f>#REF!</f>
        <v>#REF!</v>
      </c>
      <c r="G2103" s="118" t="e">
        <f>#REF!</f>
        <v>#REF!</v>
      </c>
    </row>
    <row r="2104" spans="1:7" s="7" customFormat="1" ht="15.75" hidden="1" outlineLevel="5">
      <c r="A2104" s="30" t="s">
        <v>111</v>
      </c>
      <c r="B2104" s="58" t="s">
        <v>564</v>
      </c>
      <c r="C2104" s="61" t="s">
        <v>513</v>
      </c>
      <c r="D2104" s="62">
        <v>7152.1</v>
      </c>
      <c r="E2104" s="63">
        <f t="shared" si="46"/>
        <v>7152.1</v>
      </c>
      <c r="F2104" s="118" t="e">
        <f>#REF!</f>
        <v>#REF!</v>
      </c>
      <c r="G2104" s="118" t="e">
        <f>#REF!</f>
        <v>#REF!</v>
      </c>
    </row>
    <row r="2105" spans="1:7" s="7" customFormat="1" ht="15.75" hidden="1" outlineLevel="6">
      <c r="A2105" s="56" t="s">
        <v>77</v>
      </c>
      <c r="B2105" s="58" t="s">
        <v>564</v>
      </c>
      <c r="C2105" s="61" t="s">
        <v>513</v>
      </c>
      <c r="D2105" s="62">
        <v>7152.1</v>
      </c>
      <c r="E2105" s="63">
        <f t="shared" si="46"/>
        <v>7152.1</v>
      </c>
      <c r="F2105" s="118" t="e">
        <f>#REF!</f>
        <v>#REF!</v>
      </c>
      <c r="G2105" s="118" t="e">
        <f>#REF!</f>
        <v>#REF!</v>
      </c>
    </row>
    <row r="2106" spans="1:7" s="7" customFormat="1" ht="33.75" hidden="1" outlineLevel="7">
      <c r="A2106" s="56" t="s">
        <v>15</v>
      </c>
      <c r="B2106" s="58" t="s">
        <v>564</v>
      </c>
      <c r="C2106" s="61" t="s">
        <v>513</v>
      </c>
      <c r="D2106" s="62">
        <v>7093.7</v>
      </c>
      <c r="E2106" s="63">
        <f t="shared" si="46"/>
        <v>7093.7</v>
      </c>
      <c r="F2106" s="118" t="e">
        <f>#REF!</f>
        <v>#REF!</v>
      </c>
      <c r="G2106" s="118" t="e">
        <f>#REF!</f>
        <v>#REF!</v>
      </c>
    </row>
    <row r="2107" spans="1:7" s="7" customFormat="1" ht="15.75" hidden="1" outlineLevel="7">
      <c r="A2107" s="56" t="s">
        <v>78</v>
      </c>
      <c r="B2107" s="58" t="s">
        <v>564</v>
      </c>
      <c r="C2107" s="61" t="s">
        <v>513</v>
      </c>
      <c r="D2107" s="62">
        <v>58.4</v>
      </c>
      <c r="E2107" s="63">
        <f t="shared" si="46"/>
        <v>58.4</v>
      </c>
      <c r="F2107" s="118" t="e">
        <f>#REF!</f>
        <v>#REF!</v>
      </c>
      <c r="G2107" s="118" t="e">
        <f>#REF!</f>
        <v>#REF!</v>
      </c>
    </row>
    <row r="2108" spans="1:7" s="7" customFormat="1" ht="15.75" hidden="1" outlineLevel="5">
      <c r="A2108" s="30" t="s">
        <v>19</v>
      </c>
      <c r="B2108" s="58" t="s">
        <v>564</v>
      </c>
      <c r="C2108" s="61" t="s">
        <v>513</v>
      </c>
      <c r="D2108" s="62">
        <v>3154.3</v>
      </c>
      <c r="E2108" s="63">
        <f t="shared" si="46"/>
        <v>3154.3</v>
      </c>
      <c r="F2108" s="118" t="e">
        <f>#REF!</f>
        <v>#REF!</v>
      </c>
      <c r="G2108" s="118" t="e">
        <f>#REF!</f>
        <v>#REF!</v>
      </c>
    </row>
    <row r="2109" spans="1:7" s="7" customFormat="1" ht="15.75" hidden="1" outlineLevel="6">
      <c r="A2109" s="30" t="s">
        <v>24</v>
      </c>
      <c r="B2109" s="58" t="s">
        <v>564</v>
      </c>
      <c r="C2109" s="61" t="s">
        <v>513</v>
      </c>
      <c r="D2109" s="62">
        <v>3154.3</v>
      </c>
      <c r="E2109" s="63">
        <f t="shared" si="46"/>
        <v>3154.3</v>
      </c>
      <c r="F2109" s="118" t="e">
        <f>#REF!</f>
        <v>#REF!</v>
      </c>
      <c r="G2109" s="118" t="e">
        <f>#REF!</f>
        <v>#REF!</v>
      </c>
    </row>
    <row r="2110" spans="1:7" s="7" customFormat="1" ht="15.75" hidden="1" outlineLevel="7">
      <c r="A2110" s="56" t="s">
        <v>26</v>
      </c>
      <c r="B2110" s="58" t="s">
        <v>564</v>
      </c>
      <c r="C2110" s="61" t="s">
        <v>513</v>
      </c>
      <c r="D2110" s="62">
        <v>165.1</v>
      </c>
      <c r="E2110" s="63">
        <f t="shared" si="46"/>
        <v>165.1</v>
      </c>
      <c r="F2110" s="118" t="e">
        <f>#REF!</f>
        <v>#REF!</v>
      </c>
      <c r="G2110" s="118" t="e">
        <f>#REF!</f>
        <v>#REF!</v>
      </c>
    </row>
    <row r="2111" spans="1:7" s="7" customFormat="1" ht="15.75" hidden="1" outlineLevel="7">
      <c r="A2111" s="56" t="s">
        <v>28</v>
      </c>
      <c r="B2111" s="58" t="s">
        <v>564</v>
      </c>
      <c r="C2111" s="61" t="s">
        <v>513</v>
      </c>
      <c r="D2111" s="62">
        <v>2989.2</v>
      </c>
      <c r="E2111" s="63">
        <f t="shared" si="46"/>
        <v>2989.2</v>
      </c>
      <c r="F2111" s="118" t="e">
        <f>#REF!</f>
        <v>#REF!</v>
      </c>
      <c r="G2111" s="118" t="e">
        <f>#REF!</f>
        <v>#REF!</v>
      </c>
    </row>
    <row r="2112" spans="1:7" s="7" customFormat="1" ht="15.75" hidden="1" outlineLevel="5">
      <c r="A2112" s="30" t="s">
        <v>30</v>
      </c>
      <c r="B2112" s="58" t="s">
        <v>564</v>
      </c>
      <c r="C2112" s="61" t="s">
        <v>513</v>
      </c>
      <c r="D2112" s="62">
        <v>24324.5</v>
      </c>
      <c r="E2112" s="63">
        <f t="shared" si="46"/>
        <v>24324.5</v>
      </c>
      <c r="F2112" s="118" t="e">
        <f>#REF!</f>
        <v>#REF!</v>
      </c>
      <c r="G2112" s="118" t="e">
        <f>#REF!</f>
        <v>#REF!</v>
      </c>
    </row>
    <row r="2113" spans="1:7" s="7" customFormat="1" ht="15.75" hidden="1" outlineLevel="6">
      <c r="A2113" s="30" t="s">
        <v>32</v>
      </c>
      <c r="B2113" s="58" t="s">
        <v>564</v>
      </c>
      <c r="C2113" s="61" t="s">
        <v>513</v>
      </c>
      <c r="D2113" s="62">
        <v>10000</v>
      </c>
      <c r="E2113" s="63">
        <f t="shared" si="46"/>
        <v>10000</v>
      </c>
      <c r="F2113" s="118" t="e">
        <f>#REF!</f>
        <v>#REF!</v>
      </c>
      <c r="G2113" s="118" t="e">
        <f>#REF!</f>
        <v>#REF!</v>
      </c>
    </row>
    <row r="2114" spans="1:7" s="7" customFormat="1" ht="22.5" hidden="1" outlineLevel="7">
      <c r="A2114" s="56" t="s">
        <v>103</v>
      </c>
      <c r="B2114" s="58" t="s">
        <v>564</v>
      </c>
      <c r="C2114" s="61" t="s">
        <v>513</v>
      </c>
      <c r="D2114" s="62">
        <v>10000</v>
      </c>
      <c r="E2114" s="63">
        <f t="shared" si="46"/>
        <v>10000</v>
      </c>
      <c r="F2114" s="118" t="e">
        <f>#REF!</f>
        <v>#REF!</v>
      </c>
      <c r="G2114" s="118" t="e">
        <f>#REF!</f>
        <v>#REF!</v>
      </c>
    </row>
    <row r="2115" spans="1:7" s="7" customFormat="1" ht="15.75" hidden="1" outlineLevel="6">
      <c r="A2115" s="56" t="s">
        <v>133</v>
      </c>
      <c r="B2115" s="58" t="s">
        <v>564</v>
      </c>
      <c r="C2115" s="61" t="s">
        <v>513</v>
      </c>
      <c r="D2115" s="62">
        <v>14324.5</v>
      </c>
      <c r="E2115" s="63">
        <f t="shared" si="46"/>
        <v>14324.5</v>
      </c>
      <c r="F2115" s="118" t="e">
        <f>#REF!</f>
        <v>#REF!</v>
      </c>
      <c r="G2115" s="118" t="e">
        <f>#REF!</f>
        <v>#REF!</v>
      </c>
    </row>
    <row r="2116" spans="1:7" s="7" customFormat="1" ht="22.5" hidden="1" outlineLevel="7">
      <c r="A2116" s="30" t="s">
        <v>134</v>
      </c>
      <c r="B2116" s="58" t="s">
        <v>564</v>
      </c>
      <c r="C2116" s="61" t="s">
        <v>513</v>
      </c>
      <c r="D2116" s="62">
        <v>14324.5</v>
      </c>
      <c r="E2116" s="63">
        <f t="shared" si="46"/>
        <v>14324.5</v>
      </c>
      <c r="F2116" s="118" t="e">
        <f>#REF!</f>
        <v>#REF!</v>
      </c>
      <c r="G2116" s="118" t="e">
        <f>#REF!</f>
        <v>#REF!</v>
      </c>
    </row>
    <row r="2117" spans="1:7" s="7" customFormat="1" ht="15.75" hidden="1" outlineLevel="5">
      <c r="A2117" s="56" t="s">
        <v>104</v>
      </c>
      <c r="B2117" s="58" t="s">
        <v>564</v>
      </c>
      <c r="C2117" s="61" t="s">
        <v>513</v>
      </c>
      <c r="D2117" s="62">
        <v>1.8</v>
      </c>
      <c r="E2117" s="63">
        <f t="shared" si="46"/>
        <v>1.8</v>
      </c>
      <c r="F2117" s="118" t="e">
        <f>#REF!</f>
        <v>#REF!</v>
      </c>
      <c r="G2117" s="118" t="e">
        <f>#REF!</f>
        <v>#REF!</v>
      </c>
    </row>
    <row r="2118" spans="1:7" s="7" customFormat="1" ht="22.5" hidden="1" outlineLevel="6">
      <c r="A2118" s="30" t="s">
        <v>105</v>
      </c>
      <c r="B2118" s="58" t="s">
        <v>564</v>
      </c>
      <c r="C2118" s="61" t="s">
        <v>513</v>
      </c>
      <c r="D2118" s="62">
        <v>1.8</v>
      </c>
      <c r="E2118" s="63">
        <f t="shared" si="46"/>
        <v>1.8</v>
      </c>
      <c r="F2118" s="118" t="e">
        <f>#REF!</f>
        <v>#REF!</v>
      </c>
      <c r="G2118" s="118" t="e">
        <f>#REF!</f>
        <v>#REF!</v>
      </c>
    </row>
    <row r="2119" spans="1:7" s="7" customFormat="1" ht="15.75" hidden="1" outlineLevel="7">
      <c r="A2119" s="56" t="s">
        <v>45</v>
      </c>
      <c r="B2119" s="58" t="s">
        <v>564</v>
      </c>
      <c r="C2119" s="61" t="s">
        <v>513</v>
      </c>
      <c r="D2119" s="62">
        <v>1.8</v>
      </c>
      <c r="E2119" s="63">
        <f t="shared" si="46"/>
        <v>1.8</v>
      </c>
      <c r="F2119" s="118" t="e">
        <f>#REF!</f>
        <v>#REF!</v>
      </c>
      <c r="G2119" s="118" t="e">
        <f>#REF!</f>
        <v>#REF!</v>
      </c>
    </row>
    <row r="2120" spans="1:7" s="7" customFormat="1" ht="15.75" hidden="1" outlineLevel="2">
      <c r="A2120" s="56" t="s">
        <v>47</v>
      </c>
      <c r="B2120" s="58" t="s">
        <v>564</v>
      </c>
      <c r="C2120" s="61" t="s">
        <v>513</v>
      </c>
      <c r="D2120" s="62">
        <v>102878</v>
      </c>
      <c r="E2120" s="63">
        <f t="shared" si="46"/>
        <v>102878</v>
      </c>
      <c r="F2120" s="118" t="e">
        <f>#REF!</f>
        <v>#REF!</v>
      </c>
      <c r="G2120" s="118" t="e">
        <f>#REF!</f>
        <v>#REF!</v>
      </c>
    </row>
    <row r="2121" spans="1:7" s="7" customFormat="1" ht="15.75" hidden="1" outlineLevel="3">
      <c r="A2121" s="30" t="s">
        <v>49</v>
      </c>
      <c r="B2121" s="58" t="s">
        <v>564</v>
      </c>
      <c r="C2121" s="61" t="s">
        <v>513</v>
      </c>
      <c r="D2121" s="62">
        <v>102878</v>
      </c>
      <c r="E2121" s="63">
        <f t="shared" si="46"/>
        <v>102878</v>
      </c>
      <c r="F2121" s="118" t="e">
        <f>#REF!</f>
        <v>#REF!</v>
      </c>
      <c r="G2121" s="118" t="e">
        <f>#REF!</f>
        <v>#REF!</v>
      </c>
    </row>
    <row r="2122" spans="1:7" s="7" customFormat="1" ht="15.75" hidden="1" outlineLevel="4">
      <c r="A2122" s="56" t="s">
        <v>116</v>
      </c>
      <c r="B2122" s="58" t="s">
        <v>564</v>
      </c>
      <c r="C2122" s="61" t="s">
        <v>513</v>
      </c>
      <c r="D2122" s="62">
        <v>87642</v>
      </c>
      <c r="E2122" s="63">
        <f t="shared" si="46"/>
        <v>87642</v>
      </c>
      <c r="F2122" s="118" t="e">
        <f>#REF!</f>
        <v>#REF!</v>
      </c>
      <c r="G2122" s="118" t="e">
        <f>#REF!</f>
        <v>#REF!</v>
      </c>
    </row>
    <row r="2123" spans="1:7" s="7" customFormat="1" ht="22.5" hidden="1" outlineLevel="5">
      <c r="A2123" s="56" t="s">
        <v>489</v>
      </c>
      <c r="B2123" s="58" t="s">
        <v>564</v>
      </c>
      <c r="C2123" s="61" t="s">
        <v>513</v>
      </c>
      <c r="D2123" s="62">
        <v>62312</v>
      </c>
      <c r="E2123" s="63">
        <f t="shared" si="46"/>
        <v>62312</v>
      </c>
      <c r="F2123" s="118" t="e">
        <f>#REF!</f>
        <v>#REF!</v>
      </c>
      <c r="G2123" s="118" t="e">
        <f>#REF!</f>
        <v>#REF!</v>
      </c>
    </row>
    <row r="2124" spans="1:7" s="7" customFormat="1" ht="22.5" hidden="1" outlineLevel="6">
      <c r="A2124" s="56" t="s">
        <v>490</v>
      </c>
      <c r="B2124" s="58" t="s">
        <v>564</v>
      </c>
      <c r="C2124" s="61" t="s">
        <v>513</v>
      </c>
      <c r="D2124" s="62">
        <v>62312</v>
      </c>
      <c r="E2124" s="63">
        <f t="shared" si="46"/>
        <v>62312</v>
      </c>
      <c r="F2124" s="118" t="e">
        <f>#REF!</f>
        <v>#REF!</v>
      </c>
      <c r="G2124" s="118" t="e">
        <f>#REF!</f>
        <v>#REF!</v>
      </c>
    </row>
    <row r="2125" spans="1:7" s="7" customFormat="1" ht="15.75" hidden="1" outlineLevel="7">
      <c r="A2125" s="56" t="s">
        <v>26</v>
      </c>
      <c r="B2125" s="58" t="s">
        <v>564</v>
      </c>
      <c r="C2125" s="61" t="s">
        <v>513</v>
      </c>
      <c r="D2125" s="62">
        <v>62312</v>
      </c>
      <c r="E2125" s="63">
        <f t="shared" si="46"/>
        <v>62312</v>
      </c>
      <c r="F2125" s="118" t="e">
        <f>#REF!</f>
        <v>#REF!</v>
      </c>
      <c r="G2125" s="118" t="e">
        <f>#REF!</f>
        <v>#REF!</v>
      </c>
    </row>
    <row r="2126" spans="1:7" s="7" customFormat="1" ht="15.75" hidden="1" outlineLevel="5">
      <c r="A2126" s="56" t="s">
        <v>28</v>
      </c>
      <c r="B2126" s="58" t="s">
        <v>564</v>
      </c>
      <c r="C2126" s="61" t="s">
        <v>513</v>
      </c>
      <c r="D2126" s="62">
        <v>25330</v>
      </c>
      <c r="E2126" s="63">
        <f t="shared" si="46"/>
        <v>25330</v>
      </c>
      <c r="F2126" s="118" t="e">
        <f>#REF!</f>
        <v>#REF!</v>
      </c>
      <c r="G2126" s="118" t="e">
        <f>#REF!</f>
        <v>#REF!</v>
      </c>
    </row>
    <row r="2127" spans="1:7" s="7" customFormat="1" ht="15.75" hidden="1" outlineLevel="6">
      <c r="A2127" s="30" t="s">
        <v>32</v>
      </c>
      <c r="B2127" s="58" t="s">
        <v>564</v>
      </c>
      <c r="C2127" s="61" t="s">
        <v>513</v>
      </c>
      <c r="D2127" s="62">
        <v>25330</v>
      </c>
      <c r="E2127" s="63">
        <f t="shared" si="46"/>
        <v>25330</v>
      </c>
      <c r="F2127" s="118" t="e">
        <f>#REF!</f>
        <v>#REF!</v>
      </c>
      <c r="G2127" s="118" t="e">
        <f>#REF!</f>
        <v>#REF!</v>
      </c>
    </row>
    <row r="2128" spans="1:7" s="7" customFormat="1" ht="15.75" hidden="1" outlineLevel="7">
      <c r="A2128" s="56" t="s">
        <v>34</v>
      </c>
      <c r="B2128" s="58" t="s">
        <v>564</v>
      </c>
      <c r="C2128" s="61" t="s">
        <v>513</v>
      </c>
      <c r="D2128" s="62">
        <v>25330</v>
      </c>
      <c r="E2128" s="63">
        <f t="shared" si="46"/>
        <v>25330</v>
      </c>
      <c r="F2128" s="118" t="e">
        <f>#REF!</f>
        <v>#REF!</v>
      </c>
      <c r="G2128" s="118" t="e">
        <f>#REF!</f>
        <v>#REF!</v>
      </c>
    </row>
    <row r="2129" spans="1:7" s="7" customFormat="1" ht="15.75" hidden="1" outlineLevel="4">
      <c r="A2129" s="56" t="s">
        <v>66</v>
      </c>
      <c r="B2129" s="58" t="s">
        <v>564</v>
      </c>
      <c r="C2129" s="61" t="s">
        <v>513</v>
      </c>
      <c r="D2129" s="62">
        <v>10000</v>
      </c>
      <c r="E2129" s="63">
        <f t="shared" si="46"/>
        <v>10000</v>
      </c>
      <c r="F2129" s="118" t="e">
        <f>#REF!</f>
        <v>#REF!</v>
      </c>
      <c r="G2129" s="118" t="e">
        <f>#REF!</f>
        <v>#REF!</v>
      </c>
    </row>
    <row r="2130" spans="1:7" s="7" customFormat="1" ht="15.75" hidden="1" outlineLevel="5">
      <c r="A2130" s="30" t="s">
        <v>66</v>
      </c>
      <c r="B2130" s="58" t="s">
        <v>564</v>
      </c>
      <c r="C2130" s="61" t="s">
        <v>513</v>
      </c>
      <c r="D2130" s="62">
        <v>10000</v>
      </c>
      <c r="E2130" s="63">
        <f t="shared" si="46"/>
        <v>10000</v>
      </c>
      <c r="F2130" s="118" t="e">
        <f>#REF!</f>
        <v>#REF!</v>
      </c>
      <c r="G2130" s="118" t="e">
        <f>#REF!</f>
        <v>#REF!</v>
      </c>
    </row>
    <row r="2131" spans="1:7" s="7" customFormat="1" ht="15.75" hidden="1" outlineLevel="6">
      <c r="A2131" s="56" t="s">
        <v>516</v>
      </c>
      <c r="B2131" s="58" t="s">
        <v>564</v>
      </c>
      <c r="C2131" s="61" t="s">
        <v>513</v>
      </c>
      <c r="D2131" s="62">
        <v>10000</v>
      </c>
      <c r="E2131" s="63">
        <f t="shared" si="46"/>
        <v>10000</v>
      </c>
      <c r="F2131" s="118" t="e">
        <f>#REF!</f>
        <v>#REF!</v>
      </c>
      <c r="G2131" s="118" t="e">
        <f>#REF!</f>
        <v>#REF!</v>
      </c>
    </row>
    <row r="2132" spans="1:7" s="7" customFormat="1" ht="15.75" hidden="1" outlineLevel="7">
      <c r="A2132" s="56" t="s">
        <v>26</v>
      </c>
      <c r="B2132" s="58" t="s">
        <v>564</v>
      </c>
      <c r="C2132" s="61" t="s">
        <v>513</v>
      </c>
      <c r="D2132" s="62">
        <v>10000</v>
      </c>
      <c r="E2132" s="63">
        <f t="shared" si="46"/>
        <v>10000</v>
      </c>
      <c r="F2132" s="118" t="e">
        <f>#REF!</f>
        <v>#REF!</v>
      </c>
      <c r="G2132" s="118" t="e">
        <f>#REF!</f>
        <v>#REF!</v>
      </c>
    </row>
    <row r="2133" spans="1:7" s="7" customFormat="1" ht="15.75" hidden="1" outlineLevel="4">
      <c r="A2133" s="56" t="s">
        <v>28</v>
      </c>
      <c r="B2133" s="58" t="s">
        <v>564</v>
      </c>
      <c r="C2133" s="61" t="s">
        <v>513</v>
      </c>
      <c r="D2133" s="62">
        <v>5236</v>
      </c>
      <c r="E2133" s="63">
        <f t="shared" si="46"/>
        <v>5236</v>
      </c>
      <c r="F2133" s="118" t="e">
        <f>#REF!</f>
        <v>#REF!</v>
      </c>
      <c r="G2133" s="118" t="e">
        <f>#REF!</f>
        <v>#REF!</v>
      </c>
    </row>
    <row r="2134" spans="1:7" s="7" customFormat="1" ht="15.75" hidden="1" outlineLevel="5">
      <c r="A2134" s="30" t="s">
        <v>32</v>
      </c>
      <c r="B2134" s="58" t="s">
        <v>564</v>
      </c>
      <c r="C2134" s="61" t="s">
        <v>513</v>
      </c>
      <c r="D2134" s="62">
        <v>5236</v>
      </c>
      <c r="E2134" s="63">
        <f t="shared" si="46"/>
        <v>5236</v>
      </c>
      <c r="F2134" s="118" t="e">
        <f>#REF!</f>
        <v>#REF!</v>
      </c>
      <c r="G2134" s="118" t="e">
        <f>#REF!</f>
        <v>#REF!</v>
      </c>
    </row>
    <row r="2135" spans="1:7" s="7" customFormat="1" ht="22.5" hidden="1" outlineLevel="6">
      <c r="A2135" s="56" t="s">
        <v>517</v>
      </c>
      <c r="B2135" s="58" t="s">
        <v>564</v>
      </c>
      <c r="C2135" s="61" t="s">
        <v>513</v>
      </c>
      <c r="D2135" s="62">
        <v>5236</v>
      </c>
      <c r="E2135" s="63">
        <f t="shared" si="46"/>
        <v>5236</v>
      </c>
      <c r="F2135" s="118" t="e">
        <f>#REF!</f>
        <v>#REF!</v>
      </c>
      <c r="G2135" s="118" t="e">
        <f>#REF!</f>
        <v>#REF!</v>
      </c>
    </row>
    <row r="2136" spans="1:7" s="7" customFormat="1" ht="15.75" hidden="1" outlineLevel="7">
      <c r="A2136" s="56" t="s">
        <v>26</v>
      </c>
      <c r="B2136" s="58" t="s">
        <v>564</v>
      </c>
      <c r="C2136" s="61" t="s">
        <v>513</v>
      </c>
      <c r="D2136" s="62">
        <v>5236</v>
      </c>
      <c r="E2136" s="63">
        <f t="shared" si="46"/>
        <v>5236</v>
      </c>
      <c r="F2136" s="118" t="e">
        <f>#REF!</f>
        <v>#REF!</v>
      </c>
      <c r="G2136" s="118" t="e">
        <f>#REF!</f>
        <v>#REF!</v>
      </c>
    </row>
    <row r="2137" spans="1:7" s="7" customFormat="1" ht="15.75" hidden="1" outlineLevel="1">
      <c r="A2137" s="56" t="s">
        <v>28</v>
      </c>
      <c r="B2137" s="58" t="s">
        <v>564</v>
      </c>
      <c r="C2137" s="61" t="s">
        <v>519</v>
      </c>
      <c r="D2137" s="62">
        <v>139794</v>
      </c>
      <c r="E2137" s="63">
        <f t="shared" si="46"/>
        <v>139794</v>
      </c>
      <c r="F2137" s="118" t="e">
        <f>#REF!</f>
        <v>#REF!</v>
      </c>
      <c r="G2137" s="118" t="e">
        <f>#REF!</f>
        <v>#REF!</v>
      </c>
    </row>
    <row r="2138" spans="1:7" s="7" customFormat="1" ht="15.75" hidden="1" outlineLevel="2">
      <c r="A2138" s="30" t="s">
        <v>32</v>
      </c>
      <c r="B2138" s="58" t="s">
        <v>564</v>
      </c>
      <c r="C2138" s="61" t="s">
        <v>519</v>
      </c>
      <c r="D2138" s="62">
        <v>139794</v>
      </c>
      <c r="E2138" s="63">
        <f t="shared" si="46"/>
        <v>139794</v>
      </c>
      <c r="F2138" s="118" t="e">
        <f>#REF!</f>
        <v>#REF!</v>
      </c>
      <c r="G2138" s="118" t="e">
        <f>#REF!</f>
        <v>#REF!</v>
      </c>
    </row>
    <row r="2139" spans="1:7" s="7" customFormat="1" ht="15.75" hidden="1" outlineLevel="3">
      <c r="A2139" s="56" t="s">
        <v>518</v>
      </c>
      <c r="B2139" s="58" t="s">
        <v>564</v>
      </c>
      <c r="C2139" s="61" t="s">
        <v>519</v>
      </c>
      <c r="D2139" s="62">
        <v>139794</v>
      </c>
      <c r="E2139" s="63">
        <f t="shared" si="46"/>
        <v>139794</v>
      </c>
      <c r="F2139" s="118" t="e">
        <f>#REF!</f>
        <v>#REF!</v>
      </c>
      <c r="G2139" s="118" t="e">
        <f>#REF!</f>
        <v>#REF!</v>
      </c>
    </row>
    <row r="2140" spans="1:7" s="7" customFormat="1" ht="15.75" hidden="1" outlineLevel="4">
      <c r="A2140" s="56" t="s">
        <v>116</v>
      </c>
      <c r="B2140" s="58" t="s">
        <v>564</v>
      </c>
      <c r="C2140" s="61" t="s">
        <v>519</v>
      </c>
      <c r="D2140" s="62">
        <v>139794</v>
      </c>
      <c r="E2140" s="63">
        <f t="shared" si="46"/>
        <v>139794</v>
      </c>
      <c r="F2140" s="118" t="e">
        <f>#REF!</f>
        <v>#REF!</v>
      </c>
      <c r="G2140" s="118" t="e">
        <f>#REF!</f>
        <v>#REF!</v>
      </c>
    </row>
    <row r="2141" spans="1:7" s="7" customFormat="1" ht="22.5" hidden="1" outlineLevel="5">
      <c r="A2141" s="56" t="s">
        <v>489</v>
      </c>
      <c r="B2141" s="58" t="s">
        <v>564</v>
      </c>
      <c r="C2141" s="61" t="s">
        <v>519</v>
      </c>
      <c r="D2141" s="62">
        <v>13000</v>
      </c>
      <c r="E2141" s="63">
        <f t="shared" si="46"/>
        <v>13000</v>
      </c>
      <c r="F2141" s="118" t="e">
        <f>#REF!</f>
        <v>#REF!</v>
      </c>
      <c r="G2141" s="118" t="e">
        <f>#REF!</f>
        <v>#REF!</v>
      </c>
    </row>
    <row r="2142" spans="1:7" s="7" customFormat="1" ht="22.5" hidden="1" outlineLevel="6">
      <c r="A2142" s="56" t="s">
        <v>490</v>
      </c>
      <c r="B2142" s="58" t="s">
        <v>564</v>
      </c>
      <c r="C2142" s="61" t="s">
        <v>519</v>
      </c>
      <c r="D2142" s="62">
        <v>13000</v>
      </c>
      <c r="E2142" s="63">
        <f t="shared" si="46"/>
        <v>13000</v>
      </c>
      <c r="F2142" s="118" t="e">
        <f>#REF!</f>
        <v>#REF!</v>
      </c>
      <c r="G2142" s="118" t="e">
        <f>#REF!</f>
        <v>#REF!</v>
      </c>
    </row>
    <row r="2143" spans="1:7" s="7" customFormat="1" ht="15.75" hidden="1" outlineLevel="7">
      <c r="A2143" s="56" t="s">
        <v>182</v>
      </c>
      <c r="B2143" s="58" t="s">
        <v>564</v>
      </c>
      <c r="C2143" s="61" t="s">
        <v>519</v>
      </c>
      <c r="D2143" s="62">
        <v>13000</v>
      </c>
      <c r="E2143" s="63">
        <f t="shared" si="46"/>
        <v>13000</v>
      </c>
      <c r="F2143" s="118" t="e">
        <f>#REF!</f>
        <v>#REF!</v>
      </c>
      <c r="G2143" s="118" t="e">
        <f>#REF!</f>
        <v>#REF!</v>
      </c>
    </row>
    <row r="2144" spans="1:7" s="7" customFormat="1" ht="22.5" hidden="1" outlineLevel="5">
      <c r="A2144" s="56" t="s">
        <v>183</v>
      </c>
      <c r="B2144" s="58" t="s">
        <v>564</v>
      </c>
      <c r="C2144" s="61" t="s">
        <v>519</v>
      </c>
      <c r="D2144" s="62">
        <v>126794</v>
      </c>
      <c r="E2144" s="63">
        <f t="shared" si="46"/>
        <v>126794</v>
      </c>
      <c r="F2144" s="118" t="e">
        <f>#REF!</f>
        <v>#REF!</v>
      </c>
      <c r="G2144" s="118" t="e">
        <f>#REF!</f>
        <v>#REF!</v>
      </c>
    </row>
    <row r="2145" spans="1:7" s="7" customFormat="1" ht="22.5" hidden="1" outlineLevel="6">
      <c r="A2145" s="30" t="s">
        <v>184</v>
      </c>
      <c r="B2145" s="58" t="s">
        <v>564</v>
      </c>
      <c r="C2145" s="61" t="s">
        <v>519</v>
      </c>
      <c r="D2145" s="62">
        <v>126794</v>
      </c>
      <c r="E2145" s="63">
        <f t="shared" si="46"/>
        <v>126794</v>
      </c>
      <c r="F2145" s="118" t="e">
        <f>#REF!</f>
        <v>#REF!</v>
      </c>
      <c r="G2145" s="118" t="e">
        <f>#REF!</f>
        <v>#REF!</v>
      </c>
    </row>
    <row r="2146" spans="1:7" s="7" customFormat="1" ht="15.75" hidden="1" outlineLevel="7">
      <c r="A2146" s="56" t="s">
        <v>98</v>
      </c>
      <c r="B2146" s="58" t="s">
        <v>564</v>
      </c>
      <c r="C2146" s="61" t="s">
        <v>519</v>
      </c>
      <c r="D2146" s="62">
        <v>126794</v>
      </c>
      <c r="E2146" s="63">
        <f t="shared" si="46"/>
        <v>126794</v>
      </c>
      <c r="F2146" s="118" t="e">
        <f>#REF!</f>
        <v>#REF!</v>
      </c>
      <c r="G2146" s="118" t="e">
        <f>#REF!</f>
        <v>#REF!</v>
      </c>
    </row>
    <row r="2147" spans="1:7" s="7" customFormat="1" ht="15.75" hidden="1" outlineLevel="1">
      <c r="A2147" s="56" t="s">
        <v>178</v>
      </c>
      <c r="B2147" s="58" t="s">
        <v>564</v>
      </c>
      <c r="C2147" s="61" t="s">
        <v>521</v>
      </c>
      <c r="D2147" s="62">
        <v>44827.9</v>
      </c>
      <c r="E2147" s="63">
        <f t="shared" si="46"/>
        <v>44827.9</v>
      </c>
      <c r="F2147" s="118" t="e">
        <f>#REF!</f>
        <v>#REF!</v>
      </c>
      <c r="G2147" s="118" t="e">
        <f>#REF!</f>
        <v>#REF!</v>
      </c>
    </row>
    <row r="2148" spans="1:7" s="7" customFormat="1" ht="22.5" hidden="1" outlineLevel="2">
      <c r="A2148" s="30" t="s">
        <v>179</v>
      </c>
      <c r="B2148" s="58" t="s">
        <v>564</v>
      </c>
      <c r="C2148" s="61" t="s">
        <v>521</v>
      </c>
      <c r="D2148" s="62">
        <v>41143.4</v>
      </c>
      <c r="E2148" s="63">
        <f t="shared" si="46"/>
        <v>41143.4</v>
      </c>
      <c r="F2148" s="118" t="e">
        <f>#REF!</f>
        <v>#REF!</v>
      </c>
      <c r="G2148" s="118" t="e">
        <f>#REF!</f>
        <v>#REF!</v>
      </c>
    </row>
    <row r="2149" spans="1:7" s="7" customFormat="1" ht="15.75" hidden="1" outlineLevel="3">
      <c r="A2149" s="56" t="s">
        <v>520</v>
      </c>
      <c r="B2149" s="58" t="s">
        <v>564</v>
      </c>
      <c r="C2149" s="61" t="s">
        <v>521</v>
      </c>
      <c r="D2149" s="62">
        <v>2338</v>
      </c>
      <c r="E2149" s="63">
        <f t="shared" si="46"/>
        <v>2338</v>
      </c>
      <c r="F2149" s="118" t="e">
        <f>#REF!</f>
        <v>#REF!</v>
      </c>
      <c r="G2149" s="118" t="e">
        <f>#REF!</f>
        <v>#REF!</v>
      </c>
    </row>
    <row r="2150" spans="1:7" s="7" customFormat="1" ht="22.5" hidden="1" outlineLevel="5">
      <c r="A2150" s="56" t="s">
        <v>12</v>
      </c>
      <c r="B2150" s="58" t="s">
        <v>564</v>
      </c>
      <c r="C2150" s="61" t="s">
        <v>521</v>
      </c>
      <c r="D2150" s="62">
        <v>2338</v>
      </c>
      <c r="E2150" s="63">
        <f t="shared" si="46"/>
        <v>2338</v>
      </c>
      <c r="F2150" s="118" t="e">
        <f>#REF!</f>
        <v>#REF!</v>
      </c>
      <c r="G2150" s="118" t="e">
        <f>#REF!</f>
        <v>#REF!</v>
      </c>
    </row>
    <row r="2151" spans="1:7" s="7" customFormat="1" ht="22.5" hidden="1" outlineLevel="6">
      <c r="A2151" s="56" t="s">
        <v>53</v>
      </c>
      <c r="B2151" s="58" t="s">
        <v>564</v>
      </c>
      <c r="C2151" s="61" t="s">
        <v>521</v>
      </c>
      <c r="D2151" s="62">
        <v>2338</v>
      </c>
      <c r="E2151" s="63">
        <f t="shared" si="46"/>
        <v>2338</v>
      </c>
      <c r="F2151" s="118" t="e">
        <f>#REF!</f>
        <v>#REF!</v>
      </c>
      <c r="G2151" s="118" t="e">
        <f>#REF!</f>
        <v>#REF!</v>
      </c>
    </row>
    <row r="2152" spans="1:7" s="7" customFormat="1" ht="33.75" hidden="1" outlineLevel="7">
      <c r="A2152" s="56" t="s">
        <v>15</v>
      </c>
      <c r="B2152" s="58" t="s">
        <v>564</v>
      </c>
      <c r="C2152" s="61" t="s">
        <v>521</v>
      </c>
      <c r="D2152" s="62">
        <v>2338</v>
      </c>
      <c r="E2152" s="63">
        <f t="shared" si="46"/>
        <v>2338</v>
      </c>
      <c r="F2152" s="118" t="e">
        <f>#REF!</f>
        <v>#REF!</v>
      </c>
      <c r="G2152" s="118" t="e">
        <f>#REF!</f>
        <v>#REF!</v>
      </c>
    </row>
    <row r="2153" spans="1:7" s="7" customFormat="1" ht="15.75" hidden="1" outlineLevel="3">
      <c r="A2153" s="56" t="s">
        <v>17</v>
      </c>
      <c r="B2153" s="58" t="s">
        <v>564</v>
      </c>
      <c r="C2153" s="61" t="s">
        <v>521</v>
      </c>
      <c r="D2153" s="62">
        <v>38805.4</v>
      </c>
      <c r="E2153" s="63">
        <f t="shared" si="46"/>
        <v>38805.4</v>
      </c>
      <c r="F2153" s="118" t="e">
        <f>#REF!</f>
        <v>#REF!</v>
      </c>
      <c r="G2153" s="118" t="e">
        <f>#REF!</f>
        <v>#REF!</v>
      </c>
    </row>
    <row r="2154" spans="1:7" s="7" customFormat="1" ht="15.75" hidden="1" outlineLevel="5">
      <c r="A2154" s="30" t="s">
        <v>19</v>
      </c>
      <c r="B2154" s="58" t="s">
        <v>564</v>
      </c>
      <c r="C2154" s="61" t="s">
        <v>521</v>
      </c>
      <c r="D2154" s="62">
        <v>32377.1</v>
      </c>
      <c r="E2154" s="63">
        <f t="shared" si="46"/>
        <v>32377.1</v>
      </c>
      <c r="F2154" s="118" t="e">
        <f>#REF!</f>
        <v>#REF!</v>
      </c>
      <c r="G2154" s="118" t="e">
        <f>#REF!</f>
        <v>#REF!</v>
      </c>
    </row>
    <row r="2155" spans="1:7" s="7" customFormat="1" ht="15.75" hidden="1" outlineLevel="6">
      <c r="A2155" s="56" t="s">
        <v>23</v>
      </c>
      <c r="B2155" s="58" t="s">
        <v>564</v>
      </c>
      <c r="C2155" s="61" t="s">
        <v>521</v>
      </c>
      <c r="D2155" s="62">
        <v>32377.1</v>
      </c>
      <c r="E2155" s="63">
        <f t="shared" si="46"/>
        <v>32377.1</v>
      </c>
      <c r="F2155" s="118" t="e">
        <f>#REF!</f>
        <v>#REF!</v>
      </c>
      <c r="G2155" s="118" t="e">
        <f>#REF!</f>
        <v>#REF!</v>
      </c>
    </row>
    <row r="2156" spans="1:7" s="7" customFormat="1" ht="33.75" hidden="1" outlineLevel="7">
      <c r="A2156" s="56" t="s">
        <v>15</v>
      </c>
      <c r="B2156" s="58" t="s">
        <v>564</v>
      </c>
      <c r="C2156" s="61" t="s">
        <v>521</v>
      </c>
      <c r="D2156" s="62">
        <v>32360.1</v>
      </c>
      <c r="E2156" s="63">
        <f t="shared" si="46"/>
        <v>32360.1</v>
      </c>
      <c r="F2156" s="118" t="e">
        <f>#REF!</f>
        <v>#REF!</v>
      </c>
      <c r="G2156" s="118" t="e">
        <f>#REF!</f>
        <v>#REF!</v>
      </c>
    </row>
    <row r="2157" spans="1:7" s="7" customFormat="1" ht="15.75" hidden="1" outlineLevel="7">
      <c r="A2157" s="56" t="s">
        <v>17</v>
      </c>
      <c r="B2157" s="58" t="s">
        <v>564</v>
      </c>
      <c r="C2157" s="61" t="s">
        <v>521</v>
      </c>
      <c r="D2157" s="62">
        <v>17</v>
      </c>
      <c r="E2157" s="63">
        <f t="shared" si="46"/>
        <v>17</v>
      </c>
      <c r="F2157" s="118" t="e">
        <f>#REF!</f>
        <v>#REF!</v>
      </c>
      <c r="G2157" s="118" t="e">
        <f>#REF!</f>
        <v>#REF!</v>
      </c>
    </row>
    <row r="2158" spans="1:7" s="7" customFormat="1" ht="15.75" hidden="1" outlineLevel="5">
      <c r="A2158" s="30" t="s">
        <v>19</v>
      </c>
      <c r="B2158" s="58" t="s">
        <v>564</v>
      </c>
      <c r="C2158" s="61" t="s">
        <v>521</v>
      </c>
      <c r="D2158" s="62">
        <v>6424.2</v>
      </c>
      <c r="E2158" s="63">
        <f t="shared" si="46"/>
        <v>6424.2</v>
      </c>
      <c r="F2158" s="118" t="e">
        <f>#REF!</f>
        <v>#REF!</v>
      </c>
      <c r="G2158" s="118" t="e">
        <f>#REF!</f>
        <v>#REF!</v>
      </c>
    </row>
    <row r="2159" spans="1:7" s="7" customFormat="1" ht="15.75" hidden="1" outlineLevel="6">
      <c r="A2159" s="30" t="s">
        <v>24</v>
      </c>
      <c r="B2159" s="58" t="s">
        <v>564</v>
      </c>
      <c r="C2159" s="61" t="s">
        <v>521</v>
      </c>
      <c r="D2159" s="62">
        <v>6424.2</v>
      </c>
      <c r="E2159" s="63">
        <f t="shared" si="46"/>
        <v>6424.2</v>
      </c>
      <c r="F2159" s="118" t="e">
        <f>#REF!</f>
        <v>#REF!</v>
      </c>
      <c r="G2159" s="118" t="e">
        <f>#REF!</f>
        <v>#REF!</v>
      </c>
    </row>
    <row r="2160" spans="1:7" s="7" customFormat="1" ht="15.75" hidden="1" outlineLevel="7">
      <c r="A2160" s="56" t="s">
        <v>26</v>
      </c>
      <c r="B2160" s="58" t="s">
        <v>564</v>
      </c>
      <c r="C2160" s="61" t="s">
        <v>521</v>
      </c>
      <c r="D2160" s="62">
        <v>907.6</v>
      </c>
      <c r="E2160" s="63">
        <f t="shared" si="46"/>
        <v>907.6</v>
      </c>
      <c r="F2160" s="118" t="e">
        <f>#REF!</f>
        <v>#REF!</v>
      </c>
      <c r="G2160" s="118" t="e">
        <f>#REF!</f>
        <v>#REF!</v>
      </c>
    </row>
    <row r="2161" spans="1:7" s="7" customFormat="1" ht="15.75" hidden="1" outlineLevel="7">
      <c r="A2161" s="56" t="s">
        <v>28</v>
      </c>
      <c r="B2161" s="58" t="s">
        <v>564</v>
      </c>
      <c r="C2161" s="61" t="s">
        <v>521</v>
      </c>
      <c r="D2161" s="62">
        <v>5516.6</v>
      </c>
      <c r="E2161" s="63">
        <f t="shared" si="46"/>
        <v>5516.6</v>
      </c>
      <c r="F2161" s="118" t="e">
        <f>#REF!</f>
        <v>#REF!</v>
      </c>
      <c r="G2161" s="118" t="e">
        <f>#REF!</f>
        <v>#REF!</v>
      </c>
    </row>
    <row r="2162" spans="1:7" s="7" customFormat="1" ht="15.75" hidden="1" outlineLevel="5">
      <c r="A2162" s="30" t="s">
        <v>30</v>
      </c>
      <c r="B2162" s="58" t="s">
        <v>564</v>
      </c>
      <c r="C2162" s="61" t="s">
        <v>521</v>
      </c>
      <c r="D2162" s="62">
        <v>4.0999999999999996</v>
      </c>
      <c r="E2162" s="63">
        <f t="shared" si="46"/>
        <v>4.0999999999999996</v>
      </c>
      <c r="F2162" s="118" t="e">
        <f>#REF!</f>
        <v>#REF!</v>
      </c>
      <c r="G2162" s="118" t="e">
        <f>#REF!</f>
        <v>#REF!</v>
      </c>
    </row>
    <row r="2163" spans="1:7" s="7" customFormat="1" ht="15.75" hidden="1" outlineLevel="6">
      <c r="A2163" s="30" t="s">
        <v>32</v>
      </c>
      <c r="B2163" s="58" t="s">
        <v>564</v>
      </c>
      <c r="C2163" s="61" t="s">
        <v>521</v>
      </c>
      <c r="D2163" s="62">
        <v>4.0999999999999996</v>
      </c>
      <c r="E2163" s="63">
        <f t="shared" si="46"/>
        <v>4.0999999999999996</v>
      </c>
      <c r="F2163" s="118" t="e">
        <f>#REF!</f>
        <v>#REF!</v>
      </c>
      <c r="G2163" s="118" t="e">
        <f>#REF!</f>
        <v>#REF!</v>
      </c>
    </row>
    <row r="2164" spans="1:7" s="7" customFormat="1" ht="15.75" hidden="1" outlineLevel="7">
      <c r="A2164" s="56" t="s">
        <v>45</v>
      </c>
      <c r="B2164" s="58" t="s">
        <v>564</v>
      </c>
      <c r="C2164" s="61" t="s">
        <v>521</v>
      </c>
      <c r="D2164" s="62">
        <v>4.0999999999999996</v>
      </c>
      <c r="E2164" s="63">
        <f t="shared" si="46"/>
        <v>4.0999999999999996</v>
      </c>
      <c r="F2164" s="118" t="e">
        <f>#REF!</f>
        <v>#REF!</v>
      </c>
      <c r="G2164" s="118" t="e">
        <f>#REF!</f>
        <v>#REF!</v>
      </c>
    </row>
    <row r="2165" spans="1:7" s="7" customFormat="1" ht="15.75" hidden="1" outlineLevel="2">
      <c r="A2165" s="56" t="s">
        <v>47</v>
      </c>
      <c r="B2165" s="58" t="s">
        <v>564</v>
      </c>
      <c r="C2165" s="61" t="s">
        <v>521</v>
      </c>
      <c r="D2165" s="62">
        <v>3684.5</v>
      </c>
      <c r="E2165" s="63">
        <f t="shared" ref="E2165:E2237" si="47">D2165</f>
        <v>3684.5</v>
      </c>
      <c r="F2165" s="118" t="e">
        <f>#REF!</f>
        <v>#REF!</v>
      </c>
      <c r="G2165" s="118" t="e">
        <f>#REF!</f>
        <v>#REF!</v>
      </c>
    </row>
    <row r="2166" spans="1:7" s="7" customFormat="1" ht="15.75" hidden="1" outlineLevel="3">
      <c r="A2166" s="30" t="s">
        <v>49</v>
      </c>
      <c r="B2166" s="58" t="s">
        <v>564</v>
      </c>
      <c r="C2166" s="61" t="s">
        <v>521</v>
      </c>
      <c r="D2166" s="62">
        <v>452</v>
      </c>
      <c r="E2166" s="63">
        <f t="shared" si="47"/>
        <v>452</v>
      </c>
      <c r="F2166" s="118" t="e">
        <f>#REF!</f>
        <v>#REF!</v>
      </c>
      <c r="G2166" s="118" t="e">
        <f>#REF!</f>
        <v>#REF!</v>
      </c>
    </row>
    <row r="2167" spans="1:7" s="7" customFormat="1" ht="15.75" hidden="1" outlineLevel="5">
      <c r="A2167" s="56" t="s">
        <v>116</v>
      </c>
      <c r="B2167" s="58" t="s">
        <v>564</v>
      </c>
      <c r="C2167" s="61" t="s">
        <v>521</v>
      </c>
      <c r="D2167" s="62">
        <v>70</v>
      </c>
      <c r="E2167" s="63">
        <f t="shared" si="47"/>
        <v>70</v>
      </c>
      <c r="F2167" s="118" t="e">
        <f>#REF!</f>
        <v>#REF!</v>
      </c>
      <c r="G2167" s="118" t="e">
        <f>#REF!</f>
        <v>#REF!</v>
      </c>
    </row>
    <row r="2168" spans="1:7" s="7" customFormat="1" ht="22.5" hidden="1" outlineLevel="6">
      <c r="A2168" s="56" t="s">
        <v>136</v>
      </c>
      <c r="B2168" s="58" t="s">
        <v>564</v>
      </c>
      <c r="C2168" s="61" t="s">
        <v>521</v>
      </c>
      <c r="D2168" s="62">
        <v>70</v>
      </c>
      <c r="E2168" s="63">
        <f t="shared" si="47"/>
        <v>70</v>
      </c>
      <c r="F2168" s="118" t="e">
        <f>#REF!</f>
        <v>#REF!</v>
      </c>
      <c r="G2168" s="118" t="e">
        <f>#REF!</f>
        <v>#REF!</v>
      </c>
    </row>
    <row r="2169" spans="1:7" s="7" customFormat="1" ht="15.75" hidden="1" outlineLevel="7">
      <c r="A2169" s="56" t="s">
        <v>26</v>
      </c>
      <c r="B2169" s="58" t="s">
        <v>564</v>
      </c>
      <c r="C2169" s="61" t="s">
        <v>521</v>
      </c>
      <c r="D2169" s="62">
        <v>70</v>
      </c>
      <c r="E2169" s="63">
        <f t="shared" si="47"/>
        <v>70</v>
      </c>
      <c r="F2169" s="118" t="e">
        <f>#REF!</f>
        <v>#REF!</v>
      </c>
      <c r="G2169" s="118" t="e">
        <f>#REF!</f>
        <v>#REF!</v>
      </c>
    </row>
    <row r="2170" spans="1:7" s="7" customFormat="1" ht="15.75" hidden="1" outlineLevel="5">
      <c r="A2170" s="56" t="s">
        <v>28</v>
      </c>
      <c r="B2170" s="58" t="s">
        <v>564</v>
      </c>
      <c r="C2170" s="61" t="s">
        <v>521</v>
      </c>
      <c r="D2170" s="62">
        <v>382</v>
      </c>
      <c r="E2170" s="63">
        <f t="shared" si="47"/>
        <v>382</v>
      </c>
      <c r="F2170" s="118" t="e">
        <f>#REF!</f>
        <v>#REF!</v>
      </c>
      <c r="G2170" s="118" t="e">
        <f>#REF!</f>
        <v>#REF!</v>
      </c>
    </row>
    <row r="2171" spans="1:7" s="7" customFormat="1" ht="15.75" hidden="1" outlineLevel="6">
      <c r="A2171" s="30" t="s">
        <v>32</v>
      </c>
      <c r="B2171" s="58" t="s">
        <v>564</v>
      </c>
      <c r="C2171" s="61" t="s">
        <v>521</v>
      </c>
      <c r="D2171" s="62">
        <v>382</v>
      </c>
      <c r="E2171" s="63">
        <f t="shared" si="47"/>
        <v>382</v>
      </c>
      <c r="F2171" s="118" t="e">
        <f>#REF!</f>
        <v>#REF!</v>
      </c>
      <c r="G2171" s="118" t="e">
        <f>#REF!</f>
        <v>#REF!</v>
      </c>
    </row>
    <row r="2172" spans="1:7" s="7" customFormat="1" ht="22.5" hidden="1" outlineLevel="7">
      <c r="A2172" s="56" t="s">
        <v>103</v>
      </c>
      <c r="B2172" s="58" t="s">
        <v>564</v>
      </c>
      <c r="C2172" s="61" t="s">
        <v>521</v>
      </c>
      <c r="D2172" s="62">
        <v>382</v>
      </c>
      <c r="E2172" s="63">
        <f t="shared" si="47"/>
        <v>382</v>
      </c>
      <c r="F2172" s="118" t="e">
        <f>#REF!</f>
        <v>#REF!</v>
      </c>
      <c r="G2172" s="118" t="e">
        <f>#REF!</f>
        <v>#REF!</v>
      </c>
    </row>
    <row r="2173" spans="1:7" s="7" customFormat="1" ht="15.75" hidden="1" outlineLevel="3">
      <c r="A2173" s="56" t="s">
        <v>104</v>
      </c>
      <c r="B2173" s="58" t="s">
        <v>564</v>
      </c>
      <c r="C2173" s="61" t="s">
        <v>521</v>
      </c>
      <c r="D2173" s="62">
        <v>1550</v>
      </c>
      <c r="E2173" s="63">
        <f t="shared" si="47"/>
        <v>1550</v>
      </c>
      <c r="F2173" s="118" t="e">
        <f>#REF!</f>
        <v>#REF!</v>
      </c>
      <c r="G2173" s="118" t="e">
        <f>#REF!</f>
        <v>#REF!</v>
      </c>
    </row>
    <row r="2174" spans="1:7" s="7" customFormat="1" ht="15.75" hidden="1" outlineLevel="5">
      <c r="A2174" s="30" t="s">
        <v>312</v>
      </c>
      <c r="B2174" s="58" t="s">
        <v>564</v>
      </c>
      <c r="C2174" s="61" t="s">
        <v>521</v>
      </c>
      <c r="D2174" s="62">
        <v>1550</v>
      </c>
      <c r="E2174" s="63">
        <f t="shared" si="47"/>
        <v>1550</v>
      </c>
      <c r="F2174" s="118" t="e">
        <f>#REF!</f>
        <v>#REF!</v>
      </c>
      <c r="G2174" s="118" t="e">
        <f>#REF!</f>
        <v>#REF!</v>
      </c>
    </row>
    <row r="2175" spans="1:7" s="7" customFormat="1" ht="22.5" hidden="1" outlineLevel="6">
      <c r="A2175" s="56" t="s">
        <v>304</v>
      </c>
      <c r="B2175" s="58" t="s">
        <v>564</v>
      </c>
      <c r="C2175" s="61" t="s">
        <v>521</v>
      </c>
      <c r="D2175" s="62">
        <v>1550</v>
      </c>
      <c r="E2175" s="63">
        <f t="shared" si="47"/>
        <v>1550</v>
      </c>
      <c r="F2175" s="118" t="e">
        <f>#REF!</f>
        <v>#REF!</v>
      </c>
      <c r="G2175" s="118" t="e">
        <f>#REF!</f>
        <v>#REF!</v>
      </c>
    </row>
    <row r="2176" spans="1:7" s="7" customFormat="1" ht="15.75" hidden="1" outlineLevel="7">
      <c r="A2176" s="56" t="s">
        <v>26</v>
      </c>
      <c r="B2176" s="58" t="s">
        <v>564</v>
      </c>
      <c r="C2176" s="61" t="s">
        <v>521</v>
      </c>
      <c r="D2176" s="62">
        <v>1550</v>
      </c>
      <c r="E2176" s="63">
        <f t="shared" si="47"/>
        <v>1550</v>
      </c>
      <c r="F2176" s="118" t="e">
        <f>#REF!</f>
        <v>#REF!</v>
      </c>
      <c r="G2176" s="118" t="e">
        <f>#REF!</f>
        <v>#REF!</v>
      </c>
    </row>
    <row r="2177" spans="1:7" s="7" customFormat="1" ht="15.75" hidden="1" outlineLevel="3">
      <c r="A2177" s="56" t="s">
        <v>28</v>
      </c>
      <c r="B2177" s="58" t="s">
        <v>564</v>
      </c>
      <c r="C2177" s="61" t="s">
        <v>521</v>
      </c>
      <c r="D2177" s="62">
        <v>1682.5</v>
      </c>
      <c r="E2177" s="63">
        <f t="shared" si="47"/>
        <v>1682.5</v>
      </c>
      <c r="F2177" s="118" t="e">
        <f>#REF!</f>
        <v>#REF!</v>
      </c>
      <c r="G2177" s="118" t="e">
        <f>#REF!</f>
        <v>#REF!</v>
      </c>
    </row>
    <row r="2178" spans="1:7" s="7" customFormat="1" ht="15.75" hidden="1" outlineLevel="5">
      <c r="A2178" s="30" t="s">
        <v>32</v>
      </c>
      <c r="B2178" s="58" t="s">
        <v>564</v>
      </c>
      <c r="C2178" s="61" t="s">
        <v>521</v>
      </c>
      <c r="D2178" s="62">
        <v>1682.5</v>
      </c>
      <c r="E2178" s="63">
        <f t="shared" si="47"/>
        <v>1682.5</v>
      </c>
      <c r="F2178" s="118" t="e">
        <f>#REF!</f>
        <v>#REF!</v>
      </c>
      <c r="G2178" s="118" t="e">
        <f>#REF!</f>
        <v>#REF!</v>
      </c>
    </row>
    <row r="2179" spans="1:7" s="7" customFormat="1" ht="22.5" hidden="1" outlineLevel="6">
      <c r="A2179" s="56" t="s">
        <v>238</v>
      </c>
      <c r="B2179" s="58" t="s">
        <v>564</v>
      </c>
      <c r="C2179" s="61" t="s">
        <v>521</v>
      </c>
      <c r="D2179" s="62">
        <v>1682.5</v>
      </c>
      <c r="E2179" s="63">
        <f t="shared" si="47"/>
        <v>1682.5</v>
      </c>
      <c r="F2179" s="118" t="e">
        <f>#REF!</f>
        <v>#REF!</v>
      </c>
      <c r="G2179" s="118" t="e">
        <f>#REF!</f>
        <v>#REF!</v>
      </c>
    </row>
    <row r="2180" spans="1:7" s="7" customFormat="1" ht="15.75" hidden="1" outlineLevel="7">
      <c r="A2180" s="56" t="s">
        <v>26</v>
      </c>
      <c r="B2180" s="58" t="s">
        <v>564</v>
      </c>
      <c r="C2180" s="61" t="s">
        <v>521</v>
      </c>
      <c r="D2180" s="62">
        <v>1682.5</v>
      </c>
      <c r="E2180" s="63">
        <f t="shared" si="47"/>
        <v>1682.5</v>
      </c>
      <c r="F2180" s="118" t="e">
        <f>#REF!</f>
        <v>#REF!</v>
      </c>
      <c r="G2180" s="118" t="e">
        <f>#REF!</f>
        <v>#REF!</v>
      </c>
    </row>
    <row r="2181" spans="1:7" s="7" customFormat="1" ht="15.75" hidden="1">
      <c r="A2181" s="56" t="s">
        <v>28</v>
      </c>
      <c r="B2181" s="58" t="s">
        <v>564</v>
      </c>
      <c r="C2181" s="61" t="s">
        <v>523</v>
      </c>
      <c r="D2181" s="62">
        <v>101360.1</v>
      </c>
      <c r="E2181" s="63">
        <f t="shared" si="47"/>
        <v>101360.1</v>
      </c>
      <c r="F2181" s="118" t="e">
        <f>#REF!</f>
        <v>#REF!</v>
      </c>
      <c r="G2181" s="118" t="e">
        <f>#REF!</f>
        <v>#REF!</v>
      </c>
    </row>
    <row r="2182" spans="1:7" s="7" customFormat="1" ht="15.75" hidden="1" outlineLevel="1">
      <c r="A2182" s="30" t="s">
        <v>32</v>
      </c>
      <c r="B2182" s="58" t="s">
        <v>564</v>
      </c>
      <c r="C2182" s="61" t="s">
        <v>525</v>
      </c>
      <c r="D2182" s="62">
        <v>33680.1</v>
      </c>
      <c r="E2182" s="63">
        <f t="shared" si="47"/>
        <v>33680.1</v>
      </c>
      <c r="F2182" s="118" t="e">
        <f>#REF!</f>
        <v>#REF!</v>
      </c>
      <c r="G2182" s="118" t="e">
        <f>#REF!</f>
        <v>#REF!</v>
      </c>
    </row>
    <row r="2183" spans="1:7" s="7" customFormat="1" ht="15.75" hidden="1" outlineLevel="2">
      <c r="A2183" s="56" t="s">
        <v>522</v>
      </c>
      <c r="B2183" s="58" t="s">
        <v>564</v>
      </c>
      <c r="C2183" s="61" t="s">
        <v>525</v>
      </c>
      <c r="D2183" s="62">
        <v>33680.1</v>
      </c>
      <c r="E2183" s="63">
        <f t="shared" si="47"/>
        <v>33680.1</v>
      </c>
      <c r="F2183" s="118" t="e">
        <f>#REF!</f>
        <v>#REF!</v>
      </c>
      <c r="G2183" s="118" t="e">
        <f>#REF!</f>
        <v>#REF!</v>
      </c>
    </row>
    <row r="2184" spans="1:7" s="7" customFormat="1" ht="15.75" hidden="1" outlineLevel="3">
      <c r="A2184" s="56" t="s">
        <v>524</v>
      </c>
      <c r="B2184" s="58" t="s">
        <v>564</v>
      </c>
      <c r="C2184" s="61" t="s">
        <v>525</v>
      </c>
      <c r="D2184" s="62">
        <v>33680.1</v>
      </c>
      <c r="E2184" s="63">
        <f t="shared" si="47"/>
        <v>33680.1</v>
      </c>
      <c r="F2184" s="118" t="e">
        <f>#REF!</f>
        <v>#REF!</v>
      </c>
      <c r="G2184" s="118" t="e">
        <f>#REF!</f>
        <v>#REF!</v>
      </c>
    </row>
    <row r="2185" spans="1:7" s="7" customFormat="1" ht="22.5" hidden="1" outlineLevel="5">
      <c r="A2185" s="56" t="s">
        <v>526</v>
      </c>
      <c r="B2185" s="58" t="s">
        <v>564</v>
      </c>
      <c r="C2185" s="61" t="s">
        <v>525</v>
      </c>
      <c r="D2185" s="62">
        <v>8303.1</v>
      </c>
      <c r="E2185" s="63">
        <f t="shared" si="47"/>
        <v>8303.1</v>
      </c>
      <c r="F2185" s="118" t="e">
        <f>#REF!</f>
        <v>#REF!</v>
      </c>
      <c r="G2185" s="118" t="e">
        <f>#REF!</f>
        <v>#REF!</v>
      </c>
    </row>
    <row r="2186" spans="1:7" s="7" customFormat="1" ht="15.75" hidden="1" outlineLevel="6">
      <c r="A2186" s="56" t="s">
        <v>77</v>
      </c>
      <c r="B2186" s="58" t="s">
        <v>564</v>
      </c>
      <c r="C2186" s="61" t="s">
        <v>525</v>
      </c>
      <c r="D2186" s="62">
        <v>8303.1</v>
      </c>
      <c r="E2186" s="63">
        <f t="shared" si="47"/>
        <v>8303.1</v>
      </c>
      <c r="F2186" s="118" t="e">
        <f>#REF!</f>
        <v>#REF!</v>
      </c>
      <c r="G2186" s="118" t="e">
        <f>#REF!</f>
        <v>#REF!</v>
      </c>
    </row>
    <row r="2187" spans="1:7" s="7" customFormat="1" ht="33.75" hidden="1" outlineLevel="7">
      <c r="A2187" s="56" t="s">
        <v>15</v>
      </c>
      <c r="B2187" s="58" t="s">
        <v>564</v>
      </c>
      <c r="C2187" s="61" t="s">
        <v>525</v>
      </c>
      <c r="D2187" s="62">
        <v>8286.1</v>
      </c>
      <c r="E2187" s="63">
        <f t="shared" si="47"/>
        <v>8286.1</v>
      </c>
      <c r="F2187" s="118" t="e">
        <f>#REF!</f>
        <v>#REF!</v>
      </c>
      <c r="G2187" s="118" t="e">
        <f>#REF!</f>
        <v>#REF!</v>
      </c>
    </row>
    <row r="2188" spans="1:7" s="7" customFormat="1" ht="15.75" hidden="1" outlineLevel="7">
      <c r="A2188" s="56" t="s">
        <v>78</v>
      </c>
      <c r="B2188" s="58" t="s">
        <v>564</v>
      </c>
      <c r="C2188" s="61" t="s">
        <v>525</v>
      </c>
      <c r="D2188" s="62">
        <v>17</v>
      </c>
      <c r="E2188" s="63">
        <f t="shared" si="47"/>
        <v>17</v>
      </c>
      <c r="F2188" s="118" t="e">
        <f>#REF!</f>
        <v>#REF!</v>
      </c>
      <c r="G2188" s="118" t="e">
        <f>#REF!</f>
        <v>#REF!</v>
      </c>
    </row>
    <row r="2189" spans="1:7" s="7" customFormat="1" ht="15.75" hidden="1" outlineLevel="5">
      <c r="A2189" s="30" t="s">
        <v>19</v>
      </c>
      <c r="B2189" s="58" t="s">
        <v>564</v>
      </c>
      <c r="C2189" s="61" t="s">
        <v>525</v>
      </c>
      <c r="D2189" s="62">
        <v>251.2</v>
      </c>
      <c r="E2189" s="63">
        <f t="shared" si="47"/>
        <v>251.2</v>
      </c>
      <c r="F2189" s="118" t="e">
        <f>#REF!</f>
        <v>#REF!</v>
      </c>
      <c r="G2189" s="118" t="e">
        <f>#REF!</f>
        <v>#REF!</v>
      </c>
    </row>
    <row r="2190" spans="1:7" s="7" customFormat="1" ht="15.75" hidden="1" outlineLevel="6">
      <c r="A2190" s="30" t="s">
        <v>24</v>
      </c>
      <c r="B2190" s="58" t="s">
        <v>564</v>
      </c>
      <c r="C2190" s="61" t="s">
        <v>525</v>
      </c>
      <c r="D2190" s="62">
        <v>251.2</v>
      </c>
      <c r="E2190" s="63">
        <f t="shared" si="47"/>
        <v>251.2</v>
      </c>
      <c r="F2190" s="118" t="e">
        <f>#REF!</f>
        <v>#REF!</v>
      </c>
      <c r="G2190" s="118" t="e">
        <f>#REF!</f>
        <v>#REF!</v>
      </c>
    </row>
    <row r="2191" spans="1:7" s="7" customFormat="1" ht="15.75" hidden="1" outlineLevel="7">
      <c r="A2191" s="56" t="s">
        <v>26</v>
      </c>
      <c r="B2191" s="58" t="s">
        <v>564</v>
      </c>
      <c r="C2191" s="61" t="s">
        <v>525</v>
      </c>
      <c r="D2191" s="62">
        <v>61.6</v>
      </c>
      <c r="E2191" s="63">
        <f t="shared" si="47"/>
        <v>61.6</v>
      </c>
      <c r="F2191" s="118" t="e">
        <f>#REF!</f>
        <v>#REF!</v>
      </c>
      <c r="G2191" s="118" t="e">
        <f>#REF!</f>
        <v>#REF!</v>
      </c>
    </row>
    <row r="2192" spans="1:7" s="7" customFormat="1" ht="15.75" hidden="1" outlineLevel="7">
      <c r="A2192" s="56" t="s">
        <v>28</v>
      </c>
      <c r="B2192" s="58" t="s">
        <v>564</v>
      </c>
      <c r="C2192" s="61" t="s">
        <v>525</v>
      </c>
      <c r="D2192" s="62">
        <v>189.6</v>
      </c>
      <c r="E2192" s="63">
        <f t="shared" si="47"/>
        <v>189.6</v>
      </c>
      <c r="F2192" s="118" t="e">
        <f>#REF!</f>
        <v>#REF!</v>
      </c>
      <c r="G2192" s="118" t="e">
        <f>#REF!</f>
        <v>#REF!</v>
      </c>
    </row>
    <row r="2193" spans="1:7" s="7" customFormat="1" ht="15.75" hidden="1" outlineLevel="5">
      <c r="A2193" s="30" t="s">
        <v>30</v>
      </c>
      <c r="B2193" s="58" t="s">
        <v>564</v>
      </c>
      <c r="C2193" s="61" t="s">
        <v>525</v>
      </c>
      <c r="D2193" s="62">
        <v>25125.8</v>
      </c>
      <c r="E2193" s="63">
        <f t="shared" si="47"/>
        <v>25125.8</v>
      </c>
      <c r="F2193" s="118" t="e">
        <f>#REF!</f>
        <v>#REF!</v>
      </c>
      <c r="G2193" s="118" t="e">
        <f>#REF!</f>
        <v>#REF!</v>
      </c>
    </row>
    <row r="2194" spans="1:7" s="7" customFormat="1" ht="15.75" hidden="1" outlineLevel="6">
      <c r="A2194" s="30" t="s">
        <v>32</v>
      </c>
      <c r="B2194" s="58" t="s">
        <v>564</v>
      </c>
      <c r="C2194" s="61" t="s">
        <v>525</v>
      </c>
      <c r="D2194" s="62">
        <v>5143.6000000000004</v>
      </c>
      <c r="E2194" s="63">
        <f t="shared" si="47"/>
        <v>5143.6000000000004</v>
      </c>
      <c r="F2194" s="118" t="e">
        <f>#REF!</f>
        <v>#REF!</v>
      </c>
      <c r="G2194" s="118" t="e">
        <f>#REF!</f>
        <v>#REF!</v>
      </c>
    </row>
    <row r="2195" spans="1:7" s="7" customFormat="1" ht="22.5" hidden="1" outlineLevel="7">
      <c r="A2195" s="56" t="s">
        <v>103</v>
      </c>
      <c r="B2195" s="58" t="s">
        <v>564</v>
      </c>
      <c r="C2195" s="61" t="s">
        <v>525</v>
      </c>
      <c r="D2195" s="62">
        <v>5143.6000000000004</v>
      </c>
      <c r="E2195" s="63">
        <f t="shared" si="47"/>
        <v>5143.6000000000004</v>
      </c>
      <c r="F2195" s="118" t="e">
        <f>#REF!</f>
        <v>#REF!</v>
      </c>
      <c r="G2195" s="118" t="e">
        <f>#REF!</f>
        <v>#REF!</v>
      </c>
    </row>
    <row r="2196" spans="1:7" s="7" customFormat="1" ht="15.75" hidden="1" outlineLevel="6">
      <c r="A2196" s="56" t="s">
        <v>133</v>
      </c>
      <c r="B2196" s="58" t="s">
        <v>564</v>
      </c>
      <c r="C2196" s="61" t="s">
        <v>525</v>
      </c>
      <c r="D2196" s="62">
        <v>19982.2</v>
      </c>
      <c r="E2196" s="63">
        <f t="shared" si="47"/>
        <v>19982.2</v>
      </c>
      <c r="F2196" s="118" t="e">
        <f>#REF!</f>
        <v>#REF!</v>
      </c>
      <c r="G2196" s="118" t="e">
        <f>#REF!</f>
        <v>#REF!</v>
      </c>
    </row>
    <row r="2197" spans="1:7" s="7" customFormat="1" ht="22.5" hidden="1" outlineLevel="7">
      <c r="A2197" s="30" t="s">
        <v>134</v>
      </c>
      <c r="B2197" s="58" t="s">
        <v>564</v>
      </c>
      <c r="C2197" s="61" t="s">
        <v>525</v>
      </c>
      <c r="D2197" s="62">
        <v>19982.2</v>
      </c>
      <c r="E2197" s="63">
        <f t="shared" si="47"/>
        <v>19982.2</v>
      </c>
      <c r="F2197" s="118" t="e">
        <f>#REF!</f>
        <v>#REF!</v>
      </c>
      <c r="G2197" s="118" t="e">
        <f>#REF!</f>
        <v>#REF!</v>
      </c>
    </row>
    <row r="2198" spans="1:7" s="7" customFormat="1" ht="15.75" hidden="1" outlineLevel="1">
      <c r="A2198" s="56" t="s">
        <v>104</v>
      </c>
      <c r="B2198" s="58" t="s">
        <v>564</v>
      </c>
      <c r="C2198" s="61" t="s">
        <v>528</v>
      </c>
      <c r="D2198" s="62">
        <v>67680</v>
      </c>
      <c r="E2198" s="63">
        <f t="shared" si="47"/>
        <v>67680</v>
      </c>
      <c r="F2198" s="118" t="e">
        <f>#REF!</f>
        <v>#REF!</v>
      </c>
      <c r="G2198" s="118" t="e">
        <f>#REF!</f>
        <v>#REF!</v>
      </c>
    </row>
    <row r="2199" spans="1:7" s="7" customFormat="1" ht="22.5" hidden="1" outlineLevel="2">
      <c r="A2199" s="30" t="s">
        <v>105</v>
      </c>
      <c r="B2199" s="58" t="s">
        <v>564</v>
      </c>
      <c r="C2199" s="61" t="s">
        <v>528</v>
      </c>
      <c r="D2199" s="62">
        <v>67680</v>
      </c>
      <c r="E2199" s="63">
        <f t="shared" si="47"/>
        <v>67680</v>
      </c>
      <c r="F2199" s="118" t="e">
        <f>#REF!</f>
        <v>#REF!</v>
      </c>
      <c r="G2199" s="118" t="e">
        <f>#REF!</f>
        <v>#REF!</v>
      </c>
    </row>
    <row r="2200" spans="1:7" s="7" customFormat="1" ht="15.75" hidden="1" outlineLevel="3">
      <c r="A2200" s="56" t="s">
        <v>527</v>
      </c>
      <c r="B2200" s="58" t="s">
        <v>564</v>
      </c>
      <c r="C2200" s="61" t="s">
        <v>528</v>
      </c>
      <c r="D2200" s="62">
        <v>67680</v>
      </c>
      <c r="E2200" s="63">
        <f t="shared" si="47"/>
        <v>67680</v>
      </c>
      <c r="F2200" s="118" t="e">
        <f>#REF!</f>
        <v>#REF!</v>
      </c>
      <c r="G2200" s="118" t="e">
        <f>#REF!</f>
        <v>#REF!</v>
      </c>
    </row>
    <row r="2201" spans="1:7" s="7" customFormat="1" ht="15.75" hidden="1" outlineLevel="5">
      <c r="A2201" s="56" t="s">
        <v>529</v>
      </c>
      <c r="B2201" s="58" t="s">
        <v>564</v>
      </c>
      <c r="C2201" s="61" t="s">
        <v>528</v>
      </c>
      <c r="D2201" s="62">
        <v>67680</v>
      </c>
      <c r="E2201" s="63">
        <f t="shared" si="47"/>
        <v>67680</v>
      </c>
      <c r="F2201" s="118" t="e">
        <f>#REF!</f>
        <v>#REF!</v>
      </c>
      <c r="G2201" s="118" t="e">
        <f>#REF!</f>
        <v>#REF!</v>
      </c>
    </row>
    <row r="2202" spans="1:7" s="7" customFormat="1" ht="15.75" hidden="1" outlineLevel="6">
      <c r="A2202" s="56" t="s">
        <v>530</v>
      </c>
      <c r="B2202" s="58" t="s">
        <v>564</v>
      </c>
      <c r="C2202" s="61" t="s">
        <v>528</v>
      </c>
      <c r="D2202" s="62">
        <v>67680</v>
      </c>
      <c r="E2202" s="63">
        <f t="shared" si="47"/>
        <v>67680</v>
      </c>
      <c r="F2202" s="118" t="e">
        <f>#REF!</f>
        <v>#REF!</v>
      </c>
      <c r="G2202" s="118" t="e">
        <f>#REF!</f>
        <v>#REF!</v>
      </c>
    </row>
    <row r="2203" spans="1:7" s="7" customFormat="1" ht="15.75" hidden="1" outlineLevel="7">
      <c r="A2203" s="56" t="s">
        <v>45</v>
      </c>
      <c r="B2203" s="58" t="s">
        <v>564</v>
      </c>
      <c r="C2203" s="61" t="s">
        <v>528</v>
      </c>
      <c r="D2203" s="62">
        <v>67680</v>
      </c>
      <c r="E2203" s="63">
        <f t="shared" si="47"/>
        <v>67680</v>
      </c>
      <c r="F2203" s="118" t="e">
        <f>#REF!</f>
        <v>#REF!</v>
      </c>
      <c r="G2203" s="118" t="e">
        <f>#REF!</f>
        <v>#REF!</v>
      </c>
    </row>
    <row r="2204" spans="1:7" s="7" customFormat="1" ht="22.5" hidden="1">
      <c r="A2204" s="56" t="s">
        <v>149</v>
      </c>
      <c r="B2204" s="58" t="s">
        <v>564</v>
      </c>
      <c r="C2204" s="61" t="s">
        <v>532</v>
      </c>
      <c r="D2204" s="62">
        <v>238706.8</v>
      </c>
      <c r="E2204" s="63">
        <f t="shared" si="47"/>
        <v>238706.8</v>
      </c>
      <c r="F2204" s="118" t="e">
        <f>#REF!</f>
        <v>#REF!</v>
      </c>
      <c r="G2204" s="118" t="e">
        <f>#REF!</f>
        <v>#REF!</v>
      </c>
    </row>
    <row r="2205" spans="1:7" s="7" customFormat="1" ht="22.5" hidden="1" outlineLevel="1">
      <c r="A2205" s="30" t="s">
        <v>149</v>
      </c>
      <c r="B2205" s="58" t="s">
        <v>564</v>
      </c>
      <c r="C2205" s="61" t="s">
        <v>534</v>
      </c>
      <c r="D2205" s="62">
        <v>238706.8</v>
      </c>
      <c r="E2205" s="63">
        <f t="shared" si="47"/>
        <v>238706.8</v>
      </c>
      <c r="F2205" s="118" t="e">
        <f>#REF!</f>
        <v>#REF!</v>
      </c>
      <c r="G2205" s="118" t="e">
        <f>#REF!</f>
        <v>#REF!</v>
      </c>
    </row>
    <row r="2206" spans="1:7" s="7" customFormat="1" ht="15.75" hidden="1" outlineLevel="2">
      <c r="A2206" s="56" t="s">
        <v>531</v>
      </c>
      <c r="B2206" s="58" t="s">
        <v>564</v>
      </c>
      <c r="C2206" s="61" t="s">
        <v>534</v>
      </c>
      <c r="D2206" s="62">
        <v>238706.8</v>
      </c>
      <c r="E2206" s="63">
        <f t="shared" si="47"/>
        <v>238706.8</v>
      </c>
      <c r="F2206" s="118" t="e">
        <f>#REF!</f>
        <v>#REF!</v>
      </c>
      <c r="G2206" s="118" t="e">
        <f>#REF!</f>
        <v>#REF!</v>
      </c>
    </row>
    <row r="2207" spans="1:7" s="7" customFormat="1" ht="15.75" hidden="1" outlineLevel="3">
      <c r="A2207" s="56" t="s">
        <v>533</v>
      </c>
      <c r="B2207" s="58" t="s">
        <v>564</v>
      </c>
      <c r="C2207" s="61" t="s">
        <v>534</v>
      </c>
      <c r="D2207" s="62">
        <v>238706.8</v>
      </c>
      <c r="E2207" s="63">
        <f t="shared" si="47"/>
        <v>238706.8</v>
      </c>
      <c r="F2207" s="118" t="e">
        <f>#REF!</f>
        <v>#REF!</v>
      </c>
      <c r="G2207" s="118" t="e">
        <f>#REF!</f>
        <v>#REF!</v>
      </c>
    </row>
    <row r="2208" spans="1:7" s="7" customFormat="1" ht="15.75" hidden="1" outlineLevel="5">
      <c r="A2208" s="56" t="s">
        <v>535</v>
      </c>
      <c r="B2208" s="58" t="s">
        <v>564</v>
      </c>
      <c r="C2208" s="61" t="s">
        <v>534</v>
      </c>
      <c r="D2208" s="62">
        <v>238706.8</v>
      </c>
      <c r="E2208" s="63">
        <f t="shared" si="47"/>
        <v>238706.8</v>
      </c>
      <c r="F2208" s="118" t="e">
        <f>#REF!</f>
        <v>#REF!</v>
      </c>
      <c r="G2208" s="118" t="e">
        <f>#REF!</f>
        <v>#REF!</v>
      </c>
    </row>
    <row r="2209" spans="1:7" s="7" customFormat="1" ht="15.75" hidden="1" outlineLevel="6">
      <c r="A2209" s="56" t="s">
        <v>536</v>
      </c>
      <c r="B2209" s="58" t="s">
        <v>564</v>
      </c>
      <c r="C2209" s="61" t="s">
        <v>534</v>
      </c>
      <c r="D2209" s="62">
        <v>238706.8</v>
      </c>
      <c r="E2209" s="63">
        <f t="shared" si="47"/>
        <v>238706.8</v>
      </c>
      <c r="F2209" s="118" t="e">
        <f>#REF!</f>
        <v>#REF!</v>
      </c>
      <c r="G2209" s="118" t="e">
        <f>#REF!</f>
        <v>#REF!</v>
      </c>
    </row>
    <row r="2210" spans="1:7" s="7" customFormat="1" ht="15.75" hidden="1" outlineLevel="7">
      <c r="A2210" s="56" t="s">
        <v>537</v>
      </c>
      <c r="B2210" s="58" t="s">
        <v>564</v>
      </c>
      <c r="C2210" s="61" t="s">
        <v>534</v>
      </c>
      <c r="D2210" s="62">
        <v>238706.8</v>
      </c>
      <c r="E2210" s="63">
        <f t="shared" si="47"/>
        <v>238706.8</v>
      </c>
      <c r="F2210" s="118" t="e">
        <f>#REF!</f>
        <v>#REF!</v>
      </c>
      <c r="G2210" s="118" t="e">
        <f>#REF!</f>
        <v>#REF!</v>
      </c>
    </row>
    <row r="2211" spans="1:7" s="7" customFormat="1" ht="15.75" outlineLevel="7">
      <c r="A2211" s="56" t="s">
        <v>512</v>
      </c>
      <c r="B2211" s="61" t="s">
        <v>564</v>
      </c>
      <c r="C2211" s="61" t="s">
        <v>511</v>
      </c>
      <c r="D2211" s="62"/>
      <c r="E2211" s="63"/>
      <c r="F2211" s="118">
        <f>F2212</f>
        <v>800</v>
      </c>
      <c r="G2211" s="118">
        <f>G2212</f>
        <v>800</v>
      </c>
    </row>
    <row r="2212" spans="1:7" s="7" customFormat="1" ht="23.25" outlineLevel="7">
      <c r="A2212" s="83" t="s">
        <v>1050</v>
      </c>
      <c r="B2212" s="61" t="s">
        <v>564</v>
      </c>
      <c r="C2212" s="61" t="s">
        <v>513</v>
      </c>
      <c r="D2212" s="64" t="s">
        <v>780</v>
      </c>
      <c r="E2212" s="63"/>
      <c r="F2212" s="118">
        <f>F2213+F2217</f>
        <v>800</v>
      </c>
      <c r="G2212" s="118">
        <f>G2213+G2217</f>
        <v>800</v>
      </c>
    </row>
    <row r="2213" spans="1:7" s="7" customFormat="1" ht="23.25" outlineLevel="7">
      <c r="A2213" s="25" t="s">
        <v>856</v>
      </c>
      <c r="B2213" s="61" t="s">
        <v>564</v>
      </c>
      <c r="C2213" s="61" t="s">
        <v>513</v>
      </c>
      <c r="D2213" s="64" t="s">
        <v>781</v>
      </c>
      <c r="E2213" s="63"/>
      <c r="F2213" s="118">
        <f t="shared" ref="F2213:G2215" si="48">F2214</f>
        <v>800</v>
      </c>
      <c r="G2213" s="118">
        <f t="shared" si="48"/>
        <v>800</v>
      </c>
    </row>
    <row r="2214" spans="1:7" s="7" customFormat="1" ht="15.75" outlineLevel="7">
      <c r="A2214" s="30" t="s">
        <v>623</v>
      </c>
      <c r="B2214" s="61" t="s">
        <v>564</v>
      </c>
      <c r="C2214" s="61" t="s">
        <v>513</v>
      </c>
      <c r="D2214" s="64" t="s">
        <v>782</v>
      </c>
      <c r="E2214" s="68">
        <v>200</v>
      </c>
      <c r="F2214" s="118">
        <f t="shared" si="48"/>
        <v>800</v>
      </c>
      <c r="G2214" s="118">
        <f t="shared" si="48"/>
        <v>800</v>
      </c>
    </row>
    <row r="2215" spans="1:7" s="7" customFormat="1" ht="15.75" outlineLevel="7">
      <c r="A2215" s="30" t="s">
        <v>624</v>
      </c>
      <c r="B2215" s="61" t="s">
        <v>564</v>
      </c>
      <c r="C2215" s="61" t="s">
        <v>513</v>
      </c>
      <c r="D2215" s="64" t="s">
        <v>782</v>
      </c>
      <c r="E2215" s="68" t="s">
        <v>29</v>
      </c>
      <c r="F2215" s="118">
        <f t="shared" si="48"/>
        <v>800</v>
      </c>
      <c r="G2215" s="118">
        <f t="shared" si="48"/>
        <v>800</v>
      </c>
    </row>
    <row r="2216" spans="1:7" s="7" customFormat="1" ht="15.75" outlineLevel="7">
      <c r="A2216" s="30" t="s">
        <v>802</v>
      </c>
      <c r="B2216" s="61" t="s">
        <v>564</v>
      </c>
      <c r="C2216" s="61" t="s">
        <v>513</v>
      </c>
      <c r="D2216" s="64" t="s">
        <v>782</v>
      </c>
      <c r="E2216" s="68" t="s">
        <v>33</v>
      </c>
      <c r="F2216" s="118">
        <v>800</v>
      </c>
      <c r="G2216" s="118">
        <v>800</v>
      </c>
    </row>
    <row r="2217" spans="1:7" s="7" customFormat="1" ht="23.25" outlineLevel="7">
      <c r="A2217" s="25" t="s">
        <v>1021</v>
      </c>
      <c r="B2217" s="61" t="s">
        <v>564</v>
      </c>
      <c r="C2217" s="61" t="s">
        <v>513</v>
      </c>
      <c r="D2217" s="64" t="s">
        <v>1022</v>
      </c>
      <c r="E2217" s="63"/>
      <c r="F2217" s="118">
        <f t="shared" ref="F2217:G2219" si="49">F2218</f>
        <v>0</v>
      </c>
      <c r="G2217" s="118">
        <f t="shared" si="49"/>
        <v>0</v>
      </c>
    </row>
    <row r="2218" spans="1:7" s="7" customFormat="1" ht="15.75" outlineLevel="7">
      <c r="A2218" s="30" t="s">
        <v>623</v>
      </c>
      <c r="B2218" s="61" t="s">
        <v>564</v>
      </c>
      <c r="C2218" s="61" t="s">
        <v>513</v>
      </c>
      <c r="D2218" s="64" t="s">
        <v>1023</v>
      </c>
      <c r="E2218" s="68">
        <v>200</v>
      </c>
      <c r="F2218" s="118">
        <f t="shared" si="49"/>
        <v>0</v>
      </c>
      <c r="G2218" s="118">
        <f t="shared" si="49"/>
        <v>0</v>
      </c>
    </row>
    <row r="2219" spans="1:7" s="7" customFormat="1" ht="15.75" outlineLevel="7">
      <c r="A2219" s="30" t="s">
        <v>624</v>
      </c>
      <c r="B2219" s="61" t="s">
        <v>564</v>
      </c>
      <c r="C2219" s="61" t="s">
        <v>513</v>
      </c>
      <c r="D2219" s="64" t="s">
        <v>1023</v>
      </c>
      <c r="E2219" s="68" t="s">
        <v>29</v>
      </c>
      <c r="F2219" s="118">
        <f t="shared" si="49"/>
        <v>0</v>
      </c>
      <c r="G2219" s="118">
        <f t="shared" si="49"/>
        <v>0</v>
      </c>
    </row>
    <row r="2220" spans="1:7" s="7" customFormat="1" ht="15.75" outlineLevel="7">
      <c r="A2220" s="30" t="s">
        <v>802</v>
      </c>
      <c r="B2220" s="61" t="s">
        <v>564</v>
      </c>
      <c r="C2220" s="61" t="s">
        <v>513</v>
      </c>
      <c r="D2220" s="64" t="s">
        <v>1023</v>
      </c>
      <c r="E2220" s="68" t="s">
        <v>33</v>
      </c>
      <c r="F2220" s="118">
        <v>0</v>
      </c>
      <c r="G2220" s="118">
        <v>0</v>
      </c>
    </row>
    <row r="2221" spans="1:7" s="7" customFormat="1" ht="22.5" outlineLevel="7">
      <c r="A2221" s="56" t="s">
        <v>794</v>
      </c>
      <c r="B2221" s="58" t="s">
        <v>564</v>
      </c>
      <c r="C2221" s="58" t="s">
        <v>534</v>
      </c>
      <c r="D2221" s="77"/>
      <c r="E2221" s="78"/>
      <c r="F2221" s="117">
        <f t="shared" ref="F2221:G2223" si="50">F2222</f>
        <v>2.4</v>
      </c>
      <c r="G2221" s="117">
        <f t="shared" si="50"/>
        <v>0</v>
      </c>
    </row>
    <row r="2222" spans="1:7" s="7" customFormat="1" ht="15.75" outlineLevel="7">
      <c r="A2222" s="30" t="s">
        <v>858</v>
      </c>
      <c r="B2222" s="61" t="s">
        <v>564</v>
      </c>
      <c r="C2222" s="61" t="s">
        <v>534</v>
      </c>
      <c r="D2222" s="64" t="s">
        <v>736</v>
      </c>
      <c r="E2222" s="68"/>
      <c r="F2222" s="118">
        <f t="shared" si="50"/>
        <v>2.4</v>
      </c>
      <c r="G2222" s="118">
        <f t="shared" si="50"/>
        <v>0</v>
      </c>
    </row>
    <row r="2223" spans="1:7" s="7" customFormat="1" ht="15.75" outlineLevel="7">
      <c r="A2223" s="30" t="s">
        <v>537</v>
      </c>
      <c r="B2223" s="61" t="s">
        <v>564</v>
      </c>
      <c r="C2223" s="61" t="s">
        <v>534</v>
      </c>
      <c r="D2223" s="64" t="s">
        <v>736</v>
      </c>
      <c r="E2223" s="68" t="s">
        <v>857</v>
      </c>
      <c r="F2223" s="118">
        <f t="shared" si="50"/>
        <v>2.4</v>
      </c>
      <c r="G2223" s="118">
        <f t="shared" si="50"/>
        <v>0</v>
      </c>
    </row>
    <row r="2224" spans="1:7" s="7" customFormat="1" ht="15.75" outlineLevel="7">
      <c r="A2224" s="30" t="s">
        <v>858</v>
      </c>
      <c r="B2224" s="61" t="s">
        <v>564</v>
      </c>
      <c r="C2224" s="61" t="s">
        <v>534</v>
      </c>
      <c r="D2224" s="64" t="s">
        <v>736</v>
      </c>
      <c r="E2224" s="68" t="s">
        <v>737</v>
      </c>
      <c r="F2224" s="118">
        <v>2.4</v>
      </c>
      <c r="G2224" s="118">
        <v>0</v>
      </c>
    </row>
    <row r="2225" spans="1:7" s="7" customFormat="1" ht="33.75">
      <c r="A2225" s="56" t="s">
        <v>795</v>
      </c>
      <c r="B2225" s="58" t="s">
        <v>564</v>
      </c>
      <c r="C2225" s="58" t="s">
        <v>540</v>
      </c>
      <c r="D2225" s="54"/>
      <c r="E2225" s="59"/>
      <c r="F2225" s="117">
        <f>F2272</f>
        <v>826</v>
      </c>
      <c r="G2225" s="117">
        <f>G2272</f>
        <v>826</v>
      </c>
    </row>
    <row r="2226" spans="1:7" s="7" customFormat="1" ht="15.75" hidden="1" outlineLevel="1">
      <c r="A2226" s="30" t="s">
        <v>538</v>
      </c>
      <c r="B2226" s="58" t="s">
        <v>564</v>
      </c>
      <c r="C2226" s="58" t="s">
        <v>542</v>
      </c>
      <c r="D2226" s="54">
        <v>3842994</v>
      </c>
      <c r="E2226" s="59">
        <f t="shared" si="47"/>
        <v>3842994</v>
      </c>
      <c r="F2226" s="117" t="e">
        <f>#REF!</f>
        <v>#REF!</v>
      </c>
      <c r="G2226" s="117" t="e">
        <f>#REF!</f>
        <v>#REF!</v>
      </c>
    </row>
    <row r="2227" spans="1:7" s="7" customFormat="1" ht="22.5" hidden="1" outlineLevel="2">
      <c r="A2227" s="56" t="s">
        <v>539</v>
      </c>
      <c r="B2227" s="58" t="s">
        <v>564</v>
      </c>
      <c r="C2227" s="58" t="s">
        <v>542</v>
      </c>
      <c r="D2227" s="54">
        <v>3842994</v>
      </c>
      <c r="E2227" s="59">
        <f t="shared" si="47"/>
        <v>3842994</v>
      </c>
      <c r="F2227" s="117" t="e">
        <f>#REF!</f>
        <v>#REF!</v>
      </c>
      <c r="G2227" s="117" t="e">
        <f>#REF!</f>
        <v>#REF!</v>
      </c>
    </row>
    <row r="2228" spans="1:7" s="7" customFormat="1" ht="22.5" hidden="1" outlineLevel="3">
      <c r="A2228" s="56" t="s">
        <v>541</v>
      </c>
      <c r="B2228" s="58" t="s">
        <v>564</v>
      </c>
      <c r="C2228" s="58" t="s">
        <v>542</v>
      </c>
      <c r="D2228" s="54">
        <v>3842994</v>
      </c>
      <c r="E2228" s="59">
        <f t="shared" si="47"/>
        <v>3842994</v>
      </c>
      <c r="F2228" s="117" t="e">
        <f>#REF!</f>
        <v>#REF!</v>
      </c>
      <c r="G2228" s="117" t="e">
        <f>#REF!</f>
        <v>#REF!</v>
      </c>
    </row>
    <row r="2229" spans="1:7" s="7" customFormat="1" ht="15.75" hidden="1" outlineLevel="4">
      <c r="A2229" s="56" t="s">
        <v>543</v>
      </c>
      <c r="B2229" s="58" t="s">
        <v>564</v>
      </c>
      <c r="C2229" s="58" t="s">
        <v>542</v>
      </c>
      <c r="D2229" s="54">
        <v>835222</v>
      </c>
      <c r="E2229" s="59">
        <f t="shared" si="47"/>
        <v>835222</v>
      </c>
      <c r="F2229" s="117" t="e">
        <f>#REF!</f>
        <v>#REF!</v>
      </c>
      <c r="G2229" s="117" t="e">
        <f>#REF!</f>
        <v>#REF!</v>
      </c>
    </row>
    <row r="2230" spans="1:7" s="7" customFormat="1" ht="15.75" hidden="1" outlineLevel="5">
      <c r="A2230" s="56" t="s">
        <v>543</v>
      </c>
      <c r="B2230" s="58" t="s">
        <v>564</v>
      </c>
      <c r="C2230" s="58" t="s">
        <v>542</v>
      </c>
      <c r="D2230" s="54">
        <v>835222</v>
      </c>
      <c r="E2230" s="59">
        <f t="shared" si="47"/>
        <v>835222</v>
      </c>
      <c r="F2230" s="117" t="e">
        <f>#REF!</f>
        <v>#REF!</v>
      </c>
      <c r="G2230" s="117" t="e">
        <f>#REF!</f>
        <v>#REF!</v>
      </c>
    </row>
    <row r="2231" spans="1:7" s="7" customFormat="1" ht="22.5" hidden="1" outlineLevel="6">
      <c r="A2231" s="56" t="s">
        <v>544</v>
      </c>
      <c r="B2231" s="58" t="s">
        <v>564</v>
      </c>
      <c r="C2231" s="58" t="s">
        <v>542</v>
      </c>
      <c r="D2231" s="54">
        <v>835222</v>
      </c>
      <c r="E2231" s="59">
        <f t="shared" si="47"/>
        <v>835222</v>
      </c>
      <c r="F2231" s="117" t="e">
        <f>#REF!</f>
        <v>#REF!</v>
      </c>
      <c r="G2231" s="117" t="e">
        <f>#REF!</f>
        <v>#REF!</v>
      </c>
    </row>
    <row r="2232" spans="1:7" s="7" customFormat="1" ht="15.75" hidden="1" outlineLevel="7">
      <c r="A2232" s="56" t="s">
        <v>98</v>
      </c>
      <c r="B2232" s="58" t="s">
        <v>564</v>
      </c>
      <c r="C2232" s="61" t="s">
        <v>542</v>
      </c>
      <c r="D2232" s="62">
        <v>835222</v>
      </c>
      <c r="E2232" s="59">
        <f t="shared" si="47"/>
        <v>835222</v>
      </c>
      <c r="F2232" s="117" t="e">
        <f>#REF!</f>
        <v>#REF!</v>
      </c>
      <c r="G2232" s="117" t="e">
        <f>#REF!</f>
        <v>#REF!</v>
      </c>
    </row>
    <row r="2233" spans="1:7" s="7" customFormat="1" ht="15.75" hidden="1" outlineLevel="4">
      <c r="A2233" s="56" t="s">
        <v>545</v>
      </c>
      <c r="B2233" s="58" t="s">
        <v>564</v>
      </c>
      <c r="C2233" s="58" t="s">
        <v>542</v>
      </c>
      <c r="D2233" s="54">
        <v>3007772</v>
      </c>
      <c r="E2233" s="59">
        <f t="shared" si="47"/>
        <v>3007772</v>
      </c>
      <c r="F2233" s="117" t="e">
        <f>#REF!</f>
        <v>#REF!</v>
      </c>
      <c r="G2233" s="117" t="e">
        <f>#REF!</f>
        <v>#REF!</v>
      </c>
    </row>
    <row r="2234" spans="1:7" s="7" customFormat="1" ht="15.75" hidden="1" outlineLevel="5">
      <c r="A2234" s="30" t="s">
        <v>546</v>
      </c>
      <c r="B2234" s="58" t="s">
        <v>564</v>
      </c>
      <c r="C2234" s="58" t="s">
        <v>542</v>
      </c>
      <c r="D2234" s="54">
        <v>3007772</v>
      </c>
      <c r="E2234" s="59">
        <f t="shared" si="47"/>
        <v>3007772</v>
      </c>
      <c r="F2234" s="117" t="e">
        <f>#REF!</f>
        <v>#REF!</v>
      </c>
      <c r="G2234" s="117" t="e">
        <f>#REF!</f>
        <v>#REF!</v>
      </c>
    </row>
    <row r="2235" spans="1:7" s="7" customFormat="1" ht="22.5" hidden="1" outlineLevel="6">
      <c r="A2235" s="56" t="s">
        <v>547</v>
      </c>
      <c r="B2235" s="58" t="s">
        <v>564</v>
      </c>
      <c r="C2235" s="58" t="s">
        <v>542</v>
      </c>
      <c r="D2235" s="54">
        <v>3007772</v>
      </c>
      <c r="E2235" s="59">
        <f t="shared" si="47"/>
        <v>3007772</v>
      </c>
      <c r="F2235" s="117" t="e">
        <f>#REF!</f>
        <v>#REF!</v>
      </c>
      <c r="G2235" s="117" t="e">
        <f>#REF!</f>
        <v>#REF!</v>
      </c>
    </row>
    <row r="2236" spans="1:7" s="7" customFormat="1" ht="15.75" hidden="1" outlineLevel="7">
      <c r="A2236" s="56" t="s">
        <v>98</v>
      </c>
      <c r="B2236" s="58" t="s">
        <v>564</v>
      </c>
      <c r="C2236" s="61" t="s">
        <v>542</v>
      </c>
      <c r="D2236" s="62">
        <v>3007772</v>
      </c>
      <c r="E2236" s="59">
        <f t="shared" si="47"/>
        <v>3007772</v>
      </c>
      <c r="F2236" s="117" t="e">
        <f>#REF!</f>
        <v>#REF!</v>
      </c>
      <c r="G2236" s="117" t="e">
        <f>#REF!</f>
        <v>#REF!</v>
      </c>
    </row>
    <row r="2237" spans="1:7" s="7" customFormat="1" ht="15.75" hidden="1" outlineLevel="1">
      <c r="A2237" s="56" t="s">
        <v>545</v>
      </c>
      <c r="B2237" s="58" t="s">
        <v>564</v>
      </c>
      <c r="C2237" s="58" t="s">
        <v>549</v>
      </c>
      <c r="D2237" s="54">
        <v>680000</v>
      </c>
      <c r="E2237" s="59">
        <f t="shared" si="47"/>
        <v>680000</v>
      </c>
      <c r="F2237" s="117" t="e">
        <f>#REF!</f>
        <v>#REF!</v>
      </c>
      <c r="G2237" s="117" t="e">
        <f>#REF!</f>
        <v>#REF!</v>
      </c>
    </row>
    <row r="2238" spans="1:7" s="7" customFormat="1" ht="15.75" hidden="1" outlineLevel="2">
      <c r="A2238" s="30" t="s">
        <v>546</v>
      </c>
      <c r="B2238" s="58" t="s">
        <v>564</v>
      </c>
      <c r="C2238" s="58" t="s">
        <v>549</v>
      </c>
      <c r="D2238" s="54">
        <v>680000</v>
      </c>
      <c r="E2238" s="59">
        <f t="shared" ref="E2238:E2271" si="51">D2238</f>
        <v>680000</v>
      </c>
      <c r="F2238" s="117" t="e">
        <f>#REF!</f>
        <v>#REF!</v>
      </c>
      <c r="G2238" s="117" t="e">
        <f>#REF!</f>
        <v>#REF!</v>
      </c>
    </row>
    <row r="2239" spans="1:7" s="7" customFormat="1" ht="15.75" hidden="1" outlineLevel="3">
      <c r="A2239" s="56" t="s">
        <v>548</v>
      </c>
      <c r="B2239" s="58" t="s">
        <v>564</v>
      </c>
      <c r="C2239" s="58" t="s">
        <v>549</v>
      </c>
      <c r="D2239" s="54">
        <v>680000</v>
      </c>
      <c r="E2239" s="59">
        <f t="shared" si="51"/>
        <v>680000</v>
      </c>
      <c r="F2239" s="117" t="e">
        <f>#REF!</f>
        <v>#REF!</v>
      </c>
      <c r="G2239" s="117" t="e">
        <f>#REF!</f>
        <v>#REF!</v>
      </c>
    </row>
    <row r="2240" spans="1:7" s="7" customFormat="1" ht="15.75" hidden="1" outlineLevel="5">
      <c r="A2240" s="56" t="s">
        <v>545</v>
      </c>
      <c r="B2240" s="58" t="s">
        <v>564</v>
      </c>
      <c r="C2240" s="58" t="s">
        <v>549</v>
      </c>
      <c r="D2240" s="54">
        <v>680000</v>
      </c>
      <c r="E2240" s="59">
        <f t="shared" si="51"/>
        <v>680000</v>
      </c>
      <c r="F2240" s="117" t="e">
        <f>#REF!</f>
        <v>#REF!</v>
      </c>
      <c r="G2240" s="117" t="e">
        <f>#REF!</f>
        <v>#REF!</v>
      </c>
    </row>
    <row r="2241" spans="1:7" s="7" customFormat="1" ht="15.75" hidden="1" outlineLevel="6">
      <c r="A2241" s="56" t="s">
        <v>550</v>
      </c>
      <c r="B2241" s="58" t="s">
        <v>564</v>
      </c>
      <c r="C2241" s="58" t="s">
        <v>549</v>
      </c>
      <c r="D2241" s="54">
        <v>680000</v>
      </c>
      <c r="E2241" s="59">
        <f t="shared" si="51"/>
        <v>680000</v>
      </c>
      <c r="F2241" s="117" t="e">
        <f>#REF!</f>
        <v>#REF!</v>
      </c>
      <c r="G2241" s="117" t="e">
        <f>#REF!</f>
        <v>#REF!</v>
      </c>
    </row>
    <row r="2242" spans="1:7" s="7" customFormat="1" ht="15.75" hidden="1" outlineLevel="7">
      <c r="A2242" s="56" t="s">
        <v>98</v>
      </c>
      <c r="B2242" s="58" t="s">
        <v>564</v>
      </c>
      <c r="C2242" s="61" t="s">
        <v>549</v>
      </c>
      <c r="D2242" s="62">
        <v>680000</v>
      </c>
      <c r="E2242" s="59">
        <f t="shared" si="51"/>
        <v>680000</v>
      </c>
      <c r="F2242" s="117" t="e">
        <f>#REF!</f>
        <v>#REF!</v>
      </c>
      <c r="G2242" s="117" t="e">
        <f>#REF!</f>
        <v>#REF!</v>
      </c>
    </row>
    <row r="2243" spans="1:7" s="7" customFormat="1" ht="22.5" hidden="1" outlineLevel="2">
      <c r="A2243" s="30" t="s">
        <v>551</v>
      </c>
      <c r="B2243" s="58" t="s">
        <v>564</v>
      </c>
      <c r="C2243" s="61" t="s">
        <v>553</v>
      </c>
      <c r="D2243" s="62">
        <f>D2244</f>
        <v>639</v>
      </c>
      <c r="E2243" s="63">
        <f t="shared" si="51"/>
        <v>639</v>
      </c>
      <c r="F2243" s="121"/>
      <c r="G2243" s="121"/>
    </row>
    <row r="2244" spans="1:7" s="7" customFormat="1" ht="15.75" hidden="1" outlineLevel="3">
      <c r="A2244" s="56" t="s">
        <v>552</v>
      </c>
      <c r="B2244" s="58" t="s">
        <v>564</v>
      </c>
      <c r="C2244" s="61" t="s">
        <v>553</v>
      </c>
      <c r="D2244" s="62">
        <v>639</v>
      </c>
      <c r="E2244" s="63">
        <f t="shared" si="51"/>
        <v>639</v>
      </c>
      <c r="F2244" s="121"/>
      <c r="G2244" s="121"/>
    </row>
    <row r="2245" spans="1:7" s="7" customFormat="1" ht="15.75" hidden="1" outlineLevel="5">
      <c r="A2245" s="56" t="s">
        <v>98</v>
      </c>
      <c r="B2245" s="58" t="s">
        <v>564</v>
      </c>
      <c r="C2245" s="61" t="s">
        <v>553</v>
      </c>
      <c r="D2245" s="62">
        <v>1000000</v>
      </c>
      <c r="E2245" s="80">
        <f t="shared" si="51"/>
        <v>1000000</v>
      </c>
      <c r="F2245" s="121"/>
      <c r="G2245" s="121"/>
    </row>
    <row r="2246" spans="1:7" s="7" customFormat="1" ht="15.75" hidden="1" outlineLevel="6">
      <c r="A2246" s="56" t="s">
        <v>365</v>
      </c>
      <c r="B2246" s="58" t="s">
        <v>564</v>
      </c>
      <c r="C2246" s="61" t="s">
        <v>553</v>
      </c>
      <c r="D2246" s="62">
        <v>1000000</v>
      </c>
      <c r="E2246" s="80">
        <f t="shared" si="51"/>
        <v>1000000</v>
      </c>
      <c r="F2246" s="121"/>
      <c r="G2246" s="121"/>
    </row>
    <row r="2247" spans="1:7" s="7" customFormat="1" ht="15.75" hidden="1" outlineLevel="7">
      <c r="A2247" s="56" t="s">
        <v>98</v>
      </c>
      <c r="B2247" s="58" t="s">
        <v>564</v>
      </c>
      <c r="C2247" s="61" t="s">
        <v>553</v>
      </c>
      <c r="D2247" s="62">
        <v>1000000</v>
      </c>
      <c r="E2247" s="80">
        <f t="shared" si="51"/>
        <v>1000000</v>
      </c>
      <c r="F2247" s="121"/>
      <c r="G2247" s="121"/>
    </row>
    <row r="2248" spans="1:7" s="7" customFormat="1" ht="15.75" hidden="1" outlineLevel="2">
      <c r="A2248" s="56" t="s">
        <v>178</v>
      </c>
      <c r="B2248" s="58" t="s">
        <v>564</v>
      </c>
      <c r="C2248" s="61" t="s">
        <v>553</v>
      </c>
      <c r="D2248" s="62">
        <v>102838.5</v>
      </c>
      <c r="E2248" s="80">
        <f t="shared" si="51"/>
        <v>102838.5</v>
      </c>
      <c r="F2248" s="121"/>
      <c r="G2248" s="121"/>
    </row>
    <row r="2249" spans="1:7" s="7" customFormat="1" ht="22.5" hidden="1" outlineLevel="5">
      <c r="A2249" s="30" t="s">
        <v>214</v>
      </c>
      <c r="B2249" s="58" t="s">
        <v>564</v>
      </c>
      <c r="C2249" s="61" t="s">
        <v>553</v>
      </c>
      <c r="D2249" s="62">
        <v>102838.5</v>
      </c>
      <c r="E2249" s="80">
        <f t="shared" si="51"/>
        <v>102838.5</v>
      </c>
      <c r="F2249" s="121"/>
      <c r="G2249" s="121"/>
    </row>
    <row r="2250" spans="1:7" s="7" customFormat="1" ht="33.75" hidden="1" outlineLevel="6">
      <c r="A2250" s="56" t="s">
        <v>554</v>
      </c>
      <c r="B2250" s="58" t="s">
        <v>564</v>
      </c>
      <c r="C2250" s="61" t="s">
        <v>553</v>
      </c>
      <c r="D2250" s="62">
        <v>102838.5</v>
      </c>
      <c r="E2250" s="80">
        <f t="shared" si="51"/>
        <v>102838.5</v>
      </c>
      <c r="F2250" s="121"/>
      <c r="G2250" s="121"/>
    </row>
    <row r="2251" spans="1:7" s="7" customFormat="1" ht="15.75" hidden="1" outlineLevel="7">
      <c r="A2251" s="56" t="s">
        <v>98</v>
      </c>
      <c r="B2251" s="58" t="s">
        <v>564</v>
      </c>
      <c r="C2251" s="61" t="s">
        <v>553</v>
      </c>
      <c r="D2251" s="62">
        <v>102838.5</v>
      </c>
      <c r="E2251" s="80">
        <f t="shared" si="51"/>
        <v>102838.5</v>
      </c>
      <c r="F2251" s="121"/>
      <c r="G2251" s="121"/>
    </row>
    <row r="2252" spans="1:7" s="7" customFormat="1" ht="15.75" hidden="1" outlineLevel="2">
      <c r="A2252" s="56" t="s">
        <v>178</v>
      </c>
      <c r="B2252" s="58" t="s">
        <v>564</v>
      </c>
      <c r="C2252" s="61" t="s">
        <v>553</v>
      </c>
      <c r="D2252" s="62">
        <v>266554.3</v>
      </c>
      <c r="E2252" s="80">
        <f t="shared" si="51"/>
        <v>266554.3</v>
      </c>
      <c r="F2252" s="121"/>
      <c r="G2252" s="121"/>
    </row>
    <row r="2253" spans="1:7" s="7" customFormat="1" ht="22.5" hidden="1" outlineLevel="5">
      <c r="A2253" s="30" t="s">
        <v>214</v>
      </c>
      <c r="B2253" s="58" t="s">
        <v>564</v>
      </c>
      <c r="C2253" s="61" t="s">
        <v>553</v>
      </c>
      <c r="D2253" s="62">
        <v>266554.3</v>
      </c>
      <c r="E2253" s="80">
        <f t="shared" si="51"/>
        <v>266554.3</v>
      </c>
      <c r="F2253" s="121"/>
      <c r="G2253" s="121"/>
    </row>
    <row r="2254" spans="1:7" s="7" customFormat="1" ht="33.75" hidden="1" outlineLevel="6">
      <c r="A2254" s="56" t="s">
        <v>555</v>
      </c>
      <c r="B2254" s="58" t="s">
        <v>564</v>
      </c>
      <c r="C2254" s="61" t="s">
        <v>553</v>
      </c>
      <c r="D2254" s="62">
        <v>266554.3</v>
      </c>
      <c r="E2254" s="80">
        <f t="shared" si="51"/>
        <v>266554.3</v>
      </c>
      <c r="F2254" s="121"/>
      <c r="G2254" s="121"/>
    </row>
    <row r="2255" spans="1:7" s="7" customFormat="1" ht="15.75" hidden="1" outlineLevel="7">
      <c r="A2255" s="56" t="s">
        <v>98</v>
      </c>
      <c r="B2255" s="58" t="s">
        <v>564</v>
      </c>
      <c r="C2255" s="61" t="s">
        <v>553</v>
      </c>
      <c r="D2255" s="62">
        <v>266554.3</v>
      </c>
      <c r="E2255" s="80">
        <f t="shared" si="51"/>
        <v>266554.3</v>
      </c>
      <c r="F2255" s="121"/>
      <c r="G2255" s="121"/>
    </row>
    <row r="2256" spans="1:7" s="7" customFormat="1" ht="15.75" hidden="1" outlineLevel="2">
      <c r="A2256" s="56" t="s">
        <v>178</v>
      </c>
      <c r="B2256" s="58" t="s">
        <v>564</v>
      </c>
      <c r="C2256" s="61" t="s">
        <v>553</v>
      </c>
      <c r="D2256" s="62">
        <v>444247</v>
      </c>
      <c r="E2256" s="80">
        <f t="shared" si="51"/>
        <v>444247</v>
      </c>
      <c r="F2256" s="121"/>
      <c r="G2256" s="121"/>
    </row>
    <row r="2257" spans="1:7" s="7" customFormat="1" ht="22.5" hidden="1" outlineLevel="5">
      <c r="A2257" s="30" t="s">
        <v>214</v>
      </c>
      <c r="B2257" s="58" t="s">
        <v>564</v>
      </c>
      <c r="C2257" s="61" t="s">
        <v>553</v>
      </c>
      <c r="D2257" s="62">
        <v>444247</v>
      </c>
      <c r="E2257" s="80">
        <f t="shared" si="51"/>
        <v>444247</v>
      </c>
      <c r="F2257" s="121"/>
      <c r="G2257" s="121"/>
    </row>
    <row r="2258" spans="1:7" s="7" customFormat="1" ht="45" hidden="1" outlineLevel="6">
      <c r="A2258" s="76" t="s">
        <v>556</v>
      </c>
      <c r="B2258" s="58" t="s">
        <v>564</v>
      </c>
      <c r="C2258" s="61" t="s">
        <v>553</v>
      </c>
      <c r="D2258" s="62">
        <v>444247</v>
      </c>
      <c r="E2258" s="80">
        <f t="shared" si="51"/>
        <v>444247</v>
      </c>
      <c r="F2258" s="121"/>
      <c r="G2258" s="121"/>
    </row>
    <row r="2259" spans="1:7" s="7" customFormat="1" ht="15.75" hidden="1" outlineLevel="7">
      <c r="A2259" s="56" t="s">
        <v>98</v>
      </c>
      <c r="B2259" s="58" t="s">
        <v>564</v>
      </c>
      <c r="C2259" s="61" t="s">
        <v>553</v>
      </c>
      <c r="D2259" s="62">
        <v>444247</v>
      </c>
      <c r="E2259" s="80">
        <f t="shared" si="51"/>
        <v>444247</v>
      </c>
      <c r="F2259" s="121"/>
      <c r="G2259" s="121"/>
    </row>
    <row r="2260" spans="1:7" s="7" customFormat="1" ht="15.75" hidden="1" outlineLevel="2">
      <c r="A2260" s="56" t="s">
        <v>178</v>
      </c>
      <c r="B2260" s="58" t="s">
        <v>564</v>
      </c>
      <c r="C2260" s="61" t="s">
        <v>553</v>
      </c>
      <c r="D2260" s="62">
        <v>500000</v>
      </c>
      <c r="E2260" s="80">
        <f t="shared" si="51"/>
        <v>500000</v>
      </c>
      <c r="F2260" s="121"/>
      <c r="G2260" s="121"/>
    </row>
    <row r="2261" spans="1:7" s="7" customFormat="1" ht="22.5" hidden="1" outlineLevel="5">
      <c r="A2261" s="30" t="s">
        <v>214</v>
      </c>
      <c r="B2261" s="58" t="s">
        <v>564</v>
      </c>
      <c r="C2261" s="61" t="s">
        <v>553</v>
      </c>
      <c r="D2261" s="62">
        <v>500000</v>
      </c>
      <c r="E2261" s="80">
        <f t="shared" si="51"/>
        <v>500000</v>
      </c>
      <c r="F2261" s="121"/>
      <c r="G2261" s="121"/>
    </row>
    <row r="2262" spans="1:7" s="7" customFormat="1" ht="15.75" hidden="1" outlineLevel="6">
      <c r="A2262" s="56" t="s">
        <v>557</v>
      </c>
      <c r="B2262" s="58" t="s">
        <v>564</v>
      </c>
      <c r="C2262" s="61" t="s">
        <v>553</v>
      </c>
      <c r="D2262" s="62">
        <v>500000</v>
      </c>
      <c r="E2262" s="80">
        <f t="shared" si="51"/>
        <v>500000</v>
      </c>
      <c r="F2262" s="121"/>
      <c r="G2262" s="121"/>
    </row>
    <row r="2263" spans="1:7" s="7" customFormat="1" ht="15.75" hidden="1" outlineLevel="7">
      <c r="A2263" s="56" t="s">
        <v>98</v>
      </c>
      <c r="B2263" s="58" t="s">
        <v>564</v>
      </c>
      <c r="C2263" s="61" t="s">
        <v>553</v>
      </c>
      <c r="D2263" s="62">
        <v>500000</v>
      </c>
      <c r="E2263" s="80">
        <f t="shared" si="51"/>
        <v>500000</v>
      </c>
      <c r="F2263" s="121"/>
      <c r="G2263" s="121"/>
    </row>
    <row r="2264" spans="1:7" s="7" customFormat="1" ht="15.75" hidden="1" outlineLevel="2">
      <c r="A2264" s="56" t="s">
        <v>178</v>
      </c>
      <c r="B2264" s="58" t="s">
        <v>564</v>
      </c>
      <c r="C2264" s="61" t="s">
        <v>553</v>
      </c>
      <c r="D2264" s="62">
        <v>51232.5</v>
      </c>
      <c r="E2264" s="80">
        <f t="shared" si="51"/>
        <v>51232.5</v>
      </c>
      <c r="F2264" s="121"/>
      <c r="G2264" s="121"/>
    </row>
    <row r="2265" spans="1:7" s="7" customFormat="1" ht="22.5" hidden="1" outlineLevel="5">
      <c r="A2265" s="30" t="s">
        <v>214</v>
      </c>
      <c r="B2265" s="58" t="s">
        <v>564</v>
      </c>
      <c r="C2265" s="61" t="s">
        <v>553</v>
      </c>
      <c r="D2265" s="62">
        <v>51232.5</v>
      </c>
      <c r="E2265" s="80">
        <f t="shared" si="51"/>
        <v>51232.5</v>
      </c>
      <c r="F2265" s="121"/>
      <c r="G2265" s="121"/>
    </row>
    <row r="2266" spans="1:7" s="7" customFormat="1" ht="22.5" hidden="1" outlineLevel="6">
      <c r="A2266" s="56" t="s">
        <v>558</v>
      </c>
      <c r="B2266" s="58" t="s">
        <v>564</v>
      </c>
      <c r="C2266" s="61" t="s">
        <v>553</v>
      </c>
      <c r="D2266" s="62">
        <v>51232.5</v>
      </c>
      <c r="E2266" s="80">
        <f t="shared" si="51"/>
        <v>51232.5</v>
      </c>
      <c r="F2266" s="121"/>
      <c r="G2266" s="121"/>
    </row>
    <row r="2267" spans="1:7" s="7" customFormat="1" ht="15.75" hidden="1" outlineLevel="7">
      <c r="A2267" s="56" t="s">
        <v>98</v>
      </c>
      <c r="B2267" s="58" t="s">
        <v>564</v>
      </c>
      <c r="C2267" s="61" t="s">
        <v>553</v>
      </c>
      <c r="D2267" s="62">
        <v>51232.5</v>
      </c>
      <c r="E2267" s="80">
        <f t="shared" si="51"/>
        <v>51232.5</v>
      </c>
      <c r="F2267" s="121"/>
      <c r="G2267" s="121"/>
    </row>
    <row r="2268" spans="1:7" s="7" customFormat="1" ht="15.75" hidden="1" outlineLevel="2">
      <c r="A2268" s="56" t="s">
        <v>365</v>
      </c>
      <c r="B2268" s="58" t="s">
        <v>564</v>
      </c>
      <c r="C2268" s="61" t="s">
        <v>553</v>
      </c>
      <c r="D2268" s="62">
        <v>100000</v>
      </c>
      <c r="E2268" s="80">
        <f t="shared" si="51"/>
        <v>100000</v>
      </c>
      <c r="F2268" s="121"/>
      <c r="G2268" s="121"/>
    </row>
    <row r="2269" spans="1:7" s="7" customFormat="1" ht="15.75" hidden="1" outlineLevel="5">
      <c r="A2269" s="30" t="s">
        <v>365</v>
      </c>
      <c r="B2269" s="58" t="s">
        <v>564</v>
      </c>
      <c r="C2269" s="61" t="s">
        <v>553</v>
      </c>
      <c r="D2269" s="62">
        <v>100000</v>
      </c>
      <c r="E2269" s="80">
        <f t="shared" si="51"/>
        <v>100000</v>
      </c>
      <c r="F2269" s="121"/>
      <c r="G2269" s="121"/>
    </row>
    <row r="2270" spans="1:7" s="7" customFormat="1" ht="45" hidden="1" outlineLevel="6">
      <c r="A2270" s="76" t="s">
        <v>559</v>
      </c>
      <c r="B2270" s="58" t="s">
        <v>564</v>
      </c>
      <c r="C2270" s="61" t="s">
        <v>553</v>
      </c>
      <c r="D2270" s="62">
        <v>100000</v>
      </c>
      <c r="E2270" s="80">
        <f t="shared" si="51"/>
        <v>100000</v>
      </c>
      <c r="F2270" s="121"/>
      <c r="G2270" s="121"/>
    </row>
    <row r="2271" spans="1:7" s="7" customFormat="1" ht="15.75" hidden="1" outlineLevel="7">
      <c r="A2271" s="56" t="s">
        <v>98</v>
      </c>
      <c r="B2271" s="58" t="s">
        <v>564</v>
      </c>
      <c r="C2271" s="61" t="s">
        <v>553</v>
      </c>
      <c r="D2271" s="62">
        <v>100000</v>
      </c>
      <c r="E2271" s="80">
        <f t="shared" si="51"/>
        <v>100000</v>
      </c>
      <c r="F2271" s="121"/>
      <c r="G2271" s="121"/>
    </row>
    <row r="2272" spans="1:7" ht="22.5" collapsed="1">
      <c r="A2272" s="30" t="s">
        <v>796</v>
      </c>
      <c r="B2272" s="61" t="s">
        <v>564</v>
      </c>
      <c r="C2272" s="61" t="s">
        <v>553</v>
      </c>
      <c r="D2272" s="64"/>
      <c r="E2272" s="68"/>
      <c r="F2272" s="118">
        <f>F2273+F2276</f>
        <v>826</v>
      </c>
      <c r="G2272" s="118">
        <f>G2273+G2276</f>
        <v>826</v>
      </c>
    </row>
    <row r="2273" spans="1:7" ht="22.5">
      <c r="A2273" s="25" t="s">
        <v>1035</v>
      </c>
      <c r="B2273" s="61" t="s">
        <v>564</v>
      </c>
      <c r="C2273" s="61" t="s">
        <v>553</v>
      </c>
      <c r="D2273" s="64" t="s">
        <v>860</v>
      </c>
      <c r="E2273" s="68"/>
      <c r="F2273" s="118">
        <f>F2274</f>
        <v>825</v>
      </c>
      <c r="G2273" s="118">
        <f>G2274</f>
        <v>825</v>
      </c>
    </row>
    <row r="2274" spans="1:7" ht="33.75">
      <c r="A2274" s="25" t="s">
        <v>862</v>
      </c>
      <c r="B2274" s="61" t="s">
        <v>564</v>
      </c>
      <c r="C2274" s="61" t="s">
        <v>553</v>
      </c>
      <c r="D2274" s="64" t="s">
        <v>860</v>
      </c>
      <c r="E2274" s="68"/>
      <c r="F2274" s="118">
        <f>F2275</f>
        <v>825</v>
      </c>
      <c r="G2274" s="118">
        <f>G2275</f>
        <v>825</v>
      </c>
    </row>
    <row r="2275" spans="1:7">
      <c r="A2275" s="35" t="s">
        <v>365</v>
      </c>
      <c r="B2275" s="61" t="s">
        <v>564</v>
      </c>
      <c r="C2275" s="61" t="s">
        <v>553</v>
      </c>
      <c r="D2275" s="64" t="s">
        <v>619</v>
      </c>
      <c r="E2275" s="68" t="s">
        <v>861</v>
      </c>
      <c r="F2275" s="118">
        <v>825</v>
      </c>
      <c r="G2275" s="118">
        <v>825</v>
      </c>
    </row>
    <row r="2276" spans="1:7">
      <c r="A2276" s="35" t="s">
        <v>859</v>
      </c>
      <c r="B2276" s="61" t="s">
        <v>564</v>
      </c>
      <c r="C2276" s="61" t="s">
        <v>553</v>
      </c>
      <c r="D2276" s="64" t="s">
        <v>631</v>
      </c>
      <c r="E2276" s="68"/>
      <c r="F2276" s="118">
        <f>F2277</f>
        <v>1</v>
      </c>
      <c r="G2276" s="118">
        <f>G2277</f>
        <v>1</v>
      </c>
    </row>
    <row r="2277" spans="1:7">
      <c r="A2277" s="35" t="s">
        <v>365</v>
      </c>
      <c r="B2277" s="61" t="s">
        <v>564</v>
      </c>
      <c r="C2277" s="61" t="s">
        <v>553</v>
      </c>
      <c r="D2277" s="64" t="s">
        <v>631</v>
      </c>
      <c r="E2277" s="68">
        <v>540</v>
      </c>
      <c r="F2277" s="118">
        <v>1</v>
      </c>
      <c r="G2277" s="118">
        <v>1</v>
      </c>
    </row>
    <row r="2278" spans="1:7">
      <c r="A2278" s="122"/>
      <c r="B2278" s="122"/>
      <c r="C2278" s="122"/>
      <c r="D2278" s="123"/>
      <c r="E2278" s="124"/>
      <c r="F2278" s="124"/>
    </row>
    <row r="2279" spans="1:7">
      <c r="A2279" s="122"/>
      <c r="B2279" s="122"/>
      <c r="C2279" s="122"/>
      <c r="D2279" s="123"/>
      <c r="E2279" s="124"/>
      <c r="F2279" s="124"/>
    </row>
    <row r="2280" spans="1:7">
      <c r="A2280" s="122"/>
      <c r="B2280" s="122"/>
      <c r="C2280" s="122"/>
      <c r="D2280" s="123"/>
      <c r="E2280" s="124"/>
      <c r="F2280" s="124"/>
    </row>
    <row r="2281" spans="1:7">
      <c r="A2281" s="122"/>
      <c r="B2281" s="122"/>
      <c r="C2281" s="122"/>
      <c r="D2281" s="123"/>
      <c r="E2281" s="124"/>
      <c r="F2281" s="124"/>
    </row>
    <row r="2282" spans="1:7">
      <c r="A2282" s="122"/>
      <c r="B2282" s="122"/>
      <c r="C2282" s="122"/>
      <c r="D2282" s="123"/>
      <c r="E2282" s="124"/>
      <c r="F2282" s="124"/>
    </row>
    <row r="2283" spans="1:7">
      <c r="A2283" s="122"/>
      <c r="B2283" s="122"/>
      <c r="C2283" s="122"/>
      <c r="D2283" s="123"/>
      <c r="E2283" s="124"/>
      <c r="F2283" s="124"/>
    </row>
    <row r="2284" spans="1:7">
      <c r="A2284" s="122"/>
      <c r="B2284" s="122"/>
      <c r="C2284" s="122"/>
      <c r="D2284" s="123"/>
      <c r="E2284" s="124"/>
      <c r="F2284" s="124"/>
    </row>
    <row r="2285" spans="1:7">
      <c r="A2285" s="122"/>
      <c r="B2285" s="122"/>
      <c r="C2285" s="122"/>
      <c r="D2285" s="123"/>
      <c r="E2285" s="124"/>
      <c r="F2285" s="124"/>
    </row>
    <row r="2286" spans="1:7">
      <c r="A2286" s="122"/>
      <c r="B2286" s="122"/>
      <c r="C2286" s="122"/>
      <c r="D2286" s="123"/>
      <c r="E2286" s="124"/>
      <c r="F2286" s="124"/>
    </row>
    <row r="2287" spans="1:7">
      <c r="A2287" s="122"/>
      <c r="B2287" s="122"/>
      <c r="C2287" s="122"/>
      <c r="D2287" s="123"/>
      <c r="E2287" s="124"/>
      <c r="F2287" s="124"/>
    </row>
    <row r="2288" spans="1:7">
      <c r="A2288" s="122"/>
      <c r="B2288" s="122"/>
      <c r="C2288" s="122"/>
      <c r="D2288" s="123"/>
      <c r="E2288" s="124"/>
      <c r="F2288" s="124"/>
    </row>
    <row r="2289" spans="1:6">
      <c r="A2289" s="122"/>
      <c r="B2289" s="122"/>
      <c r="C2289" s="122"/>
      <c r="D2289" s="123"/>
      <c r="E2289" s="124"/>
      <c r="F2289" s="124"/>
    </row>
    <row r="2290" spans="1:6">
      <c r="A2290" s="122"/>
      <c r="B2290" s="122"/>
      <c r="C2290" s="122"/>
      <c r="D2290" s="123"/>
      <c r="E2290" s="124"/>
      <c r="F2290" s="124"/>
    </row>
    <row r="2291" spans="1:6">
      <c r="A2291" s="122"/>
      <c r="B2291" s="122"/>
      <c r="C2291" s="122"/>
      <c r="D2291" s="123"/>
      <c r="E2291" s="124"/>
      <c r="F2291" s="124"/>
    </row>
    <row r="2292" spans="1:6">
      <c r="A2292" s="122"/>
      <c r="B2292" s="122"/>
      <c r="C2292" s="122"/>
      <c r="D2292" s="123"/>
      <c r="E2292" s="124"/>
      <c r="F2292" s="124"/>
    </row>
    <row r="2293" spans="1:6">
      <c r="A2293" s="122"/>
      <c r="B2293" s="122"/>
      <c r="C2293" s="122"/>
      <c r="D2293" s="123"/>
      <c r="E2293" s="124"/>
      <c r="F2293" s="124"/>
    </row>
    <row r="2294" spans="1:6">
      <c r="A2294" s="122"/>
      <c r="B2294" s="122"/>
      <c r="C2294" s="122"/>
      <c r="D2294" s="123"/>
      <c r="E2294" s="124"/>
      <c r="F2294" s="124"/>
    </row>
    <row r="2295" spans="1:6">
      <c r="A2295" s="122"/>
      <c r="B2295" s="122"/>
      <c r="C2295" s="122"/>
      <c r="D2295" s="123"/>
      <c r="E2295" s="124"/>
      <c r="F2295" s="124"/>
    </row>
    <row r="2296" spans="1:6">
      <c r="A2296" s="122"/>
      <c r="B2296" s="122"/>
      <c r="C2296" s="122"/>
      <c r="D2296" s="123"/>
      <c r="E2296" s="124"/>
      <c r="F2296" s="124"/>
    </row>
    <row r="2297" spans="1:6">
      <c r="A2297" s="122"/>
      <c r="B2297" s="122"/>
      <c r="C2297" s="122"/>
      <c r="D2297" s="123"/>
      <c r="E2297" s="124"/>
      <c r="F2297" s="124"/>
    </row>
    <row r="2298" spans="1:6">
      <c r="A2298" s="122"/>
      <c r="B2298" s="122"/>
      <c r="C2298" s="122"/>
      <c r="D2298" s="123"/>
      <c r="E2298" s="124"/>
      <c r="F2298" s="124"/>
    </row>
    <row r="2299" spans="1:6">
      <c r="A2299" s="122"/>
      <c r="B2299" s="122"/>
      <c r="C2299" s="122"/>
      <c r="D2299" s="123"/>
      <c r="E2299" s="124"/>
      <c r="F2299" s="124"/>
    </row>
    <row r="2300" spans="1:6">
      <c r="A2300" s="122"/>
      <c r="B2300" s="122"/>
      <c r="C2300" s="122"/>
      <c r="D2300" s="123"/>
      <c r="E2300" s="124"/>
      <c r="F2300" s="124"/>
    </row>
    <row r="2301" spans="1:6">
      <c r="A2301" s="122"/>
      <c r="B2301" s="122"/>
      <c r="C2301" s="122"/>
      <c r="D2301" s="123"/>
      <c r="E2301" s="124"/>
      <c r="F2301" s="124"/>
    </row>
    <row r="2302" spans="1:6">
      <c r="A2302" s="122"/>
      <c r="B2302" s="122"/>
      <c r="C2302" s="122"/>
      <c r="D2302" s="123"/>
      <c r="E2302" s="124"/>
      <c r="F2302" s="124"/>
    </row>
    <row r="2303" spans="1:6">
      <c r="A2303" s="122"/>
      <c r="B2303" s="122"/>
      <c r="C2303" s="122"/>
      <c r="D2303" s="123"/>
      <c r="E2303" s="124"/>
      <c r="F2303" s="124"/>
    </row>
    <row r="2304" spans="1:6">
      <c r="A2304" s="122"/>
      <c r="B2304" s="122"/>
      <c r="C2304" s="122"/>
      <c r="D2304" s="123"/>
      <c r="E2304" s="124"/>
      <c r="F2304" s="124"/>
    </row>
    <row r="2305" spans="1:6">
      <c r="A2305" s="122"/>
      <c r="B2305" s="122"/>
      <c r="C2305" s="122"/>
      <c r="D2305" s="123"/>
      <c r="E2305" s="124"/>
      <c r="F2305" s="124"/>
    </row>
    <row r="2306" spans="1:6">
      <c r="A2306" s="122"/>
      <c r="B2306" s="122"/>
      <c r="C2306" s="122"/>
      <c r="D2306" s="123"/>
      <c r="E2306" s="124"/>
      <c r="F2306" s="124"/>
    </row>
    <row r="2307" spans="1:6">
      <c r="A2307" s="122"/>
      <c r="B2307" s="122"/>
      <c r="C2307" s="122"/>
      <c r="D2307" s="123"/>
      <c r="E2307" s="124"/>
      <c r="F2307" s="124"/>
    </row>
    <row r="2308" spans="1:6">
      <c r="A2308" s="122"/>
      <c r="B2308" s="122"/>
      <c r="C2308" s="122"/>
      <c r="D2308" s="123"/>
      <c r="E2308" s="124"/>
      <c r="F2308" s="124"/>
    </row>
    <row r="2309" spans="1:6">
      <c r="A2309" s="122"/>
      <c r="B2309" s="122"/>
      <c r="C2309" s="122"/>
      <c r="D2309" s="123"/>
      <c r="E2309" s="124"/>
      <c r="F2309" s="124"/>
    </row>
    <row r="2310" spans="1:6">
      <c r="A2310" s="122"/>
      <c r="B2310" s="122"/>
      <c r="C2310" s="122"/>
      <c r="D2310" s="123"/>
      <c r="E2310" s="124"/>
      <c r="F2310" s="124"/>
    </row>
    <row r="2311" spans="1:6">
      <c r="A2311" s="122"/>
      <c r="B2311" s="122"/>
      <c r="C2311" s="122"/>
      <c r="D2311" s="123"/>
      <c r="E2311" s="124"/>
      <c r="F2311" s="124"/>
    </row>
    <row r="2312" spans="1:6">
      <c r="A2312" s="122"/>
      <c r="B2312" s="122"/>
      <c r="C2312" s="122"/>
      <c r="D2312" s="123"/>
      <c r="E2312" s="124"/>
      <c r="F2312" s="124"/>
    </row>
    <row r="2313" spans="1:6">
      <c r="A2313" s="122"/>
      <c r="B2313" s="122"/>
      <c r="C2313" s="122"/>
      <c r="D2313" s="123"/>
      <c r="E2313" s="124"/>
      <c r="F2313" s="124"/>
    </row>
    <row r="2314" spans="1:6">
      <c r="A2314" s="122"/>
      <c r="B2314" s="122"/>
      <c r="C2314" s="122"/>
      <c r="D2314" s="123"/>
      <c r="E2314" s="124"/>
      <c r="F2314" s="124"/>
    </row>
    <row r="2315" spans="1:6">
      <c r="A2315" s="122"/>
      <c r="B2315" s="122"/>
      <c r="C2315" s="122"/>
      <c r="D2315" s="123"/>
      <c r="E2315" s="124"/>
      <c r="F2315" s="124"/>
    </row>
    <row r="2316" spans="1:6">
      <c r="A2316" s="122"/>
      <c r="B2316" s="122"/>
      <c r="C2316" s="122"/>
      <c r="D2316" s="123"/>
      <c r="E2316" s="124"/>
      <c r="F2316" s="124"/>
    </row>
    <row r="2317" spans="1:6">
      <c r="A2317" s="122"/>
      <c r="B2317" s="122"/>
      <c r="C2317" s="122"/>
      <c r="D2317" s="123"/>
      <c r="E2317" s="124"/>
      <c r="F2317" s="124"/>
    </row>
    <row r="2318" spans="1:6">
      <c r="A2318" s="122"/>
      <c r="B2318" s="122"/>
      <c r="C2318" s="122"/>
      <c r="D2318" s="123"/>
      <c r="E2318" s="124"/>
      <c r="F2318" s="124"/>
    </row>
    <row r="2319" spans="1:6">
      <c r="A2319" s="122"/>
      <c r="B2319" s="122"/>
      <c r="C2319" s="122"/>
      <c r="D2319" s="123"/>
      <c r="E2319" s="124"/>
      <c r="F2319" s="124"/>
    </row>
    <row r="2320" spans="1:6">
      <c r="A2320" s="122"/>
      <c r="B2320" s="122"/>
      <c r="C2320" s="122"/>
      <c r="D2320" s="123"/>
      <c r="E2320" s="124"/>
      <c r="F2320" s="124"/>
    </row>
    <row r="2321" spans="1:6">
      <c r="A2321" s="122"/>
      <c r="B2321" s="122"/>
      <c r="C2321" s="122"/>
      <c r="D2321" s="123"/>
      <c r="E2321" s="124"/>
      <c r="F2321" s="124"/>
    </row>
    <row r="2322" spans="1:6">
      <c r="A2322" s="122"/>
      <c r="B2322" s="122"/>
      <c r="C2322" s="122"/>
      <c r="D2322" s="123"/>
      <c r="E2322" s="124"/>
      <c r="F2322" s="124"/>
    </row>
    <row r="2323" spans="1:6">
      <c r="A2323" s="122"/>
      <c r="B2323" s="122"/>
      <c r="C2323" s="122"/>
      <c r="D2323" s="123"/>
      <c r="E2323" s="124"/>
      <c r="F2323" s="124"/>
    </row>
    <row r="2324" spans="1:6">
      <c r="A2324" s="122"/>
      <c r="B2324" s="122"/>
      <c r="C2324" s="122"/>
      <c r="D2324" s="123"/>
      <c r="E2324" s="124"/>
      <c r="F2324" s="124"/>
    </row>
    <row r="2325" spans="1:6">
      <c r="A2325" s="122"/>
      <c r="B2325" s="122"/>
      <c r="C2325" s="122"/>
      <c r="D2325" s="123"/>
      <c r="E2325" s="124"/>
      <c r="F2325" s="124"/>
    </row>
    <row r="2326" spans="1:6">
      <c r="A2326" s="122"/>
      <c r="B2326" s="122"/>
      <c r="C2326" s="122"/>
      <c r="D2326" s="123"/>
      <c r="E2326" s="124"/>
      <c r="F2326" s="124"/>
    </row>
    <row r="2327" spans="1:6">
      <c r="A2327" s="122"/>
      <c r="B2327" s="122"/>
      <c r="C2327" s="122"/>
      <c r="D2327" s="123"/>
      <c r="E2327" s="124"/>
      <c r="F2327" s="124"/>
    </row>
    <row r="2328" spans="1:6">
      <c r="A2328" s="122"/>
      <c r="B2328" s="122"/>
      <c r="C2328" s="122"/>
      <c r="D2328" s="123"/>
      <c r="E2328" s="124"/>
      <c r="F2328" s="124"/>
    </row>
    <row r="2329" spans="1:6">
      <c r="A2329" s="122"/>
      <c r="B2329" s="122"/>
      <c r="C2329" s="122"/>
      <c r="D2329" s="123"/>
      <c r="E2329" s="124"/>
      <c r="F2329" s="124"/>
    </row>
    <row r="2330" spans="1:6">
      <c r="A2330" s="122"/>
      <c r="B2330" s="122"/>
      <c r="C2330" s="122"/>
      <c r="D2330" s="123"/>
      <c r="E2330" s="124"/>
      <c r="F2330" s="124"/>
    </row>
    <row r="2331" spans="1:6">
      <c r="A2331" s="122"/>
      <c r="B2331" s="122"/>
      <c r="C2331" s="122"/>
      <c r="D2331" s="123"/>
      <c r="E2331" s="124"/>
      <c r="F2331" s="124"/>
    </row>
    <row r="2332" spans="1:6">
      <c r="A2332" s="122"/>
      <c r="B2332" s="122"/>
      <c r="C2332" s="122"/>
      <c r="D2332" s="123"/>
      <c r="E2332" s="124"/>
      <c r="F2332" s="124"/>
    </row>
    <row r="2333" spans="1:6">
      <c r="A2333" s="122"/>
      <c r="B2333" s="122"/>
      <c r="C2333" s="122"/>
      <c r="D2333" s="123"/>
      <c r="E2333" s="124"/>
      <c r="F2333" s="124"/>
    </row>
    <row r="2334" spans="1:6">
      <c r="A2334" s="122"/>
      <c r="B2334" s="122"/>
      <c r="C2334" s="122"/>
      <c r="D2334" s="123"/>
      <c r="E2334" s="124"/>
      <c r="F2334" s="124"/>
    </row>
    <row r="2335" spans="1:6">
      <c r="A2335" s="122"/>
      <c r="B2335" s="122"/>
      <c r="C2335" s="122"/>
      <c r="D2335" s="123"/>
      <c r="E2335" s="124"/>
      <c r="F2335" s="124"/>
    </row>
    <row r="2336" spans="1:6">
      <c r="A2336" s="122"/>
      <c r="B2336" s="122"/>
      <c r="C2336" s="122"/>
      <c r="D2336" s="123"/>
      <c r="E2336" s="124"/>
      <c r="F2336" s="124"/>
    </row>
    <row r="2337" spans="1:6">
      <c r="A2337" s="122"/>
      <c r="B2337" s="122"/>
      <c r="C2337" s="122"/>
      <c r="D2337" s="123"/>
      <c r="E2337" s="124"/>
      <c r="F2337" s="124"/>
    </row>
    <row r="2338" spans="1:6">
      <c r="A2338" s="122"/>
      <c r="B2338" s="122"/>
      <c r="C2338" s="122"/>
      <c r="D2338" s="123"/>
      <c r="E2338" s="124"/>
      <c r="F2338" s="124"/>
    </row>
    <row r="2339" spans="1:6">
      <c r="A2339" s="122"/>
      <c r="B2339" s="122"/>
      <c r="C2339" s="122"/>
      <c r="D2339" s="123"/>
      <c r="E2339" s="124"/>
      <c r="F2339" s="124"/>
    </row>
    <row r="2340" spans="1:6">
      <c r="A2340" s="122"/>
      <c r="B2340" s="122"/>
      <c r="C2340" s="122"/>
      <c r="D2340" s="123"/>
      <c r="E2340" s="124"/>
      <c r="F2340" s="124"/>
    </row>
    <row r="2341" spans="1:6">
      <c r="A2341" s="122"/>
      <c r="B2341" s="122"/>
      <c r="C2341" s="122"/>
      <c r="D2341" s="123"/>
      <c r="E2341" s="124"/>
      <c r="F2341" s="124"/>
    </row>
    <row r="2342" spans="1:6">
      <c r="A2342" s="122"/>
      <c r="B2342" s="122"/>
      <c r="C2342" s="122"/>
      <c r="D2342" s="123"/>
      <c r="E2342" s="124"/>
      <c r="F2342" s="124"/>
    </row>
    <row r="2343" spans="1:6">
      <c r="A2343" s="122"/>
      <c r="B2343" s="122"/>
      <c r="C2343" s="122"/>
      <c r="D2343" s="123"/>
      <c r="E2343" s="124"/>
      <c r="F2343" s="124"/>
    </row>
    <row r="2344" spans="1:6">
      <c r="A2344" s="122"/>
      <c r="B2344" s="122"/>
      <c r="C2344" s="122"/>
      <c r="D2344" s="123"/>
      <c r="E2344" s="124"/>
      <c r="F2344" s="124"/>
    </row>
    <row r="2345" spans="1:6">
      <c r="A2345" s="122"/>
      <c r="B2345" s="122"/>
      <c r="C2345" s="122"/>
      <c r="D2345" s="123"/>
      <c r="E2345" s="124"/>
      <c r="F2345" s="124"/>
    </row>
    <row r="2346" spans="1:6">
      <c r="A2346" s="122"/>
      <c r="B2346" s="122"/>
      <c r="C2346" s="122"/>
      <c r="D2346" s="123"/>
      <c r="E2346" s="124"/>
      <c r="F2346" s="124"/>
    </row>
    <row r="2347" spans="1:6">
      <c r="A2347" s="122"/>
      <c r="B2347" s="122"/>
      <c r="C2347" s="122"/>
      <c r="D2347" s="123"/>
      <c r="E2347" s="124"/>
      <c r="F2347" s="124"/>
    </row>
    <row r="2348" spans="1:6">
      <c r="A2348" s="122"/>
      <c r="B2348" s="122"/>
      <c r="C2348" s="122"/>
      <c r="D2348" s="123"/>
      <c r="E2348" s="124"/>
      <c r="F2348" s="124"/>
    </row>
    <row r="2349" spans="1:6">
      <c r="A2349" s="122"/>
      <c r="B2349" s="122"/>
      <c r="C2349" s="122"/>
      <c r="D2349" s="123"/>
      <c r="E2349" s="124"/>
      <c r="F2349" s="124"/>
    </row>
    <row r="2350" spans="1:6">
      <c r="A2350" s="122"/>
      <c r="B2350" s="122"/>
      <c r="C2350" s="122"/>
      <c r="D2350" s="123"/>
      <c r="E2350" s="124"/>
      <c r="F2350" s="124"/>
    </row>
    <row r="2351" spans="1:6">
      <c r="A2351" s="122"/>
      <c r="B2351" s="122"/>
      <c r="C2351" s="122"/>
      <c r="D2351" s="123"/>
      <c r="E2351" s="124"/>
      <c r="F2351" s="124"/>
    </row>
    <row r="2352" spans="1:6">
      <c r="A2352" s="122"/>
      <c r="B2352" s="122"/>
      <c r="C2352" s="122"/>
      <c r="D2352" s="123"/>
      <c r="E2352" s="124"/>
      <c r="F2352" s="124"/>
    </row>
    <row r="2353" spans="1:6">
      <c r="A2353" s="122"/>
      <c r="B2353" s="122"/>
      <c r="C2353" s="122"/>
      <c r="D2353" s="123"/>
      <c r="E2353" s="124"/>
      <c r="F2353" s="124"/>
    </row>
    <row r="2354" spans="1:6">
      <c r="A2354" s="31"/>
      <c r="B2354" s="31"/>
      <c r="C2354" s="31"/>
      <c r="D2354" s="31"/>
      <c r="E2354" s="31"/>
      <c r="F2354" s="31"/>
    </row>
    <row r="2355" spans="1:6">
      <c r="A2355" s="31"/>
      <c r="B2355" s="31"/>
      <c r="C2355" s="31"/>
      <c r="D2355" s="31"/>
      <c r="E2355" s="31"/>
      <c r="F2355" s="31"/>
    </row>
    <row r="2356" spans="1:6">
      <c r="A2356" s="31"/>
      <c r="B2356" s="31"/>
      <c r="C2356" s="31"/>
      <c r="D2356" s="31"/>
      <c r="E2356" s="31"/>
      <c r="F2356" s="31"/>
    </row>
    <row r="2357" spans="1:6">
      <c r="A2357" s="31"/>
      <c r="B2357" s="31"/>
      <c r="C2357" s="31"/>
      <c r="D2357" s="31"/>
      <c r="E2357" s="31"/>
      <c r="F2357" s="31"/>
    </row>
    <row r="2358" spans="1:6">
      <c r="A2358" s="31"/>
      <c r="B2358" s="31"/>
      <c r="C2358" s="31"/>
      <c r="D2358" s="31"/>
      <c r="E2358" s="31"/>
      <c r="F2358" s="31"/>
    </row>
    <row r="2359" spans="1:6">
      <c r="A2359" s="31"/>
      <c r="B2359" s="31"/>
      <c r="C2359" s="31"/>
      <c r="D2359" s="31"/>
      <c r="E2359" s="31"/>
      <c r="F2359" s="31"/>
    </row>
    <row r="2360" spans="1:6">
      <c r="A2360" s="31"/>
      <c r="B2360" s="31"/>
      <c r="C2360" s="31"/>
      <c r="D2360" s="31"/>
      <c r="E2360" s="31"/>
      <c r="F2360" s="31"/>
    </row>
    <row r="2361" spans="1:6">
      <c r="A2361" s="31"/>
      <c r="B2361" s="31"/>
      <c r="C2361" s="31"/>
      <c r="D2361" s="31"/>
      <c r="E2361" s="31"/>
      <c r="F2361" s="31"/>
    </row>
    <row r="2362" spans="1:6">
      <c r="A2362" s="31"/>
      <c r="B2362" s="31"/>
      <c r="C2362" s="31"/>
      <c r="D2362" s="31"/>
      <c r="E2362" s="31"/>
      <c r="F2362" s="31"/>
    </row>
    <row r="2363" spans="1:6">
      <c r="A2363" s="31"/>
      <c r="B2363" s="31"/>
      <c r="C2363" s="31"/>
      <c r="D2363" s="31"/>
      <c r="E2363" s="31"/>
      <c r="F2363" s="31"/>
    </row>
    <row r="2364" spans="1:6">
      <c r="A2364" s="31"/>
      <c r="B2364" s="31"/>
      <c r="C2364" s="31"/>
      <c r="D2364" s="31"/>
      <c r="E2364" s="31"/>
      <c r="F2364" s="31"/>
    </row>
    <row r="2365" spans="1:6">
      <c r="A2365" s="31"/>
      <c r="B2365" s="31"/>
      <c r="C2365" s="31"/>
      <c r="D2365" s="31"/>
      <c r="E2365" s="31"/>
      <c r="F2365" s="31"/>
    </row>
    <row r="2366" spans="1:6">
      <c r="A2366" s="31"/>
      <c r="B2366" s="31"/>
      <c r="C2366" s="31"/>
      <c r="D2366" s="31"/>
      <c r="E2366" s="31"/>
      <c r="F2366" s="31"/>
    </row>
    <row r="2367" spans="1:6">
      <c r="A2367" s="31"/>
      <c r="B2367" s="31"/>
      <c r="C2367" s="31"/>
      <c r="D2367" s="31"/>
      <c r="E2367" s="31"/>
      <c r="F2367" s="31"/>
    </row>
    <row r="2368" spans="1:6">
      <c r="A2368" s="31"/>
      <c r="B2368" s="31"/>
      <c r="C2368" s="31"/>
      <c r="D2368" s="31"/>
      <c r="E2368" s="31"/>
      <c r="F2368" s="31"/>
    </row>
    <row r="2369" spans="1:6">
      <c r="A2369" s="31"/>
      <c r="B2369" s="31"/>
      <c r="C2369" s="31"/>
      <c r="D2369" s="31"/>
      <c r="E2369" s="31"/>
      <c r="F2369" s="31"/>
    </row>
    <row r="2370" spans="1:6">
      <c r="A2370" s="31"/>
      <c r="B2370" s="31"/>
      <c r="C2370" s="31"/>
      <c r="D2370" s="31"/>
      <c r="E2370" s="31"/>
      <c r="F2370" s="31"/>
    </row>
    <row r="2371" spans="1:6">
      <c r="A2371" s="31"/>
      <c r="B2371" s="31"/>
      <c r="C2371" s="31"/>
      <c r="D2371" s="31"/>
      <c r="E2371" s="31"/>
      <c r="F2371" s="31"/>
    </row>
    <row r="2372" spans="1:6">
      <c r="A2372" s="31"/>
      <c r="B2372" s="31"/>
      <c r="C2372" s="31"/>
      <c r="D2372" s="31"/>
      <c r="E2372" s="31"/>
      <c r="F2372" s="31"/>
    </row>
    <row r="2373" spans="1:6">
      <c r="A2373" s="31"/>
      <c r="B2373" s="31"/>
      <c r="C2373" s="31"/>
      <c r="D2373" s="31"/>
      <c r="E2373" s="31"/>
      <c r="F2373" s="31"/>
    </row>
    <row r="2374" spans="1:6">
      <c r="A2374" s="31"/>
      <c r="B2374" s="31"/>
      <c r="C2374" s="31"/>
      <c r="D2374" s="31"/>
      <c r="E2374" s="31"/>
      <c r="F2374" s="31"/>
    </row>
    <row r="2375" spans="1:6">
      <c r="A2375" s="31"/>
      <c r="B2375" s="31"/>
      <c r="C2375" s="31"/>
      <c r="D2375" s="31"/>
      <c r="E2375" s="31"/>
      <c r="F2375" s="31"/>
    </row>
    <row r="2376" spans="1:6">
      <c r="A2376" s="31"/>
      <c r="B2376" s="31"/>
      <c r="C2376" s="31"/>
      <c r="D2376" s="31"/>
      <c r="E2376" s="31"/>
      <c r="F2376" s="31"/>
    </row>
    <row r="2377" spans="1:6">
      <c r="A2377" s="31"/>
      <c r="B2377" s="31"/>
      <c r="C2377" s="31"/>
      <c r="D2377" s="31"/>
      <c r="E2377" s="31"/>
      <c r="F2377" s="31"/>
    </row>
    <row r="2378" spans="1:6">
      <c r="A2378" s="31"/>
      <c r="B2378" s="31"/>
      <c r="C2378" s="31"/>
      <c r="D2378" s="31"/>
      <c r="E2378" s="31"/>
      <c r="F2378" s="31"/>
    </row>
    <row r="2379" spans="1:6">
      <c r="A2379" s="31"/>
      <c r="B2379" s="31"/>
      <c r="C2379" s="31"/>
      <c r="D2379" s="31"/>
      <c r="E2379" s="31"/>
      <c r="F2379" s="31"/>
    </row>
    <row r="2380" spans="1:6">
      <c r="A2380" s="31"/>
      <c r="B2380" s="31"/>
      <c r="C2380" s="31"/>
      <c r="D2380" s="31"/>
      <c r="E2380" s="31"/>
      <c r="F2380" s="31"/>
    </row>
    <row r="2381" spans="1:6">
      <c r="A2381" s="31"/>
      <c r="B2381" s="31"/>
      <c r="C2381" s="31"/>
      <c r="D2381" s="31"/>
      <c r="E2381" s="31"/>
      <c r="F2381" s="31"/>
    </row>
    <row r="2382" spans="1:6">
      <c r="A2382" s="31"/>
      <c r="B2382" s="31"/>
      <c r="C2382" s="31"/>
      <c r="D2382" s="31"/>
      <c r="E2382" s="31"/>
      <c r="F2382" s="31"/>
    </row>
    <row r="2383" spans="1:6">
      <c r="A2383" s="31"/>
      <c r="B2383" s="31"/>
      <c r="C2383" s="31"/>
      <c r="D2383" s="31"/>
      <c r="E2383" s="31"/>
      <c r="F2383" s="31"/>
    </row>
    <row r="2384" spans="1:6">
      <c r="A2384" s="31"/>
      <c r="B2384" s="31"/>
      <c r="C2384" s="31"/>
      <c r="D2384" s="31"/>
      <c r="E2384" s="31"/>
      <c r="F2384" s="31"/>
    </row>
    <row r="2385" spans="1:6">
      <c r="A2385" s="31"/>
      <c r="B2385" s="31"/>
      <c r="C2385" s="31"/>
      <c r="D2385" s="31"/>
      <c r="E2385" s="31"/>
      <c r="F2385" s="31"/>
    </row>
    <row r="2386" spans="1:6">
      <c r="A2386" s="31"/>
      <c r="B2386" s="31"/>
      <c r="C2386" s="31"/>
      <c r="D2386" s="31"/>
      <c r="E2386" s="31"/>
      <c r="F2386" s="31"/>
    </row>
    <row r="2387" spans="1:6">
      <c r="A2387" s="31"/>
      <c r="B2387" s="31"/>
      <c r="C2387" s="31"/>
      <c r="D2387" s="31"/>
      <c r="E2387" s="31"/>
      <c r="F2387" s="31"/>
    </row>
    <row r="2388" spans="1:6">
      <c r="A2388" s="31"/>
      <c r="B2388" s="31"/>
      <c r="C2388" s="31"/>
      <c r="D2388" s="31"/>
      <c r="E2388" s="31"/>
      <c r="F2388" s="31"/>
    </row>
    <row r="2389" spans="1:6">
      <c r="A2389" s="31"/>
      <c r="B2389" s="31"/>
      <c r="C2389" s="31"/>
      <c r="D2389" s="31"/>
      <c r="E2389" s="31"/>
      <c r="F2389" s="31"/>
    </row>
    <row r="2390" spans="1:6">
      <c r="A2390" s="31"/>
      <c r="B2390" s="31"/>
      <c r="C2390" s="31"/>
      <c r="D2390" s="31"/>
      <c r="E2390" s="31"/>
      <c r="F2390" s="31"/>
    </row>
    <row r="2391" spans="1:6">
      <c r="A2391" s="31"/>
      <c r="B2391" s="31"/>
      <c r="C2391" s="31"/>
      <c r="D2391" s="31"/>
      <c r="E2391" s="31"/>
      <c r="F2391" s="31"/>
    </row>
    <row r="2392" spans="1:6">
      <c r="A2392" s="31"/>
      <c r="B2392" s="31"/>
      <c r="C2392" s="31"/>
      <c r="D2392" s="31"/>
      <c r="E2392" s="31"/>
      <c r="F2392" s="31"/>
    </row>
    <row r="2393" spans="1:6">
      <c r="A2393" s="31"/>
      <c r="B2393" s="31"/>
      <c r="C2393" s="31"/>
      <c r="D2393" s="31"/>
      <c r="E2393" s="31"/>
      <c r="F2393" s="31"/>
    </row>
    <row r="2394" spans="1:6">
      <c r="A2394" s="31"/>
      <c r="B2394" s="31"/>
      <c r="C2394" s="31"/>
      <c r="D2394" s="31"/>
      <c r="E2394" s="31"/>
      <c r="F2394" s="31"/>
    </row>
    <row r="2395" spans="1:6">
      <c r="A2395" s="31"/>
      <c r="B2395" s="31"/>
      <c r="C2395" s="31"/>
      <c r="D2395" s="31"/>
      <c r="E2395" s="31"/>
      <c r="F2395" s="31"/>
    </row>
    <row r="2396" spans="1:6">
      <c r="A2396" s="31"/>
      <c r="B2396" s="31"/>
      <c r="C2396" s="31"/>
      <c r="D2396" s="31"/>
      <c r="E2396" s="31"/>
      <c r="F2396" s="31"/>
    </row>
    <row r="2397" spans="1:6">
      <c r="A2397" s="31"/>
      <c r="B2397" s="31"/>
      <c r="C2397" s="31"/>
      <c r="D2397" s="31"/>
      <c r="E2397" s="31"/>
      <c r="F2397" s="31"/>
    </row>
    <row r="2398" spans="1:6">
      <c r="A2398" s="31"/>
      <c r="B2398" s="31"/>
      <c r="C2398" s="31"/>
      <c r="D2398" s="31"/>
      <c r="E2398" s="31"/>
      <c r="F2398" s="31"/>
    </row>
    <row r="2399" spans="1:6">
      <c r="A2399" s="31"/>
      <c r="B2399" s="31"/>
      <c r="C2399" s="31"/>
      <c r="D2399" s="31"/>
      <c r="E2399" s="31"/>
      <c r="F2399" s="31"/>
    </row>
    <row r="2400" spans="1:6">
      <c r="A2400" s="31"/>
      <c r="B2400" s="31"/>
      <c r="C2400" s="31"/>
      <c r="D2400" s="31"/>
      <c r="E2400" s="31"/>
      <c r="F2400" s="31"/>
    </row>
    <row r="2401" spans="1:6">
      <c r="A2401" s="31"/>
      <c r="B2401" s="31"/>
      <c r="C2401" s="31"/>
      <c r="D2401" s="31"/>
      <c r="E2401" s="31"/>
      <c r="F2401" s="31"/>
    </row>
    <row r="2402" spans="1:6">
      <c r="A2402" s="31"/>
      <c r="B2402" s="31"/>
      <c r="C2402" s="31"/>
      <c r="D2402" s="31"/>
      <c r="E2402" s="31"/>
      <c r="F2402" s="31"/>
    </row>
    <row r="2403" spans="1:6">
      <c r="A2403" s="31"/>
      <c r="B2403" s="31"/>
      <c r="C2403" s="31"/>
      <c r="D2403" s="31"/>
      <c r="E2403" s="31"/>
      <c r="F2403" s="31"/>
    </row>
    <row r="2404" spans="1:6">
      <c r="A2404" s="31"/>
      <c r="B2404" s="31"/>
      <c r="C2404" s="31"/>
      <c r="D2404" s="31"/>
      <c r="E2404" s="31"/>
      <c r="F2404" s="31"/>
    </row>
    <row r="2405" spans="1:6">
      <c r="A2405" s="31"/>
      <c r="B2405" s="31"/>
      <c r="C2405" s="31"/>
      <c r="D2405" s="31"/>
      <c r="E2405" s="31"/>
      <c r="F2405" s="31"/>
    </row>
    <row r="2406" spans="1:6">
      <c r="A2406" s="31"/>
      <c r="B2406" s="31"/>
      <c r="C2406" s="31"/>
      <c r="D2406" s="31"/>
      <c r="E2406" s="31"/>
      <c r="F2406" s="31"/>
    </row>
    <row r="2407" spans="1:6">
      <c r="A2407" s="31"/>
      <c r="B2407" s="31"/>
      <c r="C2407" s="31"/>
      <c r="D2407" s="31"/>
      <c r="E2407" s="31"/>
      <c r="F2407" s="31"/>
    </row>
    <row r="2408" spans="1:6">
      <c r="A2408" s="31"/>
      <c r="B2408" s="31"/>
      <c r="C2408" s="31"/>
      <c r="D2408" s="31"/>
      <c r="E2408" s="31"/>
      <c r="F2408" s="31"/>
    </row>
    <row r="2409" spans="1:6">
      <c r="A2409" s="31"/>
      <c r="B2409" s="31"/>
      <c r="C2409" s="31"/>
      <c r="D2409" s="31"/>
      <c r="E2409" s="31"/>
      <c r="F2409" s="31"/>
    </row>
    <row r="2410" spans="1:6">
      <c r="A2410" s="31"/>
      <c r="B2410" s="31"/>
      <c r="C2410" s="31"/>
      <c r="D2410" s="31"/>
      <c r="E2410" s="31"/>
      <c r="F2410" s="31"/>
    </row>
    <row r="2411" spans="1:6">
      <c r="A2411" s="31"/>
      <c r="B2411" s="31"/>
      <c r="C2411" s="31"/>
      <c r="D2411" s="31"/>
      <c r="E2411" s="31"/>
      <c r="F2411" s="31"/>
    </row>
    <row r="2412" spans="1:6">
      <c r="A2412" s="31"/>
      <c r="B2412" s="31"/>
      <c r="C2412" s="31"/>
      <c r="D2412" s="31"/>
      <c r="E2412" s="31"/>
      <c r="F2412" s="31"/>
    </row>
    <row r="2413" spans="1:6">
      <c r="A2413" s="31"/>
      <c r="B2413" s="31"/>
      <c r="C2413" s="31"/>
      <c r="D2413" s="31"/>
      <c r="E2413" s="31"/>
      <c r="F2413" s="31"/>
    </row>
    <row r="2414" spans="1:6">
      <c r="A2414" s="31"/>
      <c r="B2414" s="31"/>
      <c r="C2414" s="31"/>
      <c r="D2414" s="31"/>
      <c r="E2414" s="31"/>
      <c r="F2414" s="31"/>
    </row>
    <row r="2415" spans="1:6">
      <c r="A2415" s="31"/>
      <c r="B2415" s="31"/>
      <c r="C2415" s="31"/>
      <c r="D2415" s="31"/>
      <c r="E2415" s="31"/>
      <c r="F2415" s="31"/>
    </row>
    <row r="2416" spans="1:6">
      <c r="A2416" s="31"/>
      <c r="B2416" s="31"/>
      <c r="C2416" s="31"/>
      <c r="D2416" s="31"/>
      <c r="E2416" s="31"/>
      <c r="F2416" s="31"/>
    </row>
    <row r="2417" spans="1:6">
      <c r="A2417" s="31"/>
      <c r="B2417" s="31"/>
      <c r="C2417" s="31"/>
      <c r="D2417" s="31"/>
      <c r="E2417" s="31"/>
      <c r="F2417" s="31"/>
    </row>
    <row r="2418" spans="1:6">
      <c r="A2418" s="31"/>
      <c r="B2418" s="31"/>
      <c r="C2418" s="31"/>
      <c r="D2418" s="31"/>
      <c r="E2418" s="31"/>
      <c r="F2418" s="31"/>
    </row>
    <row r="2419" spans="1:6">
      <c r="A2419" s="31"/>
      <c r="B2419" s="31"/>
      <c r="C2419" s="31"/>
      <c r="D2419" s="31"/>
      <c r="E2419" s="31"/>
      <c r="F2419" s="31"/>
    </row>
    <row r="2420" spans="1:6">
      <c r="A2420" s="31"/>
      <c r="B2420" s="31"/>
      <c r="C2420" s="31"/>
      <c r="D2420" s="31"/>
      <c r="E2420" s="31"/>
      <c r="F2420" s="31"/>
    </row>
    <row r="2421" spans="1:6">
      <c r="A2421" s="31"/>
      <c r="B2421" s="31"/>
      <c r="C2421" s="31"/>
      <c r="D2421" s="31"/>
      <c r="E2421" s="31"/>
      <c r="F2421" s="31"/>
    </row>
    <row r="2422" spans="1:6">
      <c r="A2422" s="31"/>
      <c r="B2422" s="31"/>
      <c r="C2422" s="31"/>
      <c r="D2422" s="31"/>
      <c r="E2422" s="31"/>
      <c r="F2422" s="31"/>
    </row>
    <row r="2423" spans="1:6">
      <c r="A2423" s="31"/>
      <c r="B2423" s="31"/>
      <c r="C2423" s="31"/>
      <c r="D2423" s="31"/>
      <c r="E2423" s="31"/>
      <c r="F2423" s="31"/>
    </row>
    <row r="2424" spans="1:6">
      <c r="A2424" s="31"/>
      <c r="B2424" s="31"/>
      <c r="C2424" s="31"/>
      <c r="D2424" s="31"/>
      <c r="E2424" s="31"/>
      <c r="F2424" s="31"/>
    </row>
    <row r="2425" spans="1:6">
      <c r="A2425" s="31"/>
      <c r="B2425" s="31"/>
      <c r="C2425" s="31"/>
      <c r="D2425" s="31"/>
      <c r="E2425" s="31"/>
      <c r="F2425" s="31"/>
    </row>
    <row r="2426" spans="1:6">
      <c r="A2426" s="31"/>
      <c r="B2426" s="31"/>
      <c r="C2426" s="31"/>
      <c r="D2426" s="31"/>
      <c r="E2426" s="31"/>
      <c r="F2426" s="31"/>
    </row>
    <row r="2427" spans="1:6">
      <c r="A2427" s="31"/>
      <c r="B2427" s="31"/>
      <c r="C2427" s="31"/>
      <c r="D2427" s="31"/>
      <c r="E2427" s="31"/>
      <c r="F2427" s="31"/>
    </row>
    <row r="2428" spans="1:6">
      <c r="A2428" s="31"/>
      <c r="B2428" s="31"/>
      <c r="C2428" s="31"/>
      <c r="D2428" s="31"/>
      <c r="E2428" s="31"/>
      <c r="F2428" s="31"/>
    </row>
    <row r="2429" spans="1:6">
      <c r="A2429" s="31"/>
      <c r="B2429" s="31"/>
      <c r="C2429" s="31"/>
      <c r="D2429" s="31"/>
      <c r="E2429" s="31"/>
      <c r="F2429" s="31"/>
    </row>
    <row r="2430" spans="1:6">
      <c r="A2430" s="31"/>
      <c r="B2430" s="31"/>
      <c r="C2430" s="31"/>
      <c r="D2430" s="31"/>
      <c r="E2430" s="31"/>
      <c r="F2430" s="31"/>
    </row>
    <row r="2431" spans="1:6">
      <c r="A2431" s="31"/>
      <c r="B2431" s="31"/>
      <c r="C2431" s="31"/>
      <c r="D2431" s="31"/>
      <c r="E2431" s="31"/>
      <c r="F2431" s="31"/>
    </row>
    <row r="2432" spans="1:6">
      <c r="A2432" s="31"/>
      <c r="B2432" s="31"/>
      <c r="C2432" s="31"/>
      <c r="D2432" s="31"/>
      <c r="E2432" s="31"/>
      <c r="F2432" s="31"/>
    </row>
    <row r="2433" spans="1:6">
      <c r="A2433" s="31"/>
      <c r="B2433" s="31"/>
      <c r="C2433" s="31"/>
      <c r="D2433" s="31"/>
      <c r="E2433" s="31"/>
      <c r="F2433" s="31"/>
    </row>
    <row r="2434" spans="1:6">
      <c r="A2434" s="31"/>
      <c r="B2434" s="31"/>
      <c r="C2434" s="31"/>
      <c r="D2434" s="31"/>
      <c r="E2434" s="31"/>
      <c r="F2434" s="31"/>
    </row>
    <row r="2435" spans="1:6">
      <c r="A2435" s="31"/>
      <c r="B2435" s="31"/>
      <c r="C2435" s="31"/>
      <c r="D2435" s="31"/>
      <c r="E2435" s="31"/>
      <c r="F2435" s="31"/>
    </row>
    <row r="2436" spans="1:6">
      <c r="A2436" s="31"/>
      <c r="B2436" s="31"/>
      <c r="C2436" s="31"/>
      <c r="D2436" s="31"/>
      <c r="E2436" s="31"/>
      <c r="F2436" s="31"/>
    </row>
    <row r="2437" spans="1:6">
      <c r="A2437" s="31"/>
      <c r="B2437" s="31"/>
      <c r="C2437" s="31"/>
      <c r="D2437" s="31"/>
      <c r="E2437" s="31"/>
      <c r="F2437" s="31"/>
    </row>
    <row r="2438" spans="1:6">
      <c r="A2438" s="31"/>
      <c r="B2438" s="31"/>
      <c r="C2438" s="31"/>
      <c r="D2438" s="31"/>
      <c r="E2438" s="31"/>
      <c r="F2438" s="31"/>
    </row>
    <row r="2439" spans="1:6">
      <c r="A2439" s="31"/>
      <c r="B2439" s="31"/>
      <c r="C2439" s="31"/>
      <c r="D2439" s="31"/>
      <c r="E2439" s="31"/>
      <c r="F2439" s="31"/>
    </row>
    <row r="2440" spans="1:6">
      <c r="A2440" s="31"/>
      <c r="B2440" s="31"/>
      <c r="C2440" s="31"/>
      <c r="D2440" s="31"/>
      <c r="E2440" s="31"/>
      <c r="F2440" s="31"/>
    </row>
    <row r="2441" spans="1:6">
      <c r="A2441" s="31"/>
      <c r="B2441" s="31"/>
      <c r="C2441" s="31"/>
      <c r="D2441" s="31"/>
      <c r="E2441" s="31"/>
      <c r="F2441" s="31"/>
    </row>
    <row r="2442" spans="1:6">
      <c r="A2442" s="31"/>
      <c r="B2442" s="31"/>
      <c r="C2442" s="31"/>
      <c r="D2442" s="31"/>
      <c r="E2442" s="31"/>
      <c r="F2442" s="31"/>
    </row>
    <row r="2443" spans="1:6">
      <c r="A2443" s="31"/>
      <c r="B2443" s="31"/>
      <c r="C2443" s="31"/>
      <c r="D2443" s="31"/>
      <c r="E2443" s="31"/>
      <c r="F2443" s="31"/>
    </row>
    <row r="2444" spans="1:6">
      <c r="A2444" s="31"/>
      <c r="B2444" s="31"/>
      <c r="C2444" s="31"/>
      <c r="D2444" s="31"/>
      <c r="E2444" s="31"/>
      <c r="F2444" s="31"/>
    </row>
    <row r="2445" spans="1:6">
      <c r="A2445" s="31"/>
      <c r="B2445" s="31"/>
      <c r="C2445" s="31"/>
      <c r="D2445" s="31"/>
      <c r="E2445" s="31"/>
      <c r="F2445" s="31"/>
    </row>
    <row r="2446" spans="1:6">
      <c r="A2446" s="31"/>
      <c r="B2446" s="31"/>
      <c r="C2446" s="31"/>
      <c r="D2446" s="31"/>
      <c r="E2446" s="31"/>
      <c r="F2446" s="31"/>
    </row>
    <row r="2447" spans="1:6">
      <c r="A2447" s="31"/>
      <c r="B2447" s="31"/>
      <c r="C2447" s="31"/>
      <c r="D2447" s="31"/>
      <c r="E2447" s="31"/>
      <c r="F2447" s="31"/>
    </row>
    <row r="2448" spans="1:6">
      <c r="A2448" s="31"/>
      <c r="B2448" s="31"/>
      <c r="C2448" s="31"/>
      <c r="D2448" s="31"/>
      <c r="E2448" s="31"/>
      <c r="F2448" s="31"/>
    </row>
    <row r="2449" spans="1:6">
      <c r="A2449" s="31"/>
      <c r="B2449" s="31"/>
      <c r="C2449" s="31"/>
      <c r="D2449" s="31"/>
      <c r="E2449" s="31"/>
      <c r="F2449" s="31"/>
    </row>
    <row r="2450" spans="1:6">
      <c r="A2450" s="31"/>
      <c r="B2450" s="31"/>
      <c r="C2450" s="31"/>
      <c r="D2450" s="31"/>
      <c r="E2450" s="31"/>
      <c r="F2450" s="31"/>
    </row>
    <row r="2451" spans="1:6">
      <c r="A2451" s="31"/>
      <c r="B2451" s="31"/>
      <c r="C2451" s="31"/>
      <c r="D2451" s="31"/>
      <c r="E2451" s="31"/>
      <c r="F2451" s="31"/>
    </row>
    <row r="2452" spans="1:6">
      <c r="A2452" s="31"/>
      <c r="B2452" s="31"/>
      <c r="C2452" s="31"/>
      <c r="D2452" s="31"/>
      <c r="E2452" s="31"/>
      <c r="F2452" s="31"/>
    </row>
    <row r="2453" spans="1:6">
      <c r="A2453" s="31"/>
      <c r="B2453" s="31"/>
      <c r="C2453" s="31"/>
      <c r="D2453" s="31"/>
      <c r="E2453" s="31"/>
      <c r="F2453" s="31"/>
    </row>
    <row r="2454" spans="1:6">
      <c r="A2454" s="31"/>
      <c r="B2454" s="31"/>
      <c r="C2454" s="31"/>
      <c r="D2454" s="31"/>
      <c r="E2454" s="31"/>
      <c r="F2454" s="31"/>
    </row>
    <row r="2455" spans="1:6">
      <c r="A2455" s="31"/>
      <c r="B2455" s="31"/>
      <c r="C2455" s="31"/>
      <c r="D2455" s="31"/>
      <c r="E2455" s="31"/>
      <c r="F2455" s="31"/>
    </row>
    <row r="2456" spans="1:6">
      <c r="A2456" s="31"/>
      <c r="B2456" s="31"/>
      <c r="C2456" s="31"/>
      <c r="D2456" s="31"/>
      <c r="E2456" s="31"/>
      <c r="F2456" s="31"/>
    </row>
    <row r="2457" spans="1:6">
      <c r="A2457" s="31"/>
      <c r="B2457" s="31"/>
      <c r="C2457" s="31"/>
      <c r="D2457" s="31"/>
      <c r="E2457" s="31"/>
      <c r="F2457" s="31"/>
    </row>
    <row r="2458" spans="1:6">
      <c r="A2458" s="31"/>
      <c r="B2458" s="31"/>
      <c r="C2458" s="31"/>
      <c r="D2458" s="31"/>
      <c r="E2458" s="31"/>
      <c r="F2458" s="31"/>
    </row>
    <row r="2459" spans="1:6">
      <c r="A2459" s="31"/>
      <c r="B2459" s="31"/>
      <c r="C2459" s="31"/>
      <c r="D2459" s="31"/>
      <c r="E2459" s="31"/>
      <c r="F2459" s="31"/>
    </row>
    <row r="2460" spans="1:6">
      <c r="A2460" s="31"/>
      <c r="B2460" s="31"/>
      <c r="C2460" s="31"/>
      <c r="D2460" s="31"/>
      <c r="E2460" s="31"/>
      <c r="F2460" s="31"/>
    </row>
    <row r="2461" spans="1:6">
      <c r="A2461" s="31"/>
      <c r="B2461" s="31"/>
      <c r="C2461" s="31"/>
      <c r="D2461" s="31"/>
      <c r="E2461" s="31"/>
      <c r="F2461" s="31"/>
    </row>
    <row r="2462" spans="1:6">
      <c r="A2462" s="31"/>
      <c r="B2462" s="31"/>
      <c r="C2462" s="31"/>
      <c r="D2462" s="31"/>
      <c r="E2462" s="31"/>
      <c r="F2462" s="31"/>
    </row>
    <row r="2463" spans="1:6">
      <c r="A2463" s="31"/>
      <c r="B2463" s="31"/>
      <c r="C2463" s="31"/>
      <c r="D2463" s="31"/>
      <c r="E2463" s="31"/>
      <c r="F2463" s="31"/>
    </row>
    <row r="2464" spans="1:6">
      <c r="A2464" s="31"/>
      <c r="B2464" s="31"/>
      <c r="C2464" s="31"/>
      <c r="D2464" s="31"/>
      <c r="E2464" s="31"/>
      <c r="F2464" s="31"/>
    </row>
    <row r="2465" spans="1:6">
      <c r="A2465" s="31"/>
      <c r="B2465" s="31"/>
      <c r="C2465" s="31"/>
      <c r="D2465" s="31"/>
      <c r="E2465" s="31"/>
      <c r="F2465" s="31"/>
    </row>
    <row r="2466" spans="1:6">
      <c r="A2466" s="31"/>
      <c r="B2466" s="31"/>
      <c r="C2466" s="31"/>
      <c r="D2466" s="31"/>
      <c r="E2466" s="31"/>
      <c r="F2466" s="31"/>
    </row>
    <row r="2467" spans="1:6">
      <c r="A2467" s="31"/>
      <c r="B2467" s="31"/>
      <c r="C2467" s="31"/>
      <c r="D2467" s="31"/>
      <c r="E2467" s="31"/>
      <c r="F2467" s="31"/>
    </row>
    <row r="2468" spans="1:6">
      <c r="A2468" s="31"/>
      <c r="B2468" s="31"/>
      <c r="C2468" s="31"/>
      <c r="D2468" s="31"/>
      <c r="E2468" s="31"/>
      <c r="F2468" s="31"/>
    </row>
    <row r="2469" spans="1:6">
      <c r="A2469" s="31"/>
      <c r="B2469" s="31"/>
      <c r="C2469" s="31"/>
      <c r="D2469" s="31"/>
      <c r="E2469" s="31"/>
      <c r="F2469" s="31"/>
    </row>
    <row r="2470" spans="1:6">
      <c r="A2470" s="31"/>
      <c r="B2470" s="31"/>
      <c r="C2470" s="31"/>
      <c r="D2470" s="31"/>
      <c r="E2470" s="31"/>
      <c r="F2470" s="31"/>
    </row>
    <row r="2471" spans="1:6">
      <c r="A2471" s="31"/>
      <c r="B2471" s="31"/>
      <c r="C2471" s="31"/>
      <c r="D2471" s="31"/>
      <c r="E2471" s="31"/>
      <c r="F2471" s="31"/>
    </row>
    <row r="2472" spans="1:6">
      <c r="A2472" s="31"/>
      <c r="B2472" s="31"/>
      <c r="C2472" s="31"/>
      <c r="D2472" s="31"/>
      <c r="E2472" s="31"/>
      <c r="F2472" s="31"/>
    </row>
    <row r="2473" spans="1:6">
      <c r="A2473" s="31"/>
      <c r="B2473" s="31"/>
      <c r="C2473" s="31"/>
      <c r="D2473" s="31"/>
      <c r="E2473" s="31"/>
      <c r="F2473" s="31"/>
    </row>
    <row r="2474" spans="1:6">
      <c r="A2474" s="31"/>
      <c r="B2474" s="31"/>
      <c r="C2474" s="31"/>
      <c r="D2474" s="31"/>
      <c r="E2474" s="31"/>
      <c r="F2474" s="31"/>
    </row>
    <row r="2475" spans="1:6">
      <c r="A2475" s="31"/>
      <c r="B2475" s="31"/>
      <c r="C2475" s="31"/>
      <c r="D2475" s="31"/>
      <c r="E2475" s="31"/>
      <c r="F2475" s="31"/>
    </row>
    <row r="2476" spans="1:6">
      <c r="A2476" s="31"/>
      <c r="B2476" s="31"/>
      <c r="C2476" s="31"/>
      <c r="D2476" s="31"/>
      <c r="E2476" s="31"/>
      <c r="F2476" s="31"/>
    </row>
    <row r="2477" spans="1:6">
      <c r="A2477" s="31"/>
      <c r="B2477" s="31"/>
      <c r="C2477" s="31"/>
      <c r="D2477" s="31"/>
      <c r="E2477" s="31"/>
      <c r="F2477" s="31"/>
    </row>
    <row r="2478" spans="1:6">
      <c r="A2478" s="31"/>
      <c r="B2478" s="31"/>
      <c r="C2478" s="31"/>
      <c r="D2478" s="31"/>
      <c r="E2478" s="31"/>
      <c r="F2478" s="31"/>
    </row>
    <row r="2479" spans="1:6">
      <c r="A2479" s="31"/>
      <c r="B2479" s="31"/>
      <c r="C2479" s="31"/>
      <c r="D2479" s="31"/>
      <c r="E2479" s="31"/>
      <c r="F2479" s="31"/>
    </row>
    <row r="2480" spans="1:6">
      <c r="A2480" s="31"/>
      <c r="B2480" s="31"/>
      <c r="C2480" s="31"/>
      <c r="D2480" s="31"/>
      <c r="E2480" s="31"/>
      <c r="F2480" s="31"/>
    </row>
    <row r="2481" spans="1:6">
      <c r="A2481" s="31"/>
      <c r="B2481" s="31"/>
      <c r="C2481" s="31"/>
      <c r="D2481" s="31"/>
      <c r="E2481" s="31"/>
      <c r="F2481" s="31"/>
    </row>
    <row r="2482" spans="1:6">
      <c r="A2482" s="31"/>
      <c r="B2482" s="31"/>
      <c r="C2482" s="31"/>
      <c r="D2482" s="31"/>
      <c r="E2482" s="31"/>
      <c r="F2482" s="31"/>
    </row>
    <row r="2483" spans="1:6">
      <c r="A2483" s="31"/>
      <c r="B2483" s="31"/>
      <c r="C2483" s="31"/>
      <c r="D2483" s="31"/>
      <c r="E2483" s="31"/>
      <c r="F2483" s="31"/>
    </row>
    <row r="2484" spans="1:6">
      <c r="A2484" s="31"/>
      <c r="B2484" s="31"/>
      <c r="C2484" s="31"/>
      <c r="D2484" s="31"/>
      <c r="E2484" s="31"/>
      <c r="F2484" s="31"/>
    </row>
    <row r="2485" spans="1:6">
      <c r="A2485" s="31"/>
      <c r="B2485" s="31"/>
      <c r="C2485" s="31"/>
      <c r="D2485" s="31"/>
      <c r="E2485" s="31"/>
      <c r="F2485" s="31"/>
    </row>
    <row r="2486" spans="1:6">
      <c r="A2486" s="31"/>
      <c r="B2486" s="31"/>
      <c r="C2486" s="31"/>
      <c r="D2486" s="31"/>
      <c r="E2486" s="31"/>
      <c r="F2486" s="31"/>
    </row>
    <row r="2487" spans="1:6">
      <c r="A2487" s="31"/>
      <c r="B2487" s="31"/>
      <c r="C2487" s="31"/>
      <c r="D2487" s="31"/>
      <c r="E2487" s="31"/>
      <c r="F2487" s="31"/>
    </row>
    <row r="2488" spans="1:6">
      <c r="A2488" s="31"/>
      <c r="B2488" s="31"/>
      <c r="C2488" s="31"/>
      <c r="D2488" s="31"/>
      <c r="E2488" s="31"/>
      <c r="F2488" s="31"/>
    </row>
    <row r="2489" spans="1:6">
      <c r="A2489" s="31"/>
      <c r="B2489" s="31"/>
      <c r="C2489" s="31"/>
      <c r="D2489" s="31"/>
      <c r="E2489" s="31"/>
      <c r="F2489" s="31"/>
    </row>
    <row r="2490" spans="1:6">
      <c r="A2490" s="31"/>
      <c r="B2490" s="31"/>
      <c r="C2490" s="31"/>
      <c r="D2490" s="31"/>
      <c r="E2490" s="31"/>
      <c r="F2490" s="31"/>
    </row>
    <row r="2491" spans="1:6">
      <c r="A2491" s="31"/>
      <c r="B2491" s="31"/>
      <c r="C2491" s="31"/>
      <c r="D2491" s="31"/>
      <c r="E2491" s="31"/>
      <c r="F2491" s="31"/>
    </row>
    <row r="2492" spans="1:6">
      <c r="A2492" s="31"/>
      <c r="B2492" s="31"/>
      <c r="C2492" s="31"/>
      <c r="D2492" s="31"/>
      <c r="E2492" s="31"/>
      <c r="F2492" s="31"/>
    </row>
    <row r="2493" spans="1:6">
      <c r="A2493" s="31"/>
      <c r="B2493" s="31"/>
      <c r="C2493" s="31"/>
      <c r="D2493" s="31"/>
      <c r="E2493" s="31"/>
      <c r="F2493" s="31"/>
    </row>
    <row r="2494" spans="1:6">
      <c r="A2494" s="31"/>
      <c r="B2494" s="31"/>
      <c r="C2494" s="31"/>
      <c r="D2494" s="31"/>
      <c r="E2494" s="31"/>
      <c r="F2494" s="31"/>
    </row>
  </sheetData>
  <mergeCells count="1">
    <mergeCell ref="A7:G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65" fitToHeight="0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5"/>
  <sheetViews>
    <sheetView workbookViewId="0">
      <selection activeCell="C2" sqref="C2:C3"/>
    </sheetView>
  </sheetViews>
  <sheetFormatPr defaultRowHeight="15" outlineLevelRow="7"/>
  <cols>
    <col min="1" max="1" width="82.140625" style="8" customWidth="1"/>
    <col min="2" max="2" width="16" style="8" customWidth="1"/>
    <col min="3" max="3" width="17.7109375" style="9" customWidth="1"/>
    <col min="4" max="4" width="13.85546875" style="8" customWidth="1"/>
    <col min="5" max="253" width="9.140625" style="8"/>
    <col min="254" max="254" width="82.140625" style="8" customWidth="1"/>
    <col min="255" max="255" width="16" style="8" customWidth="1"/>
    <col min="256" max="257" width="0" style="8" hidden="1" customWidth="1"/>
    <col min="258" max="258" width="17.7109375" style="8" customWidth="1"/>
    <col min="259" max="509" width="9.140625" style="8"/>
    <col min="510" max="510" width="82.140625" style="8" customWidth="1"/>
    <col min="511" max="511" width="16" style="8" customWidth="1"/>
    <col min="512" max="513" width="0" style="8" hidden="1" customWidth="1"/>
    <col min="514" max="514" width="17.7109375" style="8" customWidth="1"/>
    <col min="515" max="765" width="9.140625" style="8"/>
    <col min="766" max="766" width="82.140625" style="8" customWidth="1"/>
    <col min="767" max="767" width="16" style="8" customWidth="1"/>
    <col min="768" max="769" width="0" style="8" hidden="1" customWidth="1"/>
    <col min="770" max="770" width="17.7109375" style="8" customWidth="1"/>
    <col min="771" max="1021" width="9.140625" style="8"/>
    <col min="1022" max="1022" width="82.140625" style="8" customWidth="1"/>
    <col min="1023" max="1023" width="16" style="8" customWidth="1"/>
    <col min="1024" max="1025" width="0" style="8" hidden="1" customWidth="1"/>
    <col min="1026" max="1026" width="17.7109375" style="8" customWidth="1"/>
    <col min="1027" max="1277" width="9.140625" style="8"/>
    <col min="1278" max="1278" width="82.140625" style="8" customWidth="1"/>
    <col min="1279" max="1279" width="16" style="8" customWidth="1"/>
    <col min="1280" max="1281" width="0" style="8" hidden="1" customWidth="1"/>
    <col min="1282" max="1282" width="17.7109375" style="8" customWidth="1"/>
    <col min="1283" max="1533" width="9.140625" style="8"/>
    <col min="1534" max="1534" width="82.140625" style="8" customWidth="1"/>
    <col min="1535" max="1535" width="16" style="8" customWidth="1"/>
    <col min="1536" max="1537" width="0" style="8" hidden="1" customWidth="1"/>
    <col min="1538" max="1538" width="17.7109375" style="8" customWidth="1"/>
    <col min="1539" max="1789" width="9.140625" style="8"/>
    <col min="1790" max="1790" width="82.140625" style="8" customWidth="1"/>
    <col min="1791" max="1791" width="16" style="8" customWidth="1"/>
    <col min="1792" max="1793" width="0" style="8" hidden="1" customWidth="1"/>
    <col min="1794" max="1794" width="17.7109375" style="8" customWidth="1"/>
    <col min="1795" max="2045" width="9.140625" style="8"/>
    <col min="2046" max="2046" width="82.140625" style="8" customWidth="1"/>
    <col min="2047" max="2047" width="16" style="8" customWidth="1"/>
    <col min="2048" max="2049" width="0" style="8" hidden="1" customWidth="1"/>
    <col min="2050" max="2050" width="17.7109375" style="8" customWidth="1"/>
    <col min="2051" max="2301" width="9.140625" style="8"/>
    <col min="2302" max="2302" width="82.140625" style="8" customWidth="1"/>
    <col min="2303" max="2303" width="16" style="8" customWidth="1"/>
    <col min="2304" max="2305" width="0" style="8" hidden="1" customWidth="1"/>
    <col min="2306" max="2306" width="17.7109375" style="8" customWidth="1"/>
    <col min="2307" max="2557" width="9.140625" style="8"/>
    <col min="2558" max="2558" width="82.140625" style="8" customWidth="1"/>
    <col min="2559" max="2559" width="16" style="8" customWidth="1"/>
    <col min="2560" max="2561" width="0" style="8" hidden="1" customWidth="1"/>
    <col min="2562" max="2562" width="17.7109375" style="8" customWidth="1"/>
    <col min="2563" max="2813" width="9.140625" style="8"/>
    <col min="2814" max="2814" width="82.140625" style="8" customWidth="1"/>
    <col min="2815" max="2815" width="16" style="8" customWidth="1"/>
    <col min="2816" max="2817" width="0" style="8" hidden="1" customWidth="1"/>
    <col min="2818" max="2818" width="17.7109375" style="8" customWidth="1"/>
    <col min="2819" max="3069" width="9.140625" style="8"/>
    <col min="3070" max="3070" width="82.140625" style="8" customWidth="1"/>
    <col min="3071" max="3071" width="16" style="8" customWidth="1"/>
    <col min="3072" max="3073" width="0" style="8" hidden="1" customWidth="1"/>
    <col min="3074" max="3074" width="17.7109375" style="8" customWidth="1"/>
    <col min="3075" max="3325" width="9.140625" style="8"/>
    <col min="3326" max="3326" width="82.140625" style="8" customWidth="1"/>
    <col min="3327" max="3327" width="16" style="8" customWidth="1"/>
    <col min="3328" max="3329" width="0" style="8" hidden="1" customWidth="1"/>
    <col min="3330" max="3330" width="17.7109375" style="8" customWidth="1"/>
    <col min="3331" max="3581" width="9.140625" style="8"/>
    <col min="3582" max="3582" width="82.140625" style="8" customWidth="1"/>
    <col min="3583" max="3583" width="16" style="8" customWidth="1"/>
    <col min="3584" max="3585" width="0" style="8" hidden="1" customWidth="1"/>
    <col min="3586" max="3586" width="17.7109375" style="8" customWidth="1"/>
    <col min="3587" max="3837" width="9.140625" style="8"/>
    <col min="3838" max="3838" width="82.140625" style="8" customWidth="1"/>
    <col min="3839" max="3839" width="16" style="8" customWidth="1"/>
    <col min="3840" max="3841" width="0" style="8" hidden="1" customWidth="1"/>
    <col min="3842" max="3842" width="17.7109375" style="8" customWidth="1"/>
    <col min="3843" max="4093" width="9.140625" style="8"/>
    <col min="4094" max="4094" width="82.140625" style="8" customWidth="1"/>
    <col min="4095" max="4095" width="16" style="8" customWidth="1"/>
    <col min="4096" max="4097" width="0" style="8" hidden="1" customWidth="1"/>
    <col min="4098" max="4098" width="17.7109375" style="8" customWidth="1"/>
    <col min="4099" max="4349" width="9.140625" style="8"/>
    <col min="4350" max="4350" width="82.140625" style="8" customWidth="1"/>
    <col min="4351" max="4351" width="16" style="8" customWidth="1"/>
    <col min="4352" max="4353" width="0" style="8" hidden="1" customWidth="1"/>
    <col min="4354" max="4354" width="17.7109375" style="8" customWidth="1"/>
    <col min="4355" max="4605" width="9.140625" style="8"/>
    <col min="4606" max="4606" width="82.140625" style="8" customWidth="1"/>
    <col min="4607" max="4607" width="16" style="8" customWidth="1"/>
    <col min="4608" max="4609" width="0" style="8" hidden="1" customWidth="1"/>
    <col min="4610" max="4610" width="17.7109375" style="8" customWidth="1"/>
    <col min="4611" max="4861" width="9.140625" style="8"/>
    <col min="4862" max="4862" width="82.140625" style="8" customWidth="1"/>
    <col min="4863" max="4863" width="16" style="8" customWidth="1"/>
    <col min="4864" max="4865" width="0" style="8" hidden="1" customWidth="1"/>
    <col min="4866" max="4866" width="17.7109375" style="8" customWidth="1"/>
    <col min="4867" max="5117" width="9.140625" style="8"/>
    <col min="5118" max="5118" width="82.140625" style="8" customWidth="1"/>
    <col min="5119" max="5119" width="16" style="8" customWidth="1"/>
    <col min="5120" max="5121" width="0" style="8" hidden="1" customWidth="1"/>
    <col min="5122" max="5122" width="17.7109375" style="8" customWidth="1"/>
    <col min="5123" max="5373" width="9.140625" style="8"/>
    <col min="5374" max="5374" width="82.140625" style="8" customWidth="1"/>
    <col min="5375" max="5375" width="16" style="8" customWidth="1"/>
    <col min="5376" max="5377" width="0" style="8" hidden="1" customWidth="1"/>
    <col min="5378" max="5378" width="17.7109375" style="8" customWidth="1"/>
    <col min="5379" max="5629" width="9.140625" style="8"/>
    <col min="5630" max="5630" width="82.140625" style="8" customWidth="1"/>
    <col min="5631" max="5631" width="16" style="8" customWidth="1"/>
    <col min="5632" max="5633" width="0" style="8" hidden="1" customWidth="1"/>
    <col min="5634" max="5634" width="17.7109375" style="8" customWidth="1"/>
    <col min="5635" max="5885" width="9.140625" style="8"/>
    <col min="5886" max="5886" width="82.140625" style="8" customWidth="1"/>
    <col min="5887" max="5887" width="16" style="8" customWidth="1"/>
    <col min="5888" max="5889" width="0" style="8" hidden="1" customWidth="1"/>
    <col min="5890" max="5890" width="17.7109375" style="8" customWidth="1"/>
    <col min="5891" max="6141" width="9.140625" style="8"/>
    <col min="6142" max="6142" width="82.140625" style="8" customWidth="1"/>
    <col min="6143" max="6143" width="16" style="8" customWidth="1"/>
    <col min="6144" max="6145" width="0" style="8" hidden="1" customWidth="1"/>
    <col min="6146" max="6146" width="17.7109375" style="8" customWidth="1"/>
    <col min="6147" max="6397" width="9.140625" style="8"/>
    <col min="6398" max="6398" width="82.140625" style="8" customWidth="1"/>
    <col min="6399" max="6399" width="16" style="8" customWidth="1"/>
    <col min="6400" max="6401" width="0" style="8" hidden="1" customWidth="1"/>
    <col min="6402" max="6402" width="17.7109375" style="8" customWidth="1"/>
    <col min="6403" max="6653" width="9.140625" style="8"/>
    <col min="6654" max="6654" width="82.140625" style="8" customWidth="1"/>
    <col min="6655" max="6655" width="16" style="8" customWidth="1"/>
    <col min="6656" max="6657" width="0" style="8" hidden="1" customWidth="1"/>
    <col min="6658" max="6658" width="17.7109375" style="8" customWidth="1"/>
    <col min="6659" max="6909" width="9.140625" style="8"/>
    <col min="6910" max="6910" width="82.140625" style="8" customWidth="1"/>
    <col min="6911" max="6911" width="16" style="8" customWidth="1"/>
    <col min="6912" max="6913" width="0" style="8" hidden="1" customWidth="1"/>
    <col min="6914" max="6914" width="17.7109375" style="8" customWidth="1"/>
    <col min="6915" max="7165" width="9.140625" style="8"/>
    <col min="7166" max="7166" width="82.140625" style="8" customWidth="1"/>
    <col min="7167" max="7167" width="16" style="8" customWidth="1"/>
    <col min="7168" max="7169" width="0" style="8" hidden="1" customWidth="1"/>
    <col min="7170" max="7170" width="17.7109375" style="8" customWidth="1"/>
    <col min="7171" max="7421" width="9.140625" style="8"/>
    <col min="7422" max="7422" width="82.140625" style="8" customWidth="1"/>
    <col min="7423" max="7423" width="16" style="8" customWidth="1"/>
    <col min="7424" max="7425" width="0" style="8" hidden="1" customWidth="1"/>
    <col min="7426" max="7426" width="17.7109375" style="8" customWidth="1"/>
    <col min="7427" max="7677" width="9.140625" style="8"/>
    <col min="7678" max="7678" width="82.140625" style="8" customWidth="1"/>
    <col min="7679" max="7679" width="16" style="8" customWidth="1"/>
    <col min="7680" max="7681" width="0" style="8" hidden="1" customWidth="1"/>
    <col min="7682" max="7682" width="17.7109375" style="8" customWidth="1"/>
    <col min="7683" max="7933" width="9.140625" style="8"/>
    <col min="7934" max="7934" width="82.140625" style="8" customWidth="1"/>
    <col min="7935" max="7935" width="16" style="8" customWidth="1"/>
    <col min="7936" max="7937" width="0" style="8" hidden="1" customWidth="1"/>
    <col min="7938" max="7938" width="17.7109375" style="8" customWidth="1"/>
    <col min="7939" max="8189" width="9.140625" style="8"/>
    <col min="8190" max="8190" width="82.140625" style="8" customWidth="1"/>
    <col min="8191" max="8191" width="16" style="8" customWidth="1"/>
    <col min="8192" max="8193" width="0" style="8" hidden="1" customWidth="1"/>
    <col min="8194" max="8194" width="17.7109375" style="8" customWidth="1"/>
    <col min="8195" max="8445" width="9.140625" style="8"/>
    <col min="8446" max="8446" width="82.140625" style="8" customWidth="1"/>
    <col min="8447" max="8447" width="16" style="8" customWidth="1"/>
    <col min="8448" max="8449" width="0" style="8" hidden="1" customWidth="1"/>
    <col min="8450" max="8450" width="17.7109375" style="8" customWidth="1"/>
    <col min="8451" max="8701" width="9.140625" style="8"/>
    <col min="8702" max="8702" width="82.140625" style="8" customWidth="1"/>
    <col min="8703" max="8703" width="16" style="8" customWidth="1"/>
    <col min="8704" max="8705" width="0" style="8" hidden="1" customWidth="1"/>
    <col min="8706" max="8706" width="17.7109375" style="8" customWidth="1"/>
    <col min="8707" max="8957" width="9.140625" style="8"/>
    <col min="8958" max="8958" width="82.140625" style="8" customWidth="1"/>
    <col min="8959" max="8959" width="16" style="8" customWidth="1"/>
    <col min="8960" max="8961" width="0" style="8" hidden="1" customWidth="1"/>
    <col min="8962" max="8962" width="17.7109375" style="8" customWidth="1"/>
    <col min="8963" max="9213" width="9.140625" style="8"/>
    <col min="9214" max="9214" width="82.140625" style="8" customWidth="1"/>
    <col min="9215" max="9215" width="16" style="8" customWidth="1"/>
    <col min="9216" max="9217" width="0" style="8" hidden="1" customWidth="1"/>
    <col min="9218" max="9218" width="17.7109375" style="8" customWidth="1"/>
    <col min="9219" max="9469" width="9.140625" style="8"/>
    <col min="9470" max="9470" width="82.140625" style="8" customWidth="1"/>
    <col min="9471" max="9471" width="16" style="8" customWidth="1"/>
    <col min="9472" max="9473" width="0" style="8" hidden="1" customWidth="1"/>
    <col min="9474" max="9474" width="17.7109375" style="8" customWidth="1"/>
    <col min="9475" max="9725" width="9.140625" style="8"/>
    <col min="9726" max="9726" width="82.140625" style="8" customWidth="1"/>
    <col min="9727" max="9727" width="16" style="8" customWidth="1"/>
    <col min="9728" max="9729" width="0" style="8" hidden="1" customWidth="1"/>
    <col min="9730" max="9730" width="17.7109375" style="8" customWidth="1"/>
    <col min="9731" max="9981" width="9.140625" style="8"/>
    <col min="9982" max="9982" width="82.140625" style="8" customWidth="1"/>
    <col min="9983" max="9983" width="16" style="8" customWidth="1"/>
    <col min="9984" max="9985" width="0" style="8" hidden="1" customWidth="1"/>
    <col min="9986" max="9986" width="17.7109375" style="8" customWidth="1"/>
    <col min="9987" max="10237" width="9.140625" style="8"/>
    <col min="10238" max="10238" width="82.140625" style="8" customWidth="1"/>
    <col min="10239" max="10239" width="16" style="8" customWidth="1"/>
    <col min="10240" max="10241" width="0" style="8" hidden="1" customWidth="1"/>
    <col min="10242" max="10242" width="17.7109375" style="8" customWidth="1"/>
    <col min="10243" max="10493" width="9.140625" style="8"/>
    <col min="10494" max="10494" width="82.140625" style="8" customWidth="1"/>
    <col min="10495" max="10495" width="16" style="8" customWidth="1"/>
    <col min="10496" max="10497" width="0" style="8" hidden="1" customWidth="1"/>
    <col min="10498" max="10498" width="17.7109375" style="8" customWidth="1"/>
    <col min="10499" max="10749" width="9.140625" style="8"/>
    <col min="10750" max="10750" width="82.140625" style="8" customWidth="1"/>
    <col min="10751" max="10751" width="16" style="8" customWidth="1"/>
    <col min="10752" max="10753" width="0" style="8" hidden="1" customWidth="1"/>
    <col min="10754" max="10754" width="17.7109375" style="8" customWidth="1"/>
    <col min="10755" max="11005" width="9.140625" style="8"/>
    <col min="11006" max="11006" width="82.140625" style="8" customWidth="1"/>
    <col min="11007" max="11007" width="16" style="8" customWidth="1"/>
    <col min="11008" max="11009" width="0" style="8" hidden="1" customWidth="1"/>
    <col min="11010" max="11010" width="17.7109375" style="8" customWidth="1"/>
    <col min="11011" max="11261" width="9.140625" style="8"/>
    <col min="11262" max="11262" width="82.140625" style="8" customWidth="1"/>
    <col min="11263" max="11263" width="16" style="8" customWidth="1"/>
    <col min="11264" max="11265" width="0" style="8" hidden="1" customWidth="1"/>
    <col min="11266" max="11266" width="17.7109375" style="8" customWidth="1"/>
    <col min="11267" max="11517" width="9.140625" style="8"/>
    <col min="11518" max="11518" width="82.140625" style="8" customWidth="1"/>
    <col min="11519" max="11519" width="16" style="8" customWidth="1"/>
    <col min="11520" max="11521" width="0" style="8" hidden="1" customWidth="1"/>
    <col min="11522" max="11522" width="17.7109375" style="8" customWidth="1"/>
    <col min="11523" max="11773" width="9.140625" style="8"/>
    <col min="11774" max="11774" width="82.140625" style="8" customWidth="1"/>
    <col min="11775" max="11775" width="16" style="8" customWidth="1"/>
    <col min="11776" max="11777" width="0" style="8" hidden="1" customWidth="1"/>
    <col min="11778" max="11778" width="17.7109375" style="8" customWidth="1"/>
    <col min="11779" max="12029" width="9.140625" style="8"/>
    <col min="12030" max="12030" width="82.140625" style="8" customWidth="1"/>
    <col min="12031" max="12031" width="16" style="8" customWidth="1"/>
    <col min="12032" max="12033" width="0" style="8" hidden="1" customWidth="1"/>
    <col min="12034" max="12034" width="17.7109375" style="8" customWidth="1"/>
    <col min="12035" max="12285" width="9.140625" style="8"/>
    <col min="12286" max="12286" width="82.140625" style="8" customWidth="1"/>
    <col min="12287" max="12287" width="16" style="8" customWidth="1"/>
    <col min="12288" max="12289" width="0" style="8" hidden="1" customWidth="1"/>
    <col min="12290" max="12290" width="17.7109375" style="8" customWidth="1"/>
    <col min="12291" max="12541" width="9.140625" style="8"/>
    <col min="12542" max="12542" width="82.140625" style="8" customWidth="1"/>
    <col min="12543" max="12543" width="16" style="8" customWidth="1"/>
    <col min="12544" max="12545" width="0" style="8" hidden="1" customWidth="1"/>
    <col min="12546" max="12546" width="17.7109375" style="8" customWidth="1"/>
    <col min="12547" max="12797" width="9.140625" style="8"/>
    <col min="12798" max="12798" width="82.140625" style="8" customWidth="1"/>
    <col min="12799" max="12799" width="16" style="8" customWidth="1"/>
    <col min="12800" max="12801" width="0" style="8" hidden="1" customWidth="1"/>
    <col min="12802" max="12802" width="17.7109375" style="8" customWidth="1"/>
    <col min="12803" max="13053" width="9.140625" style="8"/>
    <col min="13054" max="13054" width="82.140625" style="8" customWidth="1"/>
    <col min="13055" max="13055" width="16" style="8" customWidth="1"/>
    <col min="13056" max="13057" width="0" style="8" hidden="1" customWidth="1"/>
    <col min="13058" max="13058" width="17.7109375" style="8" customWidth="1"/>
    <col min="13059" max="13309" width="9.140625" style="8"/>
    <col min="13310" max="13310" width="82.140625" style="8" customWidth="1"/>
    <col min="13311" max="13311" width="16" style="8" customWidth="1"/>
    <col min="13312" max="13313" width="0" style="8" hidden="1" customWidth="1"/>
    <col min="13314" max="13314" width="17.7109375" style="8" customWidth="1"/>
    <col min="13315" max="13565" width="9.140625" style="8"/>
    <col min="13566" max="13566" width="82.140625" style="8" customWidth="1"/>
    <col min="13567" max="13567" width="16" style="8" customWidth="1"/>
    <col min="13568" max="13569" width="0" style="8" hidden="1" customWidth="1"/>
    <col min="13570" max="13570" width="17.7109375" style="8" customWidth="1"/>
    <col min="13571" max="13821" width="9.140625" style="8"/>
    <col min="13822" max="13822" width="82.140625" style="8" customWidth="1"/>
    <col min="13823" max="13823" width="16" style="8" customWidth="1"/>
    <col min="13824" max="13825" width="0" style="8" hidden="1" customWidth="1"/>
    <col min="13826" max="13826" width="17.7109375" style="8" customWidth="1"/>
    <col min="13827" max="14077" width="9.140625" style="8"/>
    <col min="14078" max="14078" width="82.140625" style="8" customWidth="1"/>
    <col min="14079" max="14079" width="16" style="8" customWidth="1"/>
    <col min="14080" max="14081" width="0" style="8" hidden="1" customWidth="1"/>
    <col min="14082" max="14082" width="17.7109375" style="8" customWidth="1"/>
    <col min="14083" max="14333" width="9.140625" style="8"/>
    <col min="14334" max="14334" width="82.140625" style="8" customWidth="1"/>
    <col min="14335" max="14335" width="16" style="8" customWidth="1"/>
    <col min="14336" max="14337" width="0" style="8" hidden="1" customWidth="1"/>
    <col min="14338" max="14338" width="17.7109375" style="8" customWidth="1"/>
    <col min="14339" max="14589" width="9.140625" style="8"/>
    <col min="14590" max="14590" width="82.140625" style="8" customWidth="1"/>
    <col min="14591" max="14591" width="16" style="8" customWidth="1"/>
    <col min="14592" max="14593" width="0" style="8" hidden="1" customWidth="1"/>
    <col min="14594" max="14594" width="17.7109375" style="8" customWidth="1"/>
    <col min="14595" max="14845" width="9.140625" style="8"/>
    <col min="14846" max="14846" width="82.140625" style="8" customWidth="1"/>
    <col min="14847" max="14847" width="16" style="8" customWidth="1"/>
    <col min="14848" max="14849" width="0" style="8" hidden="1" customWidth="1"/>
    <col min="14850" max="14850" width="17.7109375" style="8" customWidth="1"/>
    <col min="14851" max="15101" width="9.140625" style="8"/>
    <col min="15102" max="15102" width="82.140625" style="8" customWidth="1"/>
    <col min="15103" max="15103" width="16" style="8" customWidth="1"/>
    <col min="15104" max="15105" width="0" style="8" hidden="1" customWidth="1"/>
    <col min="15106" max="15106" width="17.7109375" style="8" customWidth="1"/>
    <col min="15107" max="15357" width="9.140625" style="8"/>
    <col min="15358" max="15358" width="82.140625" style="8" customWidth="1"/>
    <col min="15359" max="15359" width="16" style="8" customWidth="1"/>
    <col min="15360" max="15361" width="0" style="8" hidden="1" customWidth="1"/>
    <col min="15362" max="15362" width="17.7109375" style="8" customWidth="1"/>
    <col min="15363" max="15613" width="9.140625" style="8"/>
    <col min="15614" max="15614" width="82.140625" style="8" customWidth="1"/>
    <col min="15615" max="15615" width="16" style="8" customWidth="1"/>
    <col min="15616" max="15617" width="0" style="8" hidden="1" customWidth="1"/>
    <col min="15618" max="15618" width="17.7109375" style="8" customWidth="1"/>
    <col min="15619" max="15869" width="9.140625" style="8"/>
    <col min="15870" max="15870" width="82.140625" style="8" customWidth="1"/>
    <col min="15871" max="15871" width="16" style="8" customWidth="1"/>
    <col min="15872" max="15873" width="0" style="8" hidden="1" customWidth="1"/>
    <col min="15874" max="15874" width="17.7109375" style="8" customWidth="1"/>
    <col min="15875" max="16125" width="9.140625" style="8"/>
    <col min="16126" max="16126" width="82.140625" style="8" customWidth="1"/>
    <col min="16127" max="16127" width="16" style="8" customWidth="1"/>
    <col min="16128" max="16129" width="0" style="8" hidden="1" customWidth="1"/>
    <col min="16130" max="16130" width="17.7109375" style="8" customWidth="1"/>
    <col min="16131" max="16384" width="9.140625" style="8"/>
  </cols>
  <sheetData>
    <row r="1" spans="1:10" s="6" customFormat="1" ht="11.25">
      <c r="A1" s="5"/>
      <c r="B1" s="21"/>
      <c r="C1" s="21" t="s">
        <v>594</v>
      </c>
      <c r="D1" s="5"/>
      <c r="E1" s="32"/>
      <c r="F1" s="32"/>
      <c r="G1" s="31"/>
      <c r="H1" s="31"/>
      <c r="I1" s="31"/>
      <c r="J1" s="31"/>
    </row>
    <row r="2" spans="1:10" s="6" customFormat="1" ht="16.5" customHeight="1">
      <c r="A2" s="5"/>
      <c r="B2" s="21"/>
      <c r="C2" s="21" t="s">
        <v>1071</v>
      </c>
      <c r="D2" s="70"/>
      <c r="E2" s="32"/>
      <c r="F2" s="32"/>
      <c r="G2" s="31"/>
      <c r="H2" s="31"/>
      <c r="I2" s="31"/>
      <c r="J2" s="31"/>
    </row>
    <row r="3" spans="1:10" s="6" customFormat="1" ht="15" customHeight="1">
      <c r="A3" s="5"/>
      <c r="B3" s="21"/>
      <c r="C3" s="21" t="s">
        <v>1031</v>
      </c>
      <c r="D3" s="33"/>
      <c r="E3" s="32"/>
      <c r="F3" s="32"/>
      <c r="G3" s="31"/>
      <c r="H3" s="31"/>
      <c r="I3" s="31"/>
      <c r="J3" s="31"/>
    </row>
    <row r="4" spans="1:10" ht="12.75">
      <c r="A4" s="47"/>
      <c r="B4" s="21"/>
      <c r="C4" s="21"/>
      <c r="D4" s="31"/>
      <c r="E4" s="31"/>
      <c r="F4" s="31"/>
      <c r="G4" s="31"/>
      <c r="H4" s="31"/>
      <c r="I4" s="31"/>
      <c r="J4" s="31"/>
    </row>
    <row r="5" spans="1:10" ht="12.75">
      <c r="A5" s="47"/>
      <c r="B5" s="31"/>
      <c r="C5" s="21"/>
      <c r="D5" s="31"/>
      <c r="E5" s="31"/>
      <c r="F5" s="31"/>
      <c r="G5" s="31"/>
      <c r="H5" s="31"/>
      <c r="I5" s="31"/>
      <c r="J5" s="31"/>
    </row>
    <row r="6" spans="1:10" ht="12.75">
      <c r="A6" s="31"/>
      <c r="B6" s="31"/>
      <c r="C6" s="48"/>
      <c r="D6" s="31"/>
      <c r="E6" s="31"/>
      <c r="F6" s="31"/>
      <c r="G6" s="31"/>
      <c r="H6" s="31"/>
      <c r="I6" s="31"/>
      <c r="J6" s="31"/>
    </row>
    <row r="7" spans="1:10" ht="32.25" customHeight="1">
      <c r="A7" s="146" t="s">
        <v>1051</v>
      </c>
      <c r="B7" s="146"/>
      <c r="C7" s="146"/>
      <c r="D7" s="31"/>
      <c r="E7" s="31"/>
      <c r="F7" s="31"/>
      <c r="G7" s="31"/>
      <c r="H7" s="31"/>
      <c r="I7" s="31"/>
      <c r="J7" s="31"/>
    </row>
    <row r="8" spans="1:10" ht="12.75">
      <c r="A8" s="49"/>
      <c r="B8" s="49"/>
      <c r="C8" s="50"/>
      <c r="D8" s="31"/>
      <c r="E8" s="31"/>
      <c r="F8" s="31"/>
      <c r="G8" s="31"/>
      <c r="H8" s="31"/>
      <c r="I8" s="31"/>
      <c r="J8" s="31"/>
    </row>
    <row r="9" spans="1:10" ht="16.5" customHeight="1">
      <c r="A9" s="51"/>
      <c r="B9" s="69"/>
      <c r="C9" s="46" t="s">
        <v>4</v>
      </c>
      <c r="D9" s="31"/>
      <c r="E9" s="31"/>
      <c r="F9" s="31"/>
      <c r="G9" s="31"/>
      <c r="H9" s="31"/>
      <c r="I9" s="31"/>
      <c r="J9" s="31"/>
    </row>
    <row r="10" spans="1:10" ht="22.5">
      <c r="A10" s="53" t="s">
        <v>5</v>
      </c>
      <c r="B10" s="53" t="s">
        <v>762</v>
      </c>
      <c r="C10" s="54" t="s">
        <v>3</v>
      </c>
      <c r="D10" s="31"/>
      <c r="E10" s="31"/>
      <c r="F10" s="31"/>
      <c r="G10" s="31"/>
      <c r="H10" s="31"/>
      <c r="I10" s="31"/>
      <c r="J10" s="31"/>
    </row>
    <row r="11" spans="1:10" ht="12.75">
      <c r="A11" s="56" t="s">
        <v>7</v>
      </c>
      <c r="B11" s="57"/>
      <c r="C11" s="71">
        <f>C12+C20+C33+C36+C42+C202+C732+C1179+C1714+C1593+C1712+C200</f>
        <v>189758.9</v>
      </c>
      <c r="D11" s="31"/>
      <c r="E11" s="31"/>
      <c r="F11" s="31"/>
      <c r="G11" s="31"/>
      <c r="H11" s="31"/>
      <c r="I11" s="31"/>
      <c r="J11" s="31"/>
    </row>
    <row r="12" spans="1:10" s="7" customFormat="1" ht="15.75">
      <c r="A12" s="56" t="s">
        <v>8</v>
      </c>
      <c r="B12" s="58" t="s">
        <v>9</v>
      </c>
      <c r="C12" s="71">
        <f>SUM(C13:C19)</f>
        <v>48160.299999999996</v>
      </c>
      <c r="D12" s="144"/>
      <c r="E12" s="31"/>
      <c r="F12" s="31"/>
      <c r="G12" s="31"/>
      <c r="H12" s="31"/>
      <c r="I12" s="31"/>
      <c r="J12" s="31"/>
    </row>
    <row r="13" spans="1:10" s="7" customFormat="1" ht="22.5" outlineLevel="1">
      <c r="A13" s="56" t="s">
        <v>10</v>
      </c>
      <c r="B13" s="58" t="s">
        <v>11</v>
      </c>
      <c r="C13" s="71">
        <f>прил.5!F13</f>
        <v>2208.9</v>
      </c>
      <c r="D13" s="31"/>
      <c r="E13" s="31"/>
      <c r="F13" s="31"/>
      <c r="G13" s="31"/>
      <c r="H13" s="31"/>
      <c r="I13" s="31"/>
      <c r="J13" s="31"/>
    </row>
    <row r="14" spans="1:10" s="7" customFormat="1" ht="22.5" outlineLevel="1">
      <c r="A14" s="56" t="s">
        <v>21</v>
      </c>
      <c r="B14" s="58" t="s">
        <v>22</v>
      </c>
      <c r="C14" s="71">
        <f>прил.5!F27</f>
        <v>742.6</v>
      </c>
      <c r="D14" s="31"/>
      <c r="E14" s="31"/>
      <c r="F14" s="31"/>
      <c r="G14" s="31"/>
      <c r="H14" s="31"/>
      <c r="I14" s="31"/>
      <c r="J14" s="31"/>
    </row>
    <row r="15" spans="1:10" s="7" customFormat="1" ht="22.5" outlineLevel="1">
      <c r="A15" s="56" t="s">
        <v>39</v>
      </c>
      <c r="B15" s="58" t="s">
        <v>40</v>
      </c>
      <c r="C15" s="71">
        <f>прил.5!F65</f>
        <v>43293.1</v>
      </c>
      <c r="D15" s="31"/>
      <c r="E15" s="31"/>
      <c r="F15" s="31"/>
      <c r="G15" s="31"/>
      <c r="H15" s="31"/>
      <c r="I15" s="31"/>
      <c r="J15" s="31"/>
    </row>
    <row r="16" spans="1:10" s="7" customFormat="1" ht="22.5" outlineLevel="1">
      <c r="A16" s="56" t="s">
        <v>51</v>
      </c>
      <c r="B16" s="58" t="s">
        <v>52</v>
      </c>
      <c r="C16" s="71">
        <v>0</v>
      </c>
      <c r="D16" s="31"/>
      <c r="E16" s="31"/>
      <c r="F16" s="31"/>
      <c r="G16" s="31"/>
      <c r="H16" s="31"/>
      <c r="I16" s="31"/>
      <c r="J16" s="31"/>
    </row>
    <row r="17" spans="1:10" s="7" customFormat="1" ht="15.75" outlineLevel="1">
      <c r="A17" s="56" t="s">
        <v>57</v>
      </c>
      <c r="B17" s="58" t="s">
        <v>58</v>
      </c>
      <c r="C17" s="71">
        <f>прил.5!F337</f>
        <v>0</v>
      </c>
      <c r="D17" s="31"/>
      <c r="E17" s="31"/>
      <c r="F17" s="31"/>
      <c r="G17" s="31"/>
      <c r="H17" s="31"/>
      <c r="I17" s="31"/>
      <c r="J17" s="31"/>
    </row>
    <row r="18" spans="1:10" s="7" customFormat="1" ht="15.75" outlineLevel="1">
      <c r="A18" s="56" t="s">
        <v>69</v>
      </c>
      <c r="B18" s="58" t="s">
        <v>70</v>
      </c>
      <c r="C18" s="71">
        <f>прил.5!F341</f>
        <v>250</v>
      </c>
      <c r="D18" s="31"/>
      <c r="E18" s="31"/>
      <c r="F18" s="31"/>
      <c r="G18" s="31"/>
      <c r="H18" s="31"/>
      <c r="I18" s="31"/>
      <c r="J18" s="31"/>
    </row>
    <row r="19" spans="1:10" s="7" customFormat="1" ht="15.75" outlineLevel="1">
      <c r="A19" s="56" t="s">
        <v>82</v>
      </c>
      <c r="B19" s="58" t="s">
        <v>83</v>
      </c>
      <c r="C19" s="71">
        <f>прил.5!F531</f>
        <v>1665.7</v>
      </c>
      <c r="D19" s="31"/>
      <c r="E19" s="31"/>
      <c r="F19" s="31"/>
      <c r="G19" s="31"/>
      <c r="H19" s="31"/>
      <c r="I19" s="31"/>
      <c r="J19" s="31"/>
    </row>
    <row r="20" spans="1:10" s="7" customFormat="1" ht="15.75">
      <c r="A20" s="56" t="s">
        <v>121</v>
      </c>
      <c r="B20" s="58" t="s">
        <v>122</v>
      </c>
      <c r="C20" s="71">
        <f>C21</f>
        <v>1855.3999999999999</v>
      </c>
      <c r="D20" s="144"/>
      <c r="E20" s="31"/>
      <c r="F20" s="31"/>
      <c r="G20" s="31"/>
      <c r="H20" s="31"/>
      <c r="I20" s="31"/>
      <c r="J20" s="31"/>
    </row>
    <row r="21" spans="1:10" s="7" customFormat="1" ht="15.75" outlineLevel="1">
      <c r="A21" s="56" t="s">
        <v>123</v>
      </c>
      <c r="B21" s="58" t="s">
        <v>124</v>
      </c>
      <c r="C21" s="71">
        <f>прил.5!F543</f>
        <v>1855.3999999999999</v>
      </c>
      <c r="D21" s="31"/>
      <c r="E21" s="31"/>
      <c r="F21" s="31"/>
      <c r="G21" s="31"/>
      <c r="H21" s="31"/>
      <c r="I21" s="31"/>
      <c r="J21" s="31"/>
    </row>
    <row r="22" spans="1:10" s="7" customFormat="1" ht="15.75" hidden="1" outlineLevel="2">
      <c r="A22" s="56" t="s">
        <v>84</v>
      </c>
      <c r="B22" s="58" t="s">
        <v>124</v>
      </c>
      <c r="C22" s="71">
        <f>C23</f>
        <v>712</v>
      </c>
      <c r="D22" s="31"/>
      <c r="E22" s="31"/>
      <c r="F22" s="31"/>
      <c r="G22" s="31"/>
      <c r="H22" s="31"/>
      <c r="I22" s="31"/>
      <c r="J22" s="31"/>
    </row>
    <row r="23" spans="1:10" s="7" customFormat="1" ht="22.5" hidden="1" outlineLevel="3">
      <c r="A23" s="56" t="s">
        <v>125</v>
      </c>
      <c r="B23" s="58" t="s">
        <v>124</v>
      </c>
      <c r="C23" s="71">
        <f>C24</f>
        <v>712</v>
      </c>
      <c r="D23" s="31"/>
      <c r="E23" s="31"/>
      <c r="F23" s="31"/>
      <c r="G23" s="31"/>
      <c r="H23" s="31"/>
      <c r="I23" s="31"/>
      <c r="J23" s="31"/>
    </row>
    <row r="24" spans="1:10" s="7" customFormat="1" ht="15.75" hidden="1" outlineLevel="5">
      <c r="A24" s="56" t="s">
        <v>98</v>
      </c>
      <c r="B24" s="58" t="s">
        <v>124</v>
      </c>
      <c r="C24" s="71">
        <f>C25</f>
        <v>712</v>
      </c>
      <c r="D24" s="31"/>
      <c r="E24" s="31"/>
      <c r="F24" s="31"/>
      <c r="G24" s="31"/>
      <c r="H24" s="31"/>
      <c r="I24" s="31"/>
      <c r="J24" s="31"/>
    </row>
    <row r="25" spans="1:10" s="7" customFormat="1" ht="15.75" hidden="1" outlineLevel="6">
      <c r="A25" s="56" t="s">
        <v>99</v>
      </c>
      <c r="B25" s="58" t="s">
        <v>124</v>
      </c>
      <c r="C25" s="71">
        <f>C26</f>
        <v>712</v>
      </c>
      <c r="D25" s="31"/>
      <c r="E25" s="31"/>
      <c r="F25" s="31"/>
      <c r="G25" s="31"/>
      <c r="H25" s="31"/>
      <c r="I25" s="31"/>
      <c r="J25" s="31"/>
    </row>
    <row r="26" spans="1:10" s="7" customFormat="1" ht="15.75" hidden="1" outlineLevel="7">
      <c r="A26" s="30" t="s">
        <v>99</v>
      </c>
      <c r="B26" s="61" t="s">
        <v>124</v>
      </c>
      <c r="C26" s="72">
        <v>712</v>
      </c>
      <c r="D26" s="31"/>
      <c r="E26" s="31"/>
      <c r="F26" s="31"/>
      <c r="G26" s="31"/>
      <c r="H26" s="31"/>
      <c r="I26" s="31"/>
      <c r="J26" s="31"/>
    </row>
    <row r="27" spans="1:10" s="7" customFormat="1" ht="15.75" hidden="1" outlineLevel="1">
      <c r="A27" s="56" t="s">
        <v>126</v>
      </c>
      <c r="B27" s="58" t="s">
        <v>127</v>
      </c>
      <c r="C27" s="71">
        <v>78240</v>
      </c>
      <c r="D27" s="31"/>
      <c r="E27" s="31"/>
      <c r="F27" s="31"/>
      <c r="G27" s="31"/>
      <c r="H27" s="31"/>
      <c r="I27" s="31"/>
      <c r="J27" s="31"/>
    </row>
    <row r="28" spans="1:10" s="7" customFormat="1" ht="15.75" hidden="1" outlineLevel="2">
      <c r="A28" s="56" t="s">
        <v>128</v>
      </c>
      <c r="B28" s="58" t="s">
        <v>127</v>
      </c>
      <c r="C28" s="71">
        <v>78240</v>
      </c>
      <c r="D28" s="31"/>
      <c r="E28" s="31"/>
      <c r="F28" s="31"/>
      <c r="G28" s="31"/>
      <c r="H28" s="31"/>
      <c r="I28" s="31"/>
      <c r="J28" s="31"/>
    </row>
    <row r="29" spans="1:10" s="7" customFormat="1" ht="15.75" hidden="1" outlineLevel="3">
      <c r="A29" s="56" t="s">
        <v>129</v>
      </c>
      <c r="B29" s="58" t="s">
        <v>127</v>
      </c>
      <c r="C29" s="71">
        <v>78240</v>
      </c>
      <c r="D29" s="31"/>
      <c r="E29" s="31"/>
      <c r="F29" s="31"/>
      <c r="G29" s="31"/>
      <c r="H29" s="31"/>
      <c r="I29" s="31"/>
      <c r="J29" s="31"/>
    </row>
    <row r="30" spans="1:10" s="7" customFormat="1" ht="15.75" hidden="1" outlineLevel="5">
      <c r="A30" s="56" t="s">
        <v>26</v>
      </c>
      <c r="B30" s="58" t="s">
        <v>127</v>
      </c>
      <c r="C30" s="71">
        <v>78240</v>
      </c>
      <c r="D30" s="31"/>
      <c r="E30" s="31"/>
      <c r="F30" s="31"/>
      <c r="G30" s="31"/>
      <c r="H30" s="31"/>
      <c r="I30" s="31"/>
      <c r="J30" s="31"/>
    </row>
    <row r="31" spans="1:10" s="7" customFormat="1" ht="15.75" hidden="1" outlineLevel="6">
      <c r="A31" s="56" t="s">
        <v>28</v>
      </c>
      <c r="B31" s="58" t="s">
        <v>127</v>
      </c>
      <c r="C31" s="71">
        <v>78240</v>
      </c>
      <c r="D31" s="31"/>
      <c r="E31" s="31"/>
      <c r="F31" s="31"/>
      <c r="G31" s="31"/>
      <c r="H31" s="31"/>
      <c r="I31" s="31"/>
      <c r="J31" s="31"/>
    </row>
    <row r="32" spans="1:10" s="7" customFormat="1" ht="15.75" hidden="1" outlineLevel="7">
      <c r="A32" s="30" t="s">
        <v>32</v>
      </c>
      <c r="B32" s="61" t="s">
        <v>127</v>
      </c>
      <c r="C32" s="72">
        <v>78240</v>
      </c>
      <c r="D32" s="31"/>
      <c r="E32" s="31"/>
      <c r="F32" s="31"/>
      <c r="G32" s="31"/>
      <c r="H32" s="31"/>
      <c r="I32" s="31"/>
      <c r="J32" s="31"/>
    </row>
    <row r="33" spans="1:10" s="7" customFormat="1" ht="15.75" collapsed="1">
      <c r="A33" s="56" t="s">
        <v>130</v>
      </c>
      <c r="B33" s="58" t="s">
        <v>131</v>
      </c>
      <c r="C33" s="71">
        <f>C34+C35</f>
        <v>1741</v>
      </c>
      <c r="D33" s="144"/>
      <c r="E33" s="31"/>
      <c r="F33" s="31"/>
      <c r="G33" s="31"/>
      <c r="H33" s="31"/>
      <c r="I33" s="31"/>
      <c r="J33" s="31"/>
    </row>
    <row r="34" spans="1:10" s="7" customFormat="1" ht="22.5" outlineLevel="1">
      <c r="A34" s="56" t="s">
        <v>939</v>
      </c>
      <c r="B34" s="58" t="s">
        <v>938</v>
      </c>
      <c r="C34" s="71">
        <f>прил.5!F568</f>
        <v>1741</v>
      </c>
      <c r="D34" s="31"/>
      <c r="E34" s="31"/>
      <c r="F34" s="31"/>
      <c r="G34" s="31"/>
      <c r="H34" s="31"/>
      <c r="I34" s="31"/>
      <c r="J34" s="31"/>
    </row>
    <row r="35" spans="1:10" s="7" customFormat="1" ht="15.75" outlineLevel="1">
      <c r="A35" s="56" t="s">
        <v>137</v>
      </c>
      <c r="B35" s="58" t="s">
        <v>138</v>
      </c>
      <c r="C35" s="71">
        <v>0</v>
      </c>
      <c r="D35" s="31"/>
      <c r="E35" s="31"/>
      <c r="F35" s="31"/>
      <c r="G35" s="31"/>
      <c r="H35" s="31"/>
      <c r="I35" s="31"/>
      <c r="J35" s="31"/>
    </row>
    <row r="36" spans="1:10" s="7" customFormat="1" ht="15.75">
      <c r="A36" s="56" t="s">
        <v>140</v>
      </c>
      <c r="B36" s="58" t="s">
        <v>141</v>
      </c>
      <c r="C36" s="73">
        <f>C37+C38+C39+C40+C41</f>
        <v>63867.8</v>
      </c>
      <c r="D36" s="144"/>
      <c r="E36" s="31"/>
      <c r="F36" s="31"/>
      <c r="G36" s="31"/>
      <c r="H36" s="31"/>
      <c r="I36" s="31"/>
      <c r="J36" s="31"/>
    </row>
    <row r="37" spans="1:10" s="7" customFormat="1" ht="15.75" outlineLevel="1">
      <c r="A37" s="56" t="s">
        <v>142</v>
      </c>
      <c r="B37" s="58" t="s">
        <v>143</v>
      </c>
      <c r="C37" s="71">
        <f>прил.5!F580</f>
        <v>247.7</v>
      </c>
      <c r="D37" s="31"/>
      <c r="E37" s="31"/>
      <c r="F37" s="31"/>
      <c r="G37" s="31"/>
      <c r="H37" s="31"/>
      <c r="I37" s="31"/>
      <c r="J37" s="31"/>
    </row>
    <row r="38" spans="1:10" s="7" customFormat="1" ht="15.75" outlineLevel="1">
      <c r="A38" s="56" t="s">
        <v>172</v>
      </c>
      <c r="B38" s="58" t="s">
        <v>173</v>
      </c>
      <c r="C38" s="71">
        <f>прил.5!F1022</f>
        <v>0</v>
      </c>
      <c r="D38" s="31"/>
      <c r="E38" s="31"/>
      <c r="F38" s="31"/>
      <c r="G38" s="31"/>
      <c r="H38" s="31"/>
      <c r="I38" s="31"/>
      <c r="J38" s="31"/>
    </row>
    <row r="39" spans="1:10" s="7" customFormat="1" ht="15.75" customHeight="1" outlineLevel="1">
      <c r="A39" s="56" t="s">
        <v>192</v>
      </c>
      <c r="B39" s="58" t="s">
        <v>193</v>
      </c>
      <c r="C39" s="71">
        <f>прил.5!F1025</f>
        <v>4432.1000000000004</v>
      </c>
      <c r="D39" s="31"/>
      <c r="E39" s="31"/>
      <c r="F39" s="31"/>
      <c r="G39" s="31"/>
      <c r="H39" s="31"/>
      <c r="I39" s="31"/>
      <c r="J39" s="31"/>
    </row>
    <row r="40" spans="1:10" s="7" customFormat="1" ht="15.75" outlineLevel="1">
      <c r="A40" s="56" t="s">
        <v>211</v>
      </c>
      <c r="B40" s="58" t="s">
        <v>210</v>
      </c>
      <c r="C40" s="71">
        <f>прил.5!F1037</f>
        <v>59088</v>
      </c>
      <c r="D40" s="31"/>
      <c r="E40" s="31"/>
      <c r="F40" s="31"/>
      <c r="G40" s="31"/>
      <c r="H40" s="31"/>
      <c r="I40" s="31"/>
      <c r="J40" s="31"/>
    </row>
    <row r="41" spans="1:10" s="17" customFormat="1" ht="15.75" outlineLevel="7">
      <c r="A41" s="56" t="s">
        <v>227</v>
      </c>
      <c r="B41" s="58" t="s">
        <v>228</v>
      </c>
      <c r="C41" s="71">
        <f>прил.5!F1264</f>
        <v>100</v>
      </c>
      <c r="D41" s="60"/>
      <c r="E41" s="60"/>
      <c r="F41" s="60"/>
      <c r="G41" s="60"/>
      <c r="H41" s="60"/>
      <c r="I41" s="60"/>
      <c r="J41" s="60"/>
    </row>
    <row r="42" spans="1:10" s="7" customFormat="1" ht="15.75">
      <c r="A42" s="56" t="s">
        <v>243</v>
      </c>
      <c r="B42" s="58" t="s">
        <v>244</v>
      </c>
      <c r="C42" s="71">
        <f>C43+C44+C46</f>
        <v>26175.3</v>
      </c>
      <c r="D42" s="144"/>
      <c r="E42" s="31"/>
      <c r="F42" s="31"/>
      <c r="G42" s="31"/>
      <c r="H42" s="31"/>
      <c r="I42" s="31"/>
      <c r="J42" s="31"/>
    </row>
    <row r="43" spans="1:10" s="7" customFormat="1" ht="15.75" outlineLevel="1">
      <c r="A43" s="56" t="s">
        <v>245</v>
      </c>
      <c r="B43" s="58" t="s">
        <v>246</v>
      </c>
      <c r="C43" s="71">
        <f>прил.5!F1270</f>
        <v>1080.9000000000001</v>
      </c>
      <c r="D43" s="31"/>
      <c r="E43" s="31"/>
      <c r="F43" s="31"/>
      <c r="G43" s="31"/>
      <c r="H43" s="31"/>
      <c r="I43" s="31"/>
      <c r="J43" s="31"/>
    </row>
    <row r="44" spans="1:10" s="7" customFormat="1" ht="15.75" outlineLevel="1">
      <c r="A44" s="56" t="s">
        <v>248</v>
      </c>
      <c r="B44" s="58" t="s">
        <v>249</v>
      </c>
      <c r="C44" s="71">
        <f>прил.5!F1294</f>
        <v>2772.4</v>
      </c>
      <c r="D44" s="31"/>
      <c r="E44" s="31"/>
      <c r="F44" s="31"/>
      <c r="G44" s="31"/>
      <c r="H44" s="31"/>
      <c r="I44" s="31"/>
      <c r="J44" s="31"/>
    </row>
    <row r="45" spans="1:10" s="7" customFormat="1" ht="15.75" hidden="1" outlineLevel="2">
      <c r="A45" s="56" t="s">
        <v>250</v>
      </c>
      <c r="B45" s="58" t="s">
        <v>249</v>
      </c>
      <c r="C45" s="71"/>
      <c r="D45" s="31"/>
      <c r="E45" s="31"/>
      <c r="F45" s="31"/>
      <c r="G45" s="31"/>
      <c r="H45" s="31"/>
      <c r="I45" s="31"/>
      <c r="J45" s="31"/>
    </row>
    <row r="46" spans="1:10" s="7" customFormat="1" ht="15.75" outlineLevel="2">
      <c r="A46" s="56" t="s">
        <v>253</v>
      </c>
      <c r="B46" s="58" t="s">
        <v>254</v>
      </c>
      <c r="C46" s="71">
        <f>прил.5!F1327</f>
        <v>22322</v>
      </c>
      <c r="D46" s="31"/>
      <c r="E46" s="31"/>
      <c r="F46" s="31"/>
      <c r="G46" s="31"/>
      <c r="H46" s="31"/>
      <c r="I46" s="31"/>
      <c r="J46" s="31"/>
    </row>
    <row r="47" spans="1:10" s="7" customFormat="1" ht="15.75" hidden="1" outlineLevel="3">
      <c r="A47" s="74" t="s">
        <v>253</v>
      </c>
      <c r="B47" s="58" t="s">
        <v>254</v>
      </c>
      <c r="C47" s="71"/>
      <c r="D47" s="31"/>
      <c r="E47" s="31"/>
      <c r="F47" s="31"/>
      <c r="G47" s="31"/>
      <c r="H47" s="31"/>
      <c r="I47" s="31"/>
      <c r="J47" s="31"/>
    </row>
    <row r="48" spans="1:10" s="7" customFormat="1" ht="15.75" hidden="1" outlineLevel="4">
      <c r="A48" s="75" t="s">
        <v>255</v>
      </c>
      <c r="B48" s="58" t="s">
        <v>254</v>
      </c>
      <c r="C48" s="71"/>
      <c r="D48" s="31"/>
      <c r="E48" s="31"/>
      <c r="F48" s="31"/>
      <c r="G48" s="31"/>
      <c r="H48" s="31"/>
      <c r="I48" s="31"/>
      <c r="J48" s="31"/>
    </row>
    <row r="49" spans="1:10" s="7" customFormat="1" ht="15.75" hidden="1" outlineLevel="5">
      <c r="A49" s="56" t="s">
        <v>45</v>
      </c>
      <c r="B49" s="58" t="s">
        <v>254</v>
      </c>
      <c r="C49" s="71"/>
      <c r="D49" s="31"/>
      <c r="E49" s="31"/>
      <c r="F49" s="31"/>
      <c r="G49" s="31"/>
      <c r="H49" s="31"/>
      <c r="I49" s="31"/>
      <c r="J49" s="31"/>
    </row>
    <row r="50" spans="1:10" s="7" customFormat="1" ht="22.5" hidden="1" outlineLevel="6">
      <c r="A50" s="56" t="s">
        <v>149</v>
      </c>
      <c r="B50" s="58" t="s">
        <v>254</v>
      </c>
      <c r="C50" s="71"/>
      <c r="D50" s="31"/>
      <c r="E50" s="31"/>
      <c r="F50" s="31"/>
      <c r="G50" s="31"/>
      <c r="H50" s="31"/>
      <c r="I50" s="31"/>
      <c r="J50" s="31"/>
    </row>
    <row r="51" spans="1:10" s="7" customFormat="1" ht="22.5" hidden="1" outlineLevel="7">
      <c r="A51" s="30" t="s">
        <v>149</v>
      </c>
      <c r="B51" s="61" t="s">
        <v>254</v>
      </c>
      <c r="C51" s="72"/>
      <c r="D51" s="31"/>
      <c r="E51" s="31"/>
      <c r="F51" s="31"/>
      <c r="G51" s="31"/>
      <c r="H51" s="31"/>
      <c r="I51" s="31"/>
      <c r="J51" s="31"/>
    </row>
    <row r="52" spans="1:10" s="7" customFormat="1" ht="23.25" hidden="1" outlineLevel="4">
      <c r="A52" s="75" t="s">
        <v>256</v>
      </c>
      <c r="B52" s="58" t="s">
        <v>254</v>
      </c>
      <c r="C52" s="71"/>
      <c r="D52" s="31"/>
      <c r="E52" s="31"/>
      <c r="F52" s="31"/>
      <c r="G52" s="31"/>
      <c r="H52" s="31"/>
      <c r="I52" s="31"/>
      <c r="J52" s="31"/>
    </row>
    <row r="53" spans="1:10" s="7" customFormat="1" ht="15.75" hidden="1" outlineLevel="5">
      <c r="A53" s="56" t="s">
        <v>45</v>
      </c>
      <c r="B53" s="58" t="s">
        <v>254</v>
      </c>
      <c r="C53" s="71"/>
      <c r="D53" s="31"/>
      <c r="E53" s="31"/>
      <c r="F53" s="31"/>
      <c r="G53" s="31"/>
      <c r="H53" s="31"/>
      <c r="I53" s="31"/>
      <c r="J53" s="31"/>
    </row>
    <row r="54" spans="1:10" s="7" customFormat="1" ht="22.5" hidden="1" outlineLevel="6">
      <c r="A54" s="56" t="s">
        <v>149</v>
      </c>
      <c r="B54" s="58" t="s">
        <v>254</v>
      </c>
      <c r="C54" s="71"/>
      <c r="D54" s="31"/>
      <c r="E54" s="31"/>
      <c r="F54" s="31"/>
      <c r="G54" s="31"/>
      <c r="H54" s="31"/>
      <c r="I54" s="31"/>
      <c r="J54" s="31"/>
    </row>
    <row r="55" spans="1:10" s="7" customFormat="1" ht="22.5" hidden="1" outlineLevel="7">
      <c r="A55" s="30" t="s">
        <v>149</v>
      </c>
      <c r="B55" s="58" t="s">
        <v>254</v>
      </c>
      <c r="C55" s="72"/>
      <c r="D55" s="31"/>
      <c r="E55" s="31"/>
      <c r="F55" s="31"/>
      <c r="G55" s="31"/>
      <c r="H55" s="31"/>
      <c r="I55" s="31"/>
      <c r="J55" s="31"/>
    </row>
    <row r="56" spans="1:10" s="7" customFormat="1" ht="15.75" hidden="1" outlineLevel="3">
      <c r="A56" s="75" t="s">
        <v>257</v>
      </c>
      <c r="B56" s="58" t="s">
        <v>254</v>
      </c>
      <c r="C56" s="71"/>
      <c r="D56" s="31"/>
      <c r="E56" s="31"/>
      <c r="F56" s="31"/>
      <c r="G56" s="31"/>
      <c r="H56" s="31"/>
      <c r="I56" s="31"/>
      <c r="J56" s="31"/>
    </row>
    <row r="57" spans="1:10" s="7" customFormat="1" ht="15.75" hidden="1" outlineLevel="4">
      <c r="A57" s="56" t="s">
        <v>45</v>
      </c>
      <c r="B57" s="58" t="s">
        <v>254</v>
      </c>
      <c r="C57" s="71"/>
      <c r="D57" s="31"/>
      <c r="E57" s="31"/>
      <c r="F57" s="31"/>
      <c r="G57" s="31"/>
      <c r="H57" s="31"/>
      <c r="I57" s="31"/>
      <c r="J57" s="31"/>
    </row>
    <row r="58" spans="1:10" s="7" customFormat="1" ht="22.5" hidden="1" outlineLevel="5">
      <c r="A58" s="56" t="s">
        <v>149</v>
      </c>
      <c r="B58" s="58" t="s">
        <v>254</v>
      </c>
      <c r="C58" s="71"/>
      <c r="D58" s="31"/>
      <c r="E58" s="31"/>
      <c r="F58" s="31"/>
      <c r="G58" s="31"/>
      <c r="H58" s="31"/>
      <c r="I58" s="31"/>
      <c r="J58" s="31"/>
    </row>
    <row r="59" spans="1:10" s="7" customFormat="1" ht="22.5" hidden="1" outlineLevel="6">
      <c r="A59" s="30" t="s">
        <v>149</v>
      </c>
      <c r="B59" s="58" t="s">
        <v>254</v>
      </c>
      <c r="C59" s="71"/>
      <c r="D59" s="31"/>
      <c r="E59" s="31"/>
      <c r="F59" s="31"/>
      <c r="G59" s="31"/>
      <c r="H59" s="31"/>
      <c r="I59" s="31"/>
      <c r="J59" s="31"/>
    </row>
    <row r="60" spans="1:10" s="7" customFormat="1" ht="22.5" hidden="1" outlineLevel="7">
      <c r="A60" s="30" t="s">
        <v>179</v>
      </c>
      <c r="B60" s="58" t="s">
        <v>254</v>
      </c>
      <c r="C60" s="72"/>
      <c r="D60" s="31"/>
      <c r="E60" s="31"/>
      <c r="F60" s="31"/>
      <c r="G60" s="31"/>
      <c r="H60" s="31"/>
      <c r="I60" s="31"/>
      <c r="J60" s="31"/>
    </row>
    <row r="61" spans="1:10" s="7" customFormat="1" ht="15.75" hidden="1" outlineLevel="4" collapsed="1">
      <c r="A61" s="75" t="s">
        <v>258</v>
      </c>
      <c r="B61" s="58" t="s">
        <v>254</v>
      </c>
      <c r="C61" s="71"/>
      <c r="D61" s="31"/>
      <c r="E61" s="31"/>
      <c r="F61" s="31"/>
      <c r="G61" s="31"/>
      <c r="H61" s="31"/>
      <c r="I61" s="31"/>
      <c r="J61" s="31"/>
    </row>
    <row r="62" spans="1:10" s="7" customFormat="1" ht="15.75" hidden="1" outlineLevel="5">
      <c r="A62" s="56" t="s">
        <v>98</v>
      </c>
      <c r="B62" s="58" t="s">
        <v>254</v>
      </c>
      <c r="C62" s="71"/>
      <c r="D62" s="31"/>
      <c r="E62" s="31"/>
      <c r="F62" s="31"/>
      <c r="G62" s="31"/>
      <c r="H62" s="31"/>
      <c r="I62" s="31"/>
      <c r="J62" s="31"/>
    </row>
    <row r="63" spans="1:10" s="7" customFormat="1" ht="15.75" hidden="1" outlineLevel="6">
      <c r="A63" s="56" t="s">
        <v>178</v>
      </c>
      <c r="B63" s="58" t="s">
        <v>254</v>
      </c>
      <c r="C63" s="71"/>
      <c r="D63" s="31"/>
      <c r="E63" s="31"/>
      <c r="F63" s="31"/>
      <c r="G63" s="31"/>
      <c r="H63" s="31"/>
      <c r="I63" s="31"/>
      <c r="J63" s="31"/>
    </row>
    <row r="64" spans="1:10" s="7" customFormat="1" ht="22.5" hidden="1" outlineLevel="7">
      <c r="A64" s="30" t="s">
        <v>179</v>
      </c>
      <c r="B64" s="58" t="s">
        <v>254</v>
      </c>
      <c r="C64" s="72"/>
      <c r="D64" s="31"/>
      <c r="E64" s="31"/>
      <c r="F64" s="31"/>
      <c r="G64" s="31"/>
      <c r="H64" s="31"/>
      <c r="I64" s="31"/>
      <c r="J64" s="31"/>
    </row>
    <row r="65" spans="1:10" s="7" customFormat="1" ht="15.75" hidden="1" outlineLevel="3">
      <c r="A65" s="56" t="s">
        <v>236</v>
      </c>
      <c r="B65" s="58" t="s">
        <v>249</v>
      </c>
      <c r="C65" s="71"/>
      <c r="D65" s="31"/>
      <c r="E65" s="31"/>
      <c r="F65" s="31"/>
      <c r="G65" s="31"/>
      <c r="H65" s="31"/>
      <c r="I65" s="31"/>
      <c r="J65" s="31"/>
    </row>
    <row r="66" spans="1:10" s="7" customFormat="1" ht="15.75" hidden="1" outlineLevel="5">
      <c r="A66" s="56" t="s">
        <v>98</v>
      </c>
      <c r="B66" s="58" t="s">
        <v>249</v>
      </c>
      <c r="C66" s="71"/>
      <c r="D66" s="31"/>
      <c r="E66" s="31"/>
      <c r="F66" s="31"/>
      <c r="G66" s="31"/>
      <c r="H66" s="31"/>
      <c r="I66" s="31"/>
      <c r="J66" s="31"/>
    </row>
    <row r="67" spans="1:10" s="7" customFormat="1" ht="15.75" hidden="1" outlineLevel="6">
      <c r="A67" s="56" t="s">
        <v>178</v>
      </c>
      <c r="B67" s="58" t="s">
        <v>249</v>
      </c>
      <c r="C67" s="71"/>
      <c r="D67" s="31"/>
      <c r="E67" s="31"/>
      <c r="F67" s="31"/>
      <c r="G67" s="31"/>
      <c r="H67" s="31"/>
      <c r="I67" s="31"/>
      <c r="J67" s="31"/>
    </row>
    <row r="68" spans="1:10" s="7" customFormat="1" ht="22.5" hidden="1" outlineLevel="7">
      <c r="A68" s="30" t="s">
        <v>179</v>
      </c>
      <c r="B68" s="61" t="s">
        <v>249</v>
      </c>
      <c r="C68" s="72"/>
      <c r="D68" s="31"/>
      <c r="E68" s="31"/>
      <c r="F68" s="31"/>
      <c r="G68" s="31"/>
      <c r="H68" s="31"/>
      <c r="I68" s="31"/>
      <c r="J68" s="31"/>
    </row>
    <row r="69" spans="1:10" s="7" customFormat="1" ht="22.5" hidden="1" outlineLevel="3">
      <c r="A69" s="56" t="s">
        <v>239</v>
      </c>
      <c r="B69" s="58" t="s">
        <v>249</v>
      </c>
      <c r="C69" s="71"/>
      <c r="D69" s="31"/>
      <c r="E69" s="31"/>
      <c r="F69" s="31"/>
      <c r="G69" s="31"/>
      <c r="H69" s="31"/>
      <c r="I69" s="31"/>
      <c r="J69" s="31"/>
    </row>
    <row r="70" spans="1:10" s="7" customFormat="1" ht="15.75" hidden="1" outlineLevel="5">
      <c r="A70" s="56" t="s">
        <v>26</v>
      </c>
      <c r="B70" s="58" t="s">
        <v>249</v>
      </c>
      <c r="C70" s="71"/>
      <c r="D70" s="31"/>
      <c r="E70" s="31"/>
      <c r="F70" s="31"/>
      <c r="G70" s="31"/>
      <c r="H70" s="31"/>
      <c r="I70" s="31"/>
      <c r="J70" s="31"/>
    </row>
    <row r="71" spans="1:10" s="7" customFormat="1" ht="15.75" hidden="1" outlineLevel="6">
      <c r="A71" s="56" t="s">
        <v>28</v>
      </c>
      <c r="B71" s="58" t="s">
        <v>249</v>
      </c>
      <c r="C71" s="71"/>
      <c r="D71" s="31"/>
      <c r="E71" s="31"/>
      <c r="F71" s="31"/>
      <c r="G71" s="31"/>
      <c r="H71" s="31"/>
      <c r="I71" s="31"/>
      <c r="J71" s="31"/>
    </row>
    <row r="72" spans="1:10" s="7" customFormat="1" ht="15.75" hidden="1" outlineLevel="7">
      <c r="A72" s="30" t="s">
        <v>32</v>
      </c>
      <c r="B72" s="61" t="s">
        <v>249</v>
      </c>
      <c r="C72" s="72"/>
      <c r="D72" s="31"/>
      <c r="E72" s="31"/>
      <c r="F72" s="31"/>
      <c r="G72" s="31"/>
      <c r="H72" s="31"/>
      <c r="I72" s="31"/>
      <c r="J72" s="31"/>
    </row>
    <row r="73" spans="1:10" s="7" customFormat="1" ht="15.75" hidden="1" outlineLevel="5">
      <c r="A73" s="56" t="s">
        <v>98</v>
      </c>
      <c r="B73" s="58" t="s">
        <v>249</v>
      </c>
      <c r="C73" s="71"/>
      <c r="D73" s="31"/>
      <c r="E73" s="31"/>
      <c r="F73" s="31"/>
      <c r="G73" s="31"/>
      <c r="H73" s="31"/>
      <c r="I73" s="31"/>
      <c r="J73" s="31"/>
    </row>
    <row r="74" spans="1:10" s="7" customFormat="1" ht="15.75" hidden="1" outlineLevel="6">
      <c r="A74" s="56" t="s">
        <v>178</v>
      </c>
      <c r="B74" s="58" t="s">
        <v>249</v>
      </c>
      <c r="C74" s="71"/>
      <c r="D74" s="31"/>
      <c r="E74" s="31"/>
      <c r="F74" s="31"/>
      <c r="G74" s="31"/>
      <c r="H74" s="31"/>
      <c r="I74" s="31"/>
      <c r="J74" s="31"/>
    </row>
    <row r="75" spans="1:10" s="7" customFormat="1" ht="22.5" hidden="1" outlineLevel="7">
      <c r="A75" s="30" t="s">
        <v>214</v>
      </c>
      <c r="B75" s="61" t="s">
        <v>249</v>
      </c>
      <c r="C75" s="72"/>
      <c r="D75" s="31"/>
      <c r="E75" s="31"/>
      <c r="F75" s="31"/>
      <c r="G75" s="31"/>
      <c r="H75" s="31"/>
      <c r="I75" s="31"/>
      <c r="J75" s="31"/>
    </row>
    <row r="76" spans="1:10" s="7" customFormat="1" ht="15.75" hidden="1" outlineLevel="5">
      <c r="A76" s="56" t="s">
        <v>45</v>
      </c>
      <c r="B76" s="58" t="s">
        <v>249</v>
      </c>
      <c r="C76" s="71"/>
      <c r="D76" s="31"/>
      <c r="E76" s="31"/>
      <c r="F76" s="31"/>
      <c r="G76" s="31"/>
      <c r="H76" s="31"/>
      <c r="I76" s="31"/>
      <c r="J76" s="31"/>
    </row>
    <row r="77" spans="1:10" s="7" customFormat="1" ht="22.5" hidden="1" outlineLevel="6">
      <c r="A77" s="56" t="s">
        <v>149</v>
      </c>
      <c r="B77" s="58" t="s">
        <v>249</v>
      </c>
      <c r="C77" s="71"/>
      <c r="D77" s="31"/>
      <c r="E77" s="31"/>
      <c r="F77" s="31"/>
      <c r="G77" s="31"/>
      <c r="H77" s="31"/>
      <c r="I77" s="31"/>
      <c r="J77" s="31"/>
    </row>
    <row r="78" spans="1:10" s="7" customFormat="1" ht="22.5" hidden="1" outlineLevel="7">
      <c r="A78" s="30" t="s">
        <v>149</v>
      </c>
      <c r="B78" s="61" t="s">
        <v>249</v>
      </c>
      <c r="C78" s="72"/>
      <c r="D78" s="31"/>
      <c r="E78" s="31"/>
      <c r="F78" s="31"/>
      <c r="G78" s="31"/>
      <c r="H78" s="31"/>
      <c r="I78" s="31"/>
      <c r="J78" s="31"/>
    </row>
    <row r="79" spans="1:10" s="7" customFormat="1" ht="15.75" hidden="1" outlineLevel="3">
      <c r="A79" s="56" t="s">
        <v>259</v>
      </c>
      <c r="B79" s="58" t="s">
        <v>249</v>
      </c>
      <c r="C79" s="71"/>
      <c r="D79" s="31"/>
      <c r="E79" s="31"/>
      <c r="F79" s="31"/>
      <c r="G79" s="31"/>
      <c r="H79" s="31"/>
      <c r="I79" s="31"/>
      <c r="J79" s="31"/>
    </row>
    <row r="80" spans="1:10" s="7" customFormat="1" ht="15.75" hidden="1" outlineLevel="5">
      <c r="A80" s="56" t="s">
        <v>98</v>
      </c>
      <c r="B80" s="58" t="s">
        <v>249</v>
      </c>
      <c r="C80" s="71"/>
      <c r="D80" s="31"/>
      <c r="E80" s="31"/>
      <c r="F80" s="31"/>
      <c r="G80" s="31"/>
      <c r="H80" s="31"/>
      <c r="I80" s="31"/>
      <c r="J80" s="31"/>
    </row>
    <row r="81" spans="1:10" s="7" customFormat="1" ht="15.75" hidden="1" outlineLevel="6">
      <c r="A81" s="56" t="s">
        <v>178</v>
      </c>
      <c r="B81" s="58" t="s">
        <v>249</v>
      </c>
      <c r="C81" s="71"/>
      <c r="D81" s="31"/>
      <c r="E81" s="31"/>
      <c r="F81" s="31"/>
      <c r="G81" s="31"/>
      <c r="H81" s="31"/>
      <c r="I81" s="31"/>
      <c r="J81" s="31"/>
    </row>
    <row r="82" spans="1:10" s="7" customFormat="1" ht="22.5" hidden="1" outlineLevel="7">
      <c r="A82" s="30" t="s">
        <v>214</v>
      </c>
      <c r="B82" s="61" t="s">
        <v>249</v>
      </c>
      <c r="C82" s="72"/>
      <c r="D82" s="31"/>
      <c r="E82" s="31"/>
      <c r="F82" s="31"/>
      <c r="G82" s="31"/>
      <c r="H82" s="31"/>
      <c r="I82" s="31"/>
      <c r="J82" s="31"/>
    </row>
    <row r="83" spans="1:10" s="7" customFormat="1" ht="33.75" hidden="1" outlineLevel="3">
      <c r="A83" s="56" t="s">
        <v>241</v>
      </c>
      <c r="B83" s="58" t="s">
        <v>249</v>
      </c>
      <c r="C83" s="71"/>
      <c r="D83" s="31"/>
      <c r="E83" s="31"/>
      <c r="F83" s="31"/>
      <c r="G83" s="31"/>
      <c r="H83" s="31"/>
      <c r="I83" s="31"/>
      <c r="J83" s="31"/>
    </row>
    <row r="84" spans="1:10" s="7" customFormat="1" ht="15.75" hidden="1" outlineLevel="5">
      <c r="A84" s="56" t="s">
        <v>182</v>
      </c>
      <c r="B84" s="58" t="s">
        <v>249</v>
      </c>
      <c r="C84" s="71"/>
      <c r="D84" s="31"/>
      <c r="E84" s="31"/>
      <c r="F84" s="31"/>
      <c r="G84" s="31"/>
      <c r="H84" s="31"/>
      <c r="I84" s="31"/>
      <c r="J84" s="31"/>
    </row>
    <row r="85" spans="1:10" s="7" customFormat="1" ht="22.5" hidden="1" outlineLevel="6">
      <c r="A85" s="56" t="s">
        <v>183</v>
      </c>
      <c r="B85" s="58" t="s">
        <v>249</v>
      </c>
      <c r="C85" s="71"/>
      <c r="D85" s="31"/>
      <c r="E85" s="31"/>
      <c r="F85" s="31"/>
      <c r="G85" s="31"/>
      <c r="H85" s="31"/>
      <c r="I85" s="31"/>
      <c r="J85" s="31"/>
    </row>
    <row r="86" spans="1:10" s="7" customFormat="1" ht="22.5" hidden="1" outlineLevel="7">
      <c r="A86" s="30" t="s">
        <v>184</v>
      </c>
      <c r="B86" s="61" t="s">
        <v>249</v>
      </c>
      <c r="C86" s="72"/>
      <c r="D86" s="31"/>
      <c r="E86" s="31"/>
      <c r="F86" s="31"/>
      <c r="G86" s="31"/>
      <c r="H86" s="31"/>
      <c r="I86" s="31"/>
      <c r="J86" s="31"/>
    </row>
    <row r="87" spans="1:10" s="7" customFormat="1" ht="15.75" hidden="1" outlineLevel="1" collapsed="1">
      <c r="A87" s="56" t="s">
        <v>260</v>
      </c>
      <c r="B87" s="58" t="s">
        <v>261</v>
      </c>
      <c r="C87" s="71"/>
      <c r="D87" s="31"/>
      <c r="E87" s="31"/>
      <c r="F87" s="31"/>
      <c r="G87" s="31"/>
      <c r="H87" s="31"/>
      <c r="I87" s="31"/>
      <c r="J87" s="31"/>
    </row>
    <row r="88" spans="1:10" s="7" customFormat="1" ht="22.5" hidden="1" outlineLevel="2">
      <c r="A88" s="56" t="s">
        <v>12</v>
      </c>
      <c r="B88" s="58" t="s">
        <v>261</v>
      </c>
      <c r="C88" s="71"/>
      <c r="D88" s="31"/>
      <c r="E88" s="31"/>
      <c r="F88" s="31"/>
      <c r="G88" s="31"/>
      <c r="H88" s="31"/>
      <c r="I88" s="31"/>
      <c r="J88" s="31"/>
    </row>
    <row r="89" spans="1:10" s="7" customFormat="1" ht="22.5" hidden="1" outlineLevel="3">
      <c r="A89" s="56" t="s">
        <v>53</v>
      </c>
      <c r="B89" s="58" t="s">
        <v>261</v>
      </c>
      <c r="C89" s="71"/>
      <c r="D89" s="31"/>
      <c r="E89" s="31"/>
      <c r="F89" s="31"/>
      <c r="G89" s="31"/>
      <c r="H89" s="31"/>
      <c r="I89" s="31"/>
      <c r="J89" s="31"/>
    </row>
    <row r="90" spans="1:10" s="7" customFormat="1" ht="33.75" hidden="1" outlineLevel="5">
      <c r="A90" s="56" t="s">
        <v>15</v>
      </c>
      <c r="B90" s="58" t="s">
        <v>261</v>
      </c>
      <c r="C90" s="71"/>
      <c r="D90" s="31"/>
      <c r="E90" s="31"/>
      <c r="F90" s="31"/>
      <c r="G90" s="31"/>
      <c r="H90" s="31"/>
      <c r="I90" s="31"/>
      <c r="J90" s="31"/>
    </row>
    <row r="91" spans="1:10" s="7" customFormat="1" ht="15.75" hidden="1" outlineLevel="6">
      <c r="A91" s="56" t="s">
        <v>17</v>
      </c>
      <c r="B91" s="58" t="s">
        <v>261</v>
      </c>
      <c r="C91" s="71"/>
      <c r="D91" s="31"/>
      <c r="E91" s="31"/>
      <c r="F91" s="31"/>
      <c r="G91" s="31"/>
      <c r="H91" s="31"/>
      <c r="I91" s="31"/>
      <c r="J91" s="31"/>
    </row>
    <row r="92" spans="1:10" s="7" customFormat="1" ht="15.75" hidden="1" outlineLevel="7">
      <c r="A92" s="30" t="s">
        <v>19</v>
      </c>
      <c r="B92" s="61" t="s">
        <v>261</v>
      </c>
      <c r="C92" s="72"/>
      <c r="D92" s="31"/>
      <c r="E92" s="31"/>
      <c r="F92" s="31"/>
      <c r="G92" s="31"/>
      <c r="H92" s="31"/>
      <c r="I92" s="31"/>
      <c r="J92" s="31"/>
    </row>
    <row r="93" spans="1:10" s="7" customFormat="1" ht="15.75" hidden="1" outlineLevel="7">
      <c r="A93" s="30" t="s">
        <v>24</v>
      </c>
      <c r="B93" s="61" t="s">
        <v>261</v>
      </c>
      <c r="C93" s="72"/>
      <c r="D93" s="31"/>
      <c r="E93" s="31"/>
      <c r="F93" s="31"/>
      <c r="G93" s="31"/>
      <c r="H93" s="31"/>
      <c r="I93" s="31"/>
      <c r="J93" s="31"/>
    </row>
    <row r="94" spans="1:10" s="7" customFormat="1" ht="15.75" hidden="1" outlineLevel="5">
      <c r="A94" s="56" t="s">
        <v>26</v>
      </c>
      <c r="B94" s="58" t="s">
        <v>261</v>
      </c>
      <c r="C94" s="71"/>
      <c r="D94" s="31"/>
      <c r="E94" s="31"/>
      <c r="F94" s="31"/>
      <c r="G94" s="31"/>
      <c r="H94" s="31"/>
      <c r="I94" s="31"/>
      <c r="J94" s="31"/>
    </row>
    <row r="95" spans="1:10" s="7" customFormat="1" ht="15.75" hidden="1" outlineLevel="6">
      <c r="A95" s="56" t="s">
        <v>28</v>
      </c>
      <c r="B95" s="58" t="s">
        <v>261</v>
      </c>
      <c r="C95" s="71"/>
      <c r="D95" s="31"/>
      <c r="E95" s="31"/>
      <c r="F95" s="31"/>
      <c r="G95" s="31"/>
      <c r="H95" s="31"/>
      <c r="I95" s="31"/>
      <c r="J95" s="31"/>
    </row>
    <row r="96" spans="1:10" s="7" customFormat="1" ht="15.75" hidden="1" outlineLevel="7">
      <c r="A96" s="30" t="s">
        <v>30</v>
      </c>
      <c r="B96" s="61" t="s">
        <v>261</v>
      </c>
      <c r="C96" s="72"/>
      <c r="D96" s="31"/>
      <c r="E96" s="31"/>
      <c r="F96" s="31"/>
      <c r="G96" s="31"/>
      <c r="H96" s="31"/>
      <c r="I96" s="31"/>
      <c r="J96" s="31"/>
    </row>
    <row r="97" spans="1:10" s="7" customFormat="1" ht="15.75" hidden="1" outlineLevel="7">
      <c r="A97" s="30" t="s">
        <v>32</v>
      </c>
      <c r="B97" s="61" t="s">
        <v>261</v>
      </c>
      <c r="C97" s="72"/>
      <c r="D97" s="31"/>
      <c r="E97" s="31"/>
      <c r="F97" s="31"/>
      <c r="G97" s="31"/>
      <c r="H97" s="31"/>
      <c r="I97" s="31"/>
      <c r="J97" s="31"/>
    </row>
    <row r="98" spans="1:10" s="7" customFormat="1" ht="15.75" hidden="1" outlineLevel="3">
      <c r="A98" s="56" t="s">
        <v>23</v>
      </c>
      <c r="B98" s="58" t="s">
        <v>261</v>
      </c>
      <c r="C98" s="71"/>
      <c r="D98" s="31"/>
      <c r="E98" s="31"/>
      <c r="F98" s="31"/>
      <c r="G98" s="31"/>
      <c r="H98" s="31"/>
      <c r="I98" s="31"/>
      <c r="J98" s="31"/>
    </row>
    <row r="99" spans="1:10" s="7" customFormat="1" ht="33.75" hidden="1" outlineLevel="5">
      <c r="A99" s="56" t="s">
        <v>15</v>
      </c>
      <c r="B99" s="58" t="s">
        <v>261</v>
      </c>
      <c r="C99" s="71"/>
      <c r="D99" s="31"/>
      <c r="E99" s="31"/>
      <c r="F99" s="31"/>
      <c r="G99" s="31"/>
      <c r="H99" s="31"/>
      <c r="I99" s="31"/>
      <c r="J99" s="31"/>
    </row>
    <row r="100" spans="1:10" s="7" customFormat="1" ht="15.75" hidden="1" outlineLevel="6">
      <c r="A100" s="56" t="s">
        <v>17</v>
      </c>
      <c r="B100" s="58" t="s">
        <v>261</v>
      </c>
      <c r="C100" s="71"/>
      <c r="D100" s="31"/>
      <c r="E100" s="31"/>
      <c r="F100" s="31"/>
      <c r="G100" s="31"/>
      <c r="H100" s="31"/>
      <c r="I100" s="31"/>
      <c r="J100" s="31"/>
    </row>
    <row r="101" spans="1:10" s="7" customFormat="1" ht="15.75" hidden="1" outlineLevel="7">
      <c r="A101" s="30" t="s">
        <v>19</v>
      </c>
      <c r="B101" s="61" t="s">
        <v>261</v>
      </c>
      <c r="C101" s="72"/>
      <c r="D101" s="31"/>
      <c r="E101" s="31"/>
      <c r="F101" s="31"/>
      <c r="G101" s="31"/>
      <c r="H101" s="31"/>
      <c r="I101" s="31"/>
      <c r="J101" s="31"/>
    </row>
    <row r="102" spans="1:10" s="7" customFormat="1" ht="15.75" hidden="1" outlineLevel="7">
      <c r="A102" s="30" t="s">
        <v>24</v>
      </c>
      <c r="B102" s="61" t="s">
        <v>261</v>
      </c>
      <c r="C102" s="72"/>
      <c r="D102" s="31"/>
      <c r="E102" s="31"/>
      <c r="F102" s="31"/>
      <c r="G102" s="31"/>
      <c r="H102" s="31"/>
      <c r="I102" s="31"/>
      <c r="J102" s="31"/>
    </row>
    <row r="103" spans="1:10" s="7" customFormat="1" ht="15.75" hidden="1" outlineLevel="5">
      <c r="A103" s="56" t="s">
        <v>26</v>
      </c>
      <c r="B103" s="58" t="s">
        <v>261</v>
      </c>
      <c r="C103" s="71"/>
      <c r="D103" s="31"/>
      <c r="E103" s="31"/>
      <c r="F103" s="31"/>
      <c r="G103" s="31"/>
      <c r="H103" s="31"/>
      <c r="I103" s="31"/>
      <c r="J103" s="31"/>
    </row>
    <row r="104" spans="1:10" s="7" customFormat="1" ht="15.75" hidden="1" outlineLevel="6">
      <c r="A104" s="56" t="s">
        <v>28</v>
      </c>
      <c r="B104" s="58" t="s">
        <v>261</v>
      </c>
      <c r="C104" s="71"/>
      <c r="D104" s="31"/>
      <c r="E104" s="31"/>
      <c r="F104" s="31"/>
      <c r="G104" s="31"/>
      <c r="H104" s="31"/>
      <c r="I104" s="31"/>
      <c r="J104" s="31"/>
    </row>
    <row r="105" spans="1:10" s="7" customFormat="1" ht="15.75" hidden="1" outlineLevel="7">
      <c r="A105" s="30" t="s">
        <v>30</v>
      </c>
      <c r="B105" s="61" t="s">
        <v>261</v>
      </c>
      <c r="C105" s="72"/>
      <c r="D105" s="31"/>
      <c r="E105" s="31"/>
      <c r="F105" s="31"/>
      <c r="G105" s="31"/>
      <c r="H105" s="31"/>
      <c r="I105" s="31"/>
      <c r="J105" s="31"/>
    </row>
    <row r="106" spans="1:10" s="7" customFormat="1" ht="15.75" hidden="1" outlineLevel="7">
      <c r="A106" s="30" t="s">
        <v>32</v>
      </c>
      <c r="B106" s="61" t="s">
        <v>261</v>
      </c>
      <c r="C106" s="72"/>
      <c r="D106" s="31"/>
      <c r="E106" s="31"/>
      <c r="F106" s="31"/>
      <c r="G106" s="31"/>
      <c r="H106" s="31"/>
      <c r="I106" s="31"/>
      <c r="J106" s="31"/>
    </row>
    <row r="107" spans="1:10" s="7" customFormat="1" ht="15.75" hidden="1" outlineLevel="5">
      <c r="A107" s="56" t="s">
        <v>45</v>
      </c>
      <c r="B107" s="58" t="s">
        <v>261</v>
      </c>
      <c r="C107" s="71"/>
      <c r="D107" s="31"/>
      <c r="E107" s="31"/>
      <c r="F107" s="31"/>
      <c r="G107" s="31"/>
      <c r="H107" s="31"/>
      <c r="I107" s="31"/>
      <c r="J107" s="31"/>
    </row>
    <row r="108" spans="1:10" s="7" customFormat="1" ht="15.75" hidden="1" outlineLevel="6">
      <c r="A108" s="56" t="s">
        <v>47</v>
      </c>
      <c r="B108" s="58" t="s">
        <v>261</v>
      </c>
      <c r="C108" s="71"/>
      <c r="D108" s="31"/>
      <c r="E108" s="31"/>
      <c r="F108" s="31"/>
      <c r="G108" s="31"/>
      <c r="H108" s="31"/>
      <c r="I108" s="31"/>
      <c r="J108" s="31"/>
    </row>
    <row r="109" spans="1:10" s="7" customFormat="1" ht="15.75" hidden="1" outlineLevel="7">
      <c r="A109" s="30" t="s">
        <v>49</v>
      </c>
      <c r="B109" s="61" t="s">
        <v>261</v>
      </c>
      <c r="C109" s="72"/>
      <c r="D109" s="31"/>
      <c r="E109" s="31"/>
      <c r="F109" s="31"/>
      <c r="G109" s="31"/>
      <c r="H109" s="31"/>
      <c r="I109" s="31"/>
      <c r="J109" s="31"/>
    </row>
    <row r="110" spans="1:10" s="7" customFormat="1" ht="15.75" hidden="1" outlineLevel="3">
      <c r="A110" s="56" t="s">
        <v>77</v>
      </c>
      <c r="B110" s="58" t="s">
        <v>261</v>
      </c>
      <c r="C110" s="71"/>
      <c r="D110" s="31"/>
      <c r="E110" s="31"/>
      <c r="F110" s="31"/>
      <c r="G110" s="31"/>
      <c r="H110" s="31"/>
      <c r="I110" s="31"/>
      <c r="J110" s="31"/>
    </row>
    <row r="111" spans="1:10" s="7" customFormat="1" ht="33.75" hidden="1" outlineLevel="5">
      <c r="A111" s="56" t="s">
        <v>15</v>
      </c>
      <c r="B111" s="58" t="s">
        <v>261</v>
      </c>
      <c r="C111" s="71"/>
      <c r="D111" s="31"/>
      <c r="E111" s="31"/>
      <c r="F111" s="31"/>
      <c r="G111" s="31"/>
      <c r="H111" s="31"/>
      <c r="I111" s="31"/>
      <c r="J111" s="31"/>
    </row>
    <row r="112" spans="1:10" s="7" customFormat="1" ht="15.75" hidden="1" outlineLevel="6">
      <c r="A112" s="56" t="s">
        <v>78</v>
      </c>
      <c r="B112" s="58" t="s">
        <v>261</v>
      </c>
      <c r="C112" s="71"/>
      <c r="D112" s="31"/>
      <c r="E112" s="31"/>
      <c r="F112" s="31"/>
      <c r="G112" s="31"/>
      <c r="H112" s="31"/>
      <c r="I112" s="31"/>
      <c r="J112" s="31"/>
    </row>
    <row r="113" spans="1:10" s="7" customFormat="1" ht="15.75" hidden="1" outlineLevel="7">
      <c r="A113" s="30" t="s">
        <v>19</v>
      </c>
      <c r="B113" s="61" t="s">
        <v>261</v>
      </c>
      <c r="C113" s="72"/>
      <c r="D113" s="31"/>
      <c r="E113" s="31"/>
      <c r="F113" s="31"/>
      <c r="G113" s="31"/>
      <c r="H113" s="31"/>
      <c r="I113" s="31"/>
      <c r="J113" s="31"/>
    </row>
    <row r="114" spans="1:10" s="7" customFormat="1" ht="15.75" hidden="1" outlineLevel="7">
      <c r="A114" s="30" t="s">
        <v>24</v>
      </c>
      <c r="B114" s="61" t="s">
        <v>261</v>
      </c>
      <c r="C114" s="72"/>
      <c r="D114" s="31"/>
      <c r="E114" s="31"/>
      <c r="F114" s="31"/>
      <c r="G114" s="31"/>
      <c r="H114" s="31"/>
      <c r="I114" s="31"/>
      <c r="J114" s="31"/>
    </row>
    <row r="115" spans="1:10" s="7" customFormat="1" ht="15.75" hidden="1" outlineLevel="5">
      <c r="A115" s="56" t="s">
        <v>26</v>
      </c>
      <c r="B115" s="58" t="s">
        <v>261</v>
      </c>
      <c r="C115" s="71"/>
      <c r="D115" s="31"/>
      <c r="E115" s="31"/>
      <c r="F115" s="31"/>
      <c r="G115" s="31"/>
      <c r="H115" s="31"/>
      <c r="I115" s="31"/>
      <c r="J115" s="31"/>
    </row>
    <row r="116" spans="1:10" s="7" customFormat="1" ht="15.75" hidden="1" outlineLevel="6">
      <c r="A116" s="56" t="s">
        <v>28</v>
      </c>
      <c r="B116" s="58" t="s">
        <v>261</v>
      </c>
      <c r="C116" s="71"/>
      <c r="D116" s="31"/>
      <c r="E116" s="31"/>
      <c r="F116" s="31"/>
      <c r="G116" s="31"/>
      <c r="H116" s="31"/>
      <c r="I116" s="31"/>
      <c r="J116" s="31"/>
    </row>
    <row r="117" spans="1:10" s="7" customFormat="1" ht="15.75" hidden="1" outlineLevel="7">
      <c r="A117" s="30" t="s">
        <v>30</v>
      </c>
      <c r="B117" s="61" t="s">
        <v>261</v>
      </c>
      <c r="C117" s="72"/>
      <c r="D117" s="31"/>
      <c r="E117" s="31"/>
      <c r="F117" s="31"/>
      <c r="G117" s="31"/>
      <c r="H117" s="31"/>
      <c r="I117" s="31"/>
      <c r="J117" s="31"/>
    </row>
    <row r="118" spans="1:10" s="7" customFormat="1" ht="15.75" hidden="1" outlineLevel="7">
      <c r="A118" s="30" t="s">
        <v>32</v>
      </c>
      <c r="B118" s="61" t="s">
        <v>261</v>
      </c>
      <c r="C118" s="72"/>
      <c r="D118" s="31"/>
      <c r="E118" s="31"/>
      <c r="F118" s="31"/>
      <c r="G118" s="31"/>
      <c r="H118" s="31"/>
      <c r="I118" s="31"/>
      <c r="J118" s="31"/>
    </row>
    <row r="119" spans="1:10" s="7" customFormat="1" ht="15.75" hidden="1" outlineLevel="5">
      <c r="A119" s="56" t="s">
        <v>45</v>
      </c>
      <c r="B119" s="58" t="s">
        <v>261</v>
      </c>
      <c r="C119" s="71"/>
      <c r="D119" s="31"/>
      <c r="E119" s="31"/>
      <c r="F119" s="31"/>
      <c r="G119" s="31"/>
      <c r="H119" s="31"/>
      <c r="I119" s="31"/>
      <c r="J119" s="31"/>
    </row>
    <row r="120" spans="1:10" s="7" customFormat="1" ht="15.75" hidden="1" outlineLevel="6">
      <c r="A120" s="10" t="s">
        <v>47</v>
      </c>
      <c r="B120" s="12" t="s">
        <v>261</v>
      </c>
      <c r="C120" s="11"/>
    </row>
    <row r="121" spans="1:10" s="7" customFormat="1" ht="15.75" hidden="1" outlineLevel="7">
      <c r="A121" s="13" t="s">
        <v>49</v>
      </c>
      <c r="B121" s="14" t="s">
        <v>261</v>
      </c>
      <c r="C121" s="15"/>
    </row>
    <row r="122" spans="1:10" s="7" customFormat="1" ht="15.75" hidden="1" outlineLevel="2">
      <c r="A122" s="10" t="s">
        <v>116</v>
      </c>
      <c r="B122" s="12" t="s">
        <v>261</v>
      </c>
      <c r="C122" s="11"/>
    </row>
    <row r="123" spans="1:10" s="7" customFormat="1" ht="47.25" hidden="1" outlineLevel="3">
      <c r="A123" s="10" t="s">
        <v>239</v>
      </c>
      <c r="B123" s="12" t="s">
        <v>261</v>
      </c>
      <c r="C123" s="11"/>
    </row>
    <row r="124" spans="1:10" s="7" customFormat="1" ht="15.75" hidden="1" outlineLevel="5">
      <c r="A124" s="10" t="s">
        <v>26</v>
      </c>
      <c r="B124" s="12" t="s">
        <v>261</v>
      </c>
      <c r="C124" s="11"/>
    </row>
    <row r="125" spans="1:10" s="7" customFormat="1" ht="15.75" hidden="1" outlineLevel="6">
      <c r="A125" s="10" t="s">
        <v>28</v>
      </c>
      <c r="B125" s="12" t="s">
        <v>261</v>
      </c>
      <c r="C125" s="11"/>
    </row>
    <row r="126" spans="1:10" s="7" customFormat="1" ht="15.75" hidden="1" outlineLevel="7">
      <c r="A126" s="13" t="s">
        <v>32</v>
      </c>
      <c r="B126" s="14" t="s">
        <v>261</v>
      </c>
      <c r="C126" s="15"/>
    </row>
    <row r="127" spans="1:10" s="7" customFormat="1" ht="15.75" hidden="1" collapsed="1">
      <c r="A127" s="10" t="s">
        <v>262</v>
      </c>
      <c r="B127" s="12" t="s">
        <v>263</v>
      </c>
      <c r="C127" s="11"/>
    </row>
    <row r="128" spans="1:10" s="7" customFormat="1" ht="15.75" hidden="1" outlineLevel="1">
      <c r="A128" s="10" t="s">
        <v>264</v>
      </c>
      <c r="B128" s="12" t="s">
        <v>265</v>
      </c>
      <c r="C128" s="11"/>
    </row>
    <row r="129" spans="1:3" s="7" customFormat="1" ht="15.75" hidden="1" outlineLevel="2">
      <c r="A129" s="10" t="s">
        <v>84</v>
      </c>
      <c r="B129" s="12" t="s">
        <v>265</v>
      </c>
      <c r="C129" s="11"/>
    </row>
    <row r="130" spans="1:3" s="7" customFormat="1" ht="63" hidden="1" outlineLevel="3">
      <c r="A130" s="10" t="s">
        <v>266</v>
      </c>
      <c r="B130" s="12" t="s">
        <v>265</v>
      </c>
      <c r="C130" s="11"/>
    </row>
    <row r="131" spans="1:3" s="7" customFormat="1" ht="63" hidden="1" outlineLevel="4">
      <c r="A131" s="10" t="s">
        <v>267</v>
      </c>
      <c r="B131" s="12" t="s">
        <v>265</v>
      </c>
      <c r="C131" s="11"/>
    </row>
    <row r="132" spans="1:3" s="7" customFormat="1" ht="47.25" hidden="1" outlineLevel="5">
      <c r="A132" s="10" t="s">
        <v>15</v>
      </c>
      <c r="B132" s="12" t="s">
        <v>265</v>
      </c>
      <c r="C132" s="11"/>
    </row>
    <row r="133" spans="1:3" s="7" customFormat="1" ht="15.75" hidden="1" outlineLevel="6">
      <c r="A133" s="10" t="s">
        <v>17</v>
      </c>
      <c r="B133" s="12" t="s">
        <v>265</v>
      </c>
      <c r="C133" s="11"/>
    </row>
    <row r="134" spans="1:3" s="7" customFormat="1" ht="15.75" hidden="1" outlineLevel="7">
      <c r="A134" s="13" t="s">
        <v>19</v>
      </c>
      <c r="B134" s="14" t="s">
        <v>265</v>
      </c>
      <c r="C134" s="15"/>
    </row>
    <row r="135" spans="1:3" s="7" customFormat="1" ht="15.75" hidden="1" outlineLevel="7">
      <c r="A135" s="13" t="s">
        <v>24</v>
      </c>
      <c r="B135" s="14" t="s">
        <v>265</v>
      </c>
      <c r="C135" s="15"/>
    </row>
    <row r="136" spans="1:3" s="7" customFormat="1" ht="15.75" hidden="1" outlineLevel="5">
      <c r="A136" s="10" t="s">
        <v>26</v>
      </c>
      <c r="B136" s="12" t="s">
        <v>265</v>
      </c>
      <c r="C136" s="11"/>
    </row>
    <row r="137" spans="1:3" s="7" customFormat="1" ht="15.75" hidden="1" outlineLevel="6">
      <c r="A137" s="10" t="s">
        <v>28</v>
      </c>
      <c r="B137" s="12" t="s">
        <v>265</v>
      </c>
      <c r="C137" s="11"/>
    </row>
    <row r="138" spans="1:3" s="7" customFormat="1" ht="31.5" hidden="1" outlineLevel="7">
      <c r="A138" s="13" t="s">
        <v>30</v>
      </c>
      <c r="B138" s="14" t="s">
        <v>265</v>
      </c>
      <c r="C138" s="15"/>
    </row>
    <row r="139" spans="1:3" s="7" customFormat="1" ht="15.75" hidden="1" outlineLevel="7">
      <c r="A139" s="13" t="s">
        <v>32</v>
      </c>
      <c r="B139" s="14" t="s">
        <v>265</v>
      </c>
      <c r="C139" s="15"/>
    </row>
    <row r="140" spans="1:3" s="7" customFormat="1" ht="15.75" hidden="1" outlineLevel="5">
      <c r="A140" s="10" t="s">
        <v>45</v>
      </c>
      <c r="B140" s="12" t="s">
        <v>265</v>
      </c>
      <c r="C140" s="11"/>
    </row>
    <row r="141" spans="1:3" s="7" customFormat="1" ht="15.75" hidden="1" outlineLevel="6">
      <c r="A141" s="10" t="s">
        <v>47</v>
      </c>
      <c r="B141" s="12" t="s">
        <v>265</v>
      </c>
      <c r="C141" s="11"/>
    </row>
    <row r="142" spans="1:3" s="7" customFormat="1" ht="15.75" hidden="1" outlineLevel="7">
      <c r="A142" s="13" t="s">
        <v>49</v>
      </c>
      <c r="B142" s="14" t="s">
        <v>265</v>
      </c>
      <c r="C142" s="15"/>
    </row>
    <row r="143" spans="1:3" s="7" customFormat="1" ht="63" hidden="1" outlineLevel="4">
      <c r="A143" s="10" t="s">
        <v>268</v>
      </c>
      <c r="B143" s="12" t="s">
        <v>265</v>
      </c>
      <c r="C143" s="11"/>
    </row>
    <row r="144" spans="1:3" s="7" customFormat="1" ht="47.25" hidden="1" outlineLevel="5">
      <c r="A144" s="10" t="s">
        <v>15</v>
      </c>
      <c r="B144" s="12" t="s">
        <v>265</v>
      </c>
      <c r="C144" s="11"/>
    </row>
    <row r="145" spans="1:3" s="7" customFormat="1" ht="15.75" hidden="1" outlineLevel="6">
      <c r="A145" s="10" t="s">
        <v>17</v>
      </c>
      <c r="B145" s="12" t="s">
        <v>265</v>
      </c>
      <c r="C145" s="11"/>
    </row>
    <row r="146" spans="1:3" s="7" customFormat="1" ht="15.75" hidden="1" outlineLevel="7">
      <c r="A146" s="13" t="s">
        <v>19</v>
      </c>
      <c r="B146" s="14" t="s">
        <v>265</v>
      </c>
      <c r="C146" s="15"/>
    </row>
    <row r="147" spans="1:3" s="7" customFormat="1" ht="15.75" hidden="1" outlineLevel="7">
      <c r="A147" s="13" t="s">
        <v>24</v>
      </c>
      <c r="B147" s="14" t="s">
        <v>265</v>
      </c>
      <c r="C147" s="15"/>
    </row>
    <row r="148" spans="1:3" s="7" customFormat="1" ht="15.75" hidden="1" outlineLevel="5">
      <c r="A148" s="10" t="s">
        <v>26</v>
      </c>
      <c r="B148" s="12" t="s">
        <v>265</v>
      </c>
      <c r="C148" s="11"/>
    </row>
    <row r="149" spans="1:3" s="7" customFormat="1" ht="15.75" hidden="1" outlineLevel="6">
      <c r="A149" s="10" t="s">
        <v>28</v>
      </c>
      <c r="B149" s="12" t="s">
        <v>265</v>
      </c>
      <c r="C149" s="11"/>
    </row>
    <row r="150" spans="1:3" s="7" customFormat="1" ht="31.5" hidden="1" outlineLevel="7">
      <c r="A150" s="13" t="s">
        <v>30</v>
      </c>
      <c r="B150" s="14" t="s">
        <v>265</v>
      </c>
      <c r="C150" s="15"/>
    </row>
    <row r="151" spans="1:3" s="7" customFormat="1" ht="15.75" hidden="1" outlineLevel="7">
      <c r="A151" s="13" t="s">
        <v>32</v>
      </c>
      <c r="B151" s="14" t="s">
        <v>265</v>
      </c>
      <c r="C151" s="15"/>
    </row>
    <row r="152" spans="1:3" s="7" customFormat="1" ht="15.75" hidden="1" outlineLevel="5">
      <c r="A152" s="10" t="s">
        <v>45</v>
      </c>
      <c r="B152" s="12" t="s">
        <v>265</v>
      </c>
      <c r="C152" s="11"/>
    </row>
    <row r="153" spans="1:3" s="7" customFormat="1" ht="15.75" hidden="1" outlineLevel="6">
      <c r="A153" s="10" t="s">
        <v>47</v>
      </c>
      <c r="B153" s="12" t="s">
        <v>265</v>
      </c>
      <c r="C153" s="11"/>
    </row>
    <row r="154" spans="1:3" s="7" customFormat="1" ht="15.75" hidden="1" outlineLevel="7">
      <c r="A154" s="13" t="s">
        <v>49</v>
      </c>
      <c r="B154" s="14" t="s">
        <v>265</v>
      </c>
      <c r="C154" s="15"/>
    </row>
    <row r="155" spans="1:3" s="7" customFormat="1" ht="47.25" hidden="1" outlineLevel="2">
      <c r="A155" s="10" t="s">
        <v>12</v>
      </c>
      <c r="B155" s="12" t="s">
        <v>265</v>
      </c>
      <c r="C155" s="11"/>
    </row>
    <row r="156" spans="1:3" s="7" customFormat="1" ht="15.75" hidden="1" outlineLevel="3">
      <c r="A156" s="10" t="s">
        <v>23</v>
      </c>
      <c r="B156" s="12" t="s">
        <v>265</v>
      </c>
      <c r="C156" s="11"/>
    </row>
    <row r="157" spans="1:3" s="7" customFormat="1" ht="47.25" hidden="1" outlineLevel="5">
      <c r="A157" s="10" t="s">
        <v>15</v>
      </c>
      <c r="B157" s="12" t="s">
        <v>265</v>
      </c>
      <c r="C157" s="11"/>
    </row>
    <row r="158" spans="1:3" s="7" customFormat="1" ht="15.75" hidden="1" outlineLevel="6">
      <c r="A158" s="10" t="s">
        <v>17</v>
      </c>
      <c r="B158" s="12" t="s">
        <v>265</v>
      </c>
      <c r="C158" s="11"/>
    </row>
    <row r="159" spans="1:3" s="7" customFormat="1" ht="15.75" hidden="1" outlineLevel="7">
      <c r="A159" s="13" t="s">
        <v>19</v>
      </c>
      <c r="B159" s="14" t="s">
        <v>265</v>
      </c>
      <c r="C159" s="15"/>
    </row>
    <row r="160" spans="1:3" s="7" customFormat="1" ht="15.75" hidden="1" outlineLevel="7">
      <c r="A160" s="13" t="s">
        <v>24</v>
      </c>
      <c r="B160" s="14" t="s">
        <v>265</v>
      </c>
      <c r="C160" s="15"/>
    </row>
    <row r="161" spans="1:3" s="7" customFormat="1" ht="15.75" hidden="1" outlineLevel="5">
      <c r="A161" s="10" t="s">
        <v>26</v>
      </c>
      <c r="B161" s="12" t="s">
        <v>265</v>
      </c>
      <c r="C161" s="11"/>
    </row>
    <row r="162" spans="1:3" s="7" customFormat="1" ht="15.75" hidden="1" outlineLevel="6">
      <c r="A162" s="10" t="s">
        <v>28</v>
      </c>
      <c r="B162" s="12" t="s">
        <v>265</v>
      </c>
      <c r="C162" s="11"/>
    </row>
    <row r="163" spans="1:3" s="7" customFormat="1" ht="31.5" hidden="1" outlineLevel="7">
      <c r="A163" s="13" t="s">
        <v>30</v>
      </c>
      <c r="B163" s="14" t="s">
        <v>265</v>
      </c>
      <c r="C163" s="15"/>
    </row>
    <row r="164" spans="1:3" s="7" customFormat="1" ht="15.75" hidden="1" outlineLevel="7">
      <c r="A164" s="13" t="s">
        <v>32</v>
      </c>
      <c r="B164" s="14" t="s">
        <v>265</v>
      </c>
      <c r="C164" s="15"/>
    </row>
    <row r="165" spans="1:3" s="7" customFormat="1" ht="15.75" hidden="1" outlineLevel="5">
      <c r="A165" s="10" t="s">
        <v>45</v>
      </c>
      <c r="B165" s="12" t="s">
        <v>265</v>
      </c>
      <c r="C165" s="11"/>
    </row>
    <row r="166" spans="1:3" s="7" customFormat="1" ht="15.75" hidden="1" outlineLevel="6">
      <c r="A166" s="10" t="s">
        <v>47</v>
      </c>
      <c r="B166" s="12" t="s">
        <v>265</v>
      </c>
      <c r="C166" s="11"/>
    </row>
    <row r="167" spans="1:3" s="7" customFormat="1" ht="15.75" hidden="1" outlineLevel="7">
      <c r="A167" s="13" t="s">
        <v>49</v>
      </c>
      <c r="B167" s="14" t="s">
        <v>265</v>
      </c>
      <c r="C167" s="15"/>
    </row>
    <row r="168" spans="1:3" s="7" customFormat="1" ht="15.75" hidden="1" outlineLevel="2">
      <c r="A168" s="10" t="s">
        <v>269</v>
      </c>
      <c r="B168" s="12" t="s">
        <v>265</v>
      </c>
      <c r="C168" s="11"/>
    </row>
    <row r="169" spans="1:3" s="7" customFormat="1" ht="15.75" hidden="1" outlineLevel="3">
      <c r="A169" s="10" t="s">
        <v>270</v>
      </c>
      <c r="B169" s="12" t="s">
        <v>265</v>
      </c>
      <c r="C169" s="11"/>
    </row>
    <row r="170" spans="1:3" s="7" customFormat="1" ht="15.75" hidden="1" outlineLevel="5">
      <c r="A170" s="10" t="s">
        <v>26</v>
      </c>
      <c r="B170" s="12" t="s">
        <v>265</v>
      </c>
      <c r="C170" s="11"/>
    </row>
    <row r="171" spans="1:3" s="7" customFormat="1" ht="15.75" hidden="1" outlineLevel="6">
      <c r="A171" s="10" t="s">
        <v>28</v>
      </c>
      <c r="B171" s="12" t="s">
        <v>265</v>
      </c>
      <c r="C171" s="11"/>
    </row>
    <row r="172" spans="1:3" s="7" customFormat="1" ht="15.75" hidden="1" outlineLevel="7">
      <c r="A172" s="13" t="s">
        <v>32</v>
      </c>
      <c r="B172" s="14" t="s">
        <v>265</v>
      </c>
      <c r="C172" s="15"/>
    </row>
    <row r="173" spans="1:3" s="7" customFormat="1" ht="31.5" hidden="1" outlineLevel="3">
      <c r="A173" s="10" t="s">
        <v>271</v>
      </c>
      <c r="B173" s="12" t="s">
        <v>265</v>
      </c>
      <c r="C173" s="11"/>
    </row>
    <row r="174" spans="1:3" s="7" customFormat="1" ht="15.75" hidden="1" outlineLevel="5">
      <c r="A174" s="10" t="s">
        <v>26</v>
      </c>
      <c r="B174" s="12" t="s">
        <v>265</v>
      </c>
      <c r="C174" s="11"/>
    </row>
    <row r="175" spans="1:3" s="7" customFormat="1" ht="15.75" hidden="1" outlineLevel="6">
      <c r="A175" s="10" t="s">
        <v>28</v>
      </c>
      <c r="B175" s="12" t="s">
        <v>265</v>
      </c>
      <c r="C175" s="11"/>
    </row>
    <row r="176" spans="1:3" s="7" customFormat="1" ht="15.75" hidden="1" outlineLevel="7">
      <c r="A176" s="13" t="s">
        <v>32</v>
      </c>
      <c r="B176" s="14" t="s">
        <v>265</v>
      </c>
      <c r="C176" s="15"/>
    </row>
    <row r="177" spans="1:3" s="7" customFormat="1" ht="15.75" hidden="1" outlineLevel="1">
      <c r="A177" s="10" t="s">
        <v>272</v>
      </c>
      <c r="B177" s="12" t="s">
        <v>273</v>
      </c>
      <c r="C177" s="11"/>
    </row>
    <row r="178" spans="1:3" s="7" customFormat="1" ht="31.5" hidden="1" outlineLevel="2">
      <c r="A178" s="10" t="s">
        <v>274</v>
      </c>
      <c r="B178" s="12" t="s">
        <v>273</v>
      </c>
      <c r="C178" s="11"/>
    </row>
    <row r="179" spans="1:3" s="7" customFormat="1" ht="15.75" hidden="1" outlineLevel="5">
      <c r="A179" s="10" t="s">
        <v>26</v>
      </c>
      <c r="B179" s="12" t="s">
        <v>273</v>
      </c>
      <c r="C179" s="11"/>
    </row>
    <row r="180" spans="1:3" s="7" customFormat="1" ht="15.75" hidden="1" outlineLevel="6">
      <c r="A180" s="10" t="s">
        <v>28</v>
      </c>
      <c r="B180" s="12" t="s">
        <v>273</v>
      </c>
      <c r="C180" s="11"/>
    </row>
    <row r="181" spans="1:3" s="7" customFormat="1" ht="15.75" hidden="1" outlineLevel="7">
      <c r="A181" s="13" t="s">
        <v>32</v>
      </c>
      <c r="B181" s="14" t="s">
        <v>273</v>
      </c>
      <c r="C181" s="15"/>
    </row>
    <row r="182" spans="1:3" s="7" customFormat="1" ht="15.75" hidden="1" outlineLevel="2">
      <c r="A182" s="10" t="s">
        <v>275</v>
      </c>
      <c r="B182" s="12" t="s">
        <v>273</v>
      </c>
      <c r="C182" s="11"/>
    </row>
    <row r="183" spans="1:3" s="7" customFormat="1" ht="15.75" hidden="1" outlineLevel="3">
      <c r="A183" s="10" t="s">
        <v>276</v>
      </c>
      <c r="B183" s="12" t="s">
        <v>273</v>
      </c>
      <c r="C183" s="11"/>
    </row>
    <row r="184" spans="1:3" s="7" customFormat="1" ht="15.75" hidden="1" outlineLevel="5">
      <c r="A184" s="10" t="s">
        <v>26</v>
      </c>
      <c r="B184" s="12" t="s">
        <v>273</v>
      </c>
      <c r="C184" s="11"/>
    </row>
    <row r="185" spans="1:3" s="7" customFormat="1" ht="15.75" hidden="1" outlineLevel="6">
      <c r="A185" s="10" t="s">
        <v>28</v>
      </c>
      <c r="B185" s="12" t="s">
        <v>273</v>
      </c>
      <c r="C185" s="11"/>
    </row>
    <row r="186" spans="1:3" s="7" customFormat="1" ht="15.75" hidden="1" outlineLevel="7">
      <c r="A186" s="13" t="s">
        <v>32</v>
      </c>
      <c r="B186" s="14" t="s">
        <v>273</v>
      </c>
      <c r="C186" s="15"/>
    </row>
    <row r="187" spans="1:3" s="7" customFormat="1" ht="15.75" hidden="1" outlineLevel="2">
      <c r="A187" s="10" t="s">
        <v>116</v>
      </c>
      <c r="B187" s="12" t="s">
        <v>273</v>
      </c>
      <c r="C187" s="11"/>
    </row>
    <row r="188" spans="1:3" s="7" customFormat="1" ht="31.5" hidden="1" outlineLevel="3">
      <c r="A188" s="10" t="s">
        <v>176</v>
      </c>
      <c r="B188" s="12" t="s">
        <v>273</v>
      </c>
      <c r="C188" s="11"/>
    </row>
    <row r="189" spans="1:3" s="7" customFormat="1" ht="31.5" hidden="1" outlineLevel="4">
      <c r="A189" s="10" t="s">
        <v>177</v>
      </c>
      <c r="B189" s="12" t="s">
        <v>273</v>
      </c>
      <c r="C189" s="11"/>
    </row>
    <row r="190" spans="1:3" s="7" customFormat="1" ht="15.75" hidden="1" outlineLevel="5">
      <c r="A190" s="10" t="s">
        <v>26</v>
      </c>
      <c r="B190" s="12" t="s">
        <v>273</v>
      </c>
      <c r="C190" s="11"/>
    </row>
    <row r="191" spans="1:3" s="7" customFormat="1" ht="15.75" hidden="1" outlineLevel="6">
      <c r="A191" s="10" t="s">
        <v>28</v>
      </c>
      <c r="B191" s="12" t="s">
        <v>273</v>
      </c>
      <c r="C191" s="11"/>
    </row>
    <row r="192" spans="1:3" s="7" customFormat="1" ht="15.75" hidden="1" outlineLevel="7">
      <c r="A192" s="13" t="s">
        <v>32</v>
      </c>
      <c r="B192" s="14" t="s">
        <v>273</v>
      </c>
      <c r="C192" s="15"/>
    </row>
    <row r="193" spans="1:4" s="7" customFormat="1" ht="31.5" hidden="1" outlineLevel="4">
      <c r="A193" s="10" t="s">
        <v>277</v>
      </c>
      <c r="B193" s="12" t="s">
        <v>273</v>
      </c>
      <c r="C193" s="11"/>
    </row>
    <row r="194" spans="1:4" s="7" customFormat="1" ht="15.75" hidden="1" outlineLevel="5">
      <c r="A194" s="10" t="s">
        <v>26</v>
      </c>
      <c r="B194" s="12" t="s">
        <v>273</v>
      </c>
      <c r="C194" s="11"/>
    </row>
    <row r="195" spans="1:4" s="7" customFormat="1" ht="15.75" hidden="1" outlineLevel="6">
      <c r="A195" s="10" t="s">
        <v>28</v>
      </c>
      <c r="B195" s="12" t="s">
        <v>273</v>
      </c>
      <c r="C195" s="11"/>
    </row>
    <row r="196" spans="1:4" s="7" customFormat="1" ht="15.75" hidden="1" outlineLevel="7">
      <c r="A196" s="13" t="s">
        <v>32</v>
      </c>
      <c r="B196" s="14" t="s">
        <v>273</v>
      </c>
      <c r="C196" s="15"/>
    </row>
    <row r="197" spans="1:4" s="7" customFormat="1" ht="15.75" hidden="1" outlineLevel="5">
      <c r="A197" s="10" t="s">
        <v>98</v>
      </c>
      <c r="B197" s="12" t="s">
        <v>273</v>
      </c>
      <c r="C197" s="11"/>
    </row>
    <row r="198" spans="1:4" s="7" customFormat="1" ht="15.75" hidden="1" outlineLevel="6">
      <c r="A198" s="10" t="s">
        <v>178</v>
      </c>
      <c r="B198" s="12" t="s">
        <v>273</v>
      </c>
      <c r="C198" s="11"/>
    </row>
    <row r="199" spans="1:4" s="7" customFormat="1" ht="13.5" hidden="1" customHeight="1" outlineLevel="7">
      <c r="A199" s="13" t="s">
        <v>179</v>
      </c>
      <c r="B199" s="14" t="s">
        <v>273</v>
      </c>
      <c r="C199" s="15"/>
    </row>
    <row r="200" spans="1:4" s="7" customFormat="1" ht="13.5" customHeight="1" outlineLevel="7">
      <c r="A200" s="56" t="s">
        <v>262</v>
      </c>
      <c r="B200" s="58" t="s">
        <v>263</v>
      </c>
      <c r="C200" s="71">
        <f>C201</f>
        <v>12920.6</v>
      </c>
      <c r="D200" s="144"/>
    </row>
    <row r="201" spans="1:4" s="7" customFormat="1" ht="13.5" customHeight="1" outlineLevel="7">
      <c r="A201" s="56" t="s">
        <v>272</v>
      </c>
      <c r="B201" s="58" t="s">
        <v>273</v>
      </c>
      <c r="C201" s="71">
        <f>прил.5!F1369</f>
        <v>12920.6</v>
      </c>
    </row>
    <row r="202" spans="1:4" s="7" customFormat="1" ht="15.75">
      <c r="A202" s="56" t="s">
        <v>278</v>
      </c>
      <c r="B202" s="58" t="s">
        <v>279</v>
      </c>
      <c r="C202" s="71">
        <f>C469</f>
        <v>100</v>
      </c>
      <c r="D202" s="144"/>
    </row>
    <row r="203" spans="1:4" s="7" customFormat="1" ht="15.75" hidden="1" outlineLevel="1">
      <c r="A203" s="56" t="s">
        <v>280</v>
      </c>
      <c r="B203" s="58" t="s">
        <v>281</v>
      </c>
      <c r="C203" s="71"/>
    </row>
    <row r="204" spans="1:4" s="7" customFormat="1" ht="15.75" hidden="1" outlineLevel="2">
      <c r="A204" s="56" t="s">
        <v>116</v>
      </c>
      <c r="B204" s="58" t="s">
        <v>281</v>
      </c>
      <c r="C204" s="71"/>
    </row>
    <row r="205" spans="1:4" s="7" customFormat="1" ht="22.5" hidden="1" outlineLevel="3">
      <c r="A205" s="56" t="s">
        <v>282</v>
      </c>
      <c r="B205" s="58" t="s">
        <v>281</v>
      </c>
      <c r="C205" s="71"/>
    </row>
    <row r="206" spans="1:4" s="7" customFormat="1" ht="15.75" hidden="1" outlineLevel="5">
      <c r="A206" s="56" t="s">
        <v>26</v>
      </c>
      <c r="B206" s="58" t="s">
        <v>281</v>
      </c>
      <c r="C206" s="71"/>
    </row>
    <row r="207" spans="1:4" s="7" customFormat="1" ht="15.75" hidden="1" outlineLevel="6">
      <c r="A207" s="56" t="s">
        <v>28</v>
      </c>
      <c r="B207" s="58" t="s">
        <v>281</v>
      </c>
      <c r="C207" s="71"/>
    </row>
    <row r="208" spans="1:4" s="7" customFormat="1" ht="15.75" hidden="1" outlineLevel="7">
      <c r="A208" s="30" t="s">
        <v>32</v>
      </c>
      <c r="B208" s="61" t="s">
        <v>281</v>
      </c>
      <c r="C208" s="72"/>
    </row>
    <row r="209" spans="1:3" s="7" customFormat="1" ht="15.75" hidden="1" outlineLevel="5">
      <c r="A209" s="56" t="s">
        <v>98</v>
      </c>
      <c r="B209" s="58" t="s">
        <v>281</v>
      </c>
      <c r="C209" s="71"/>
    </row>
    <row r="210" spans="1:3" s="7" customFormat="1" ht="15.75" hidden="1" outlineLevel="6">
      <c r="A210" s="56" t="s">
        <v>178</v>
      </c>
      <c r="B210" s="58" t="s">
        <v>281</v>
      </c>
      <c r="C210" s="71"/>
    </row>
    <row r="211" spans="1:3" s="7" customFormat="1" ht="22.5" hidden="1" outlineLevel="7">
      <c r="A211" s="30" t="s">
        <v>214</v>
      </c>
      <c r="B211" s="61" t="s">
        <v>281</v>
      </c>
      <c r="C211" s="72"/>
    </row>
    <row r="212" spans="1:3" s="7" customFormat="1" ht="22.5" hidden="1" outlineLevel="7">
      <c r="A212" s="30" t="s">
        <v>179</v>
      </c>
      <c r="B212" s="61" t="s">
        <v>281</v>
      </c>
      <c r="C212" s="72"/>
    </row>
    <row r="213" spans="1:3" s="7" customFormat="1" ht="22.5" hidden="1" outlineLevel="3">
      <c r="A213" s="56" t="s">
        <v>217</v>
      </c>
      <c r="B213" s="58" t="s">
        <v>281</v>
      </c>
      <c r="C213" s="71"/>
    </row>
    <row r="214" spans="1:3" s="7" customFormat="1" ht="15.75" hidden="1" outlineLevel="5">
      <c r="A214" s="56" t="s">
        <v>98</v>
      </c>
      <c r="B214" s="58" t="s">
        <v>281</v>
      </c>
      <c r="C214" s="71"/>
    </row>
    <row r="215" spans="1:3" s="7" customFormat="1" ht="15.75" hidden="1" outlineLevel="6">
      <c r="A215" s="56" t="s">
        <v>178</v>
      </c>
      <c r="B215" s="58" t="s">
        <v>281</v>
      </c>
      <c r="C215" s="71"/>
    </row>
    <row r="216" spans="1:3" s="7" customFormat="1" ht="22.5" hidden="1" outlineLevel="7">
      <c r="A216" s="30" t="s">
        <v>179</v>
      </c>
      <c r="B216" s="61" t="s">
        <v>281</v>
      </c>
      <c r="C216" s="72"/>
    </row>
    <row r="217" spans="1:3" s="7" customFormat="1" ht="15.75" hidden="1" outlineLevel="1">
      <c r="A217" s="56" t="s">
        <v>283</v>
      </c>
      <c r="B217" s="58" t="s">
        <v>284</v>
      </c>
      <c r="C217" s="71"/>
    </row>
    <row r="218" spans="1:3" s="7" customFormat="1" ht="22.5" hidden="1" outlineLevel="2">
      <c r="A218" s="56" t="s">
        <v>12</v>
      </c>
      <c r="B218" s="58" t="s">
        <v>284</v>
      </c>
      <c r="C218" s="71"/>
    </row>
    <row r="219" spans="1:3" s="7" customFormat="1" ht="33.75" hidden="1" outlineLevel="3">
      <c r="A219" s="56" t="s">
        <v>285</v>
      </c>
      <c r="B219" s="58" t="s">
        <v>284</v>
      </c>
      <c r="C219" s="71"/>
    </row>
    <row r="220" spans="1:3" s="7" customFormat="1" ht="15.75" hidden="1" outlineLevel="5">
      <c r="A220" s="56" t="s">
        <v>98</v>
      </c>
      <c r="B220" s="58" t="s">
        <v>284</v>
      </c>
      <c r="C220" s="71"/>
    </row>
    <row r="221" spans="1:3" s="7" customFormat="1" ht="15.75" hidden="1" outlineLevel="6">
      <c r="A221" s="56" t="s">
        <v>99</v>
      </c>
      <c r="B221" s="58" t="s">
        <v>284</v>
      </c>
      <c r="C221" s="71"/>
    </row>
    <row r="222" spans="1:3" s="7" customFormat="1" ht="15.75" hidden="1" outlineLevel="7">
      <c r="A222" s="30" t="s">
        <v>99</v>
      </c>
      <c r="B222" s="61" t="s">
        <v>284</v>
      </c>
      <c r="C222" s="72"/>
    </row>
    <row r="223" spans="1:3" s="7" customFormat="1" ht="15.75" hidden="1" outlineLevel="2">
      <c r="A223" s="56" t="s">
        <v>286</v>
      </c>
      <c r="B223" s="58" t="s">
        <v>284</v>
      </c>
      <c r="C223" s="71"/>
    </row>
    <row r="224" spans="1:3" s="7" customFormat="1" ht="15.75" hidden="1" outlineLevel="3">
      <c r="A224" s="56" t="s">
        <v>77</v>
      </c>
      <c r="B224" s="58" t="s">
        <v>284</v>
      </c>
      <c r="C224" s="71"/>
    </row>
    <row r="225" spans="1:3" s="7" customFormat="1" ht="33.75" hidden="1" outlineLevel="5">
      <c r="A225" s="56" t="s">
        <v>15</v>
      </c>
      <c r="B225" s="58" t="s">
        <v>284</v>
      </c>
      <c r="C225" s="71"/>
    </row>
    <row r="226" spans="1:3" s="7" customFormat="1" ht="15.75" hidden="1" outlineLevel="6">
      <c r="A226" s="56" t="s">
        <v>78</v>
      </c>
      <c r="B226" s="58" t="s">
        <v>284</v>
      </c>
      <c r="C226" s="71"/>
    </row>
    <row r="227" spans="1:3" s="7" customFormat="1" ht="15.75" hidden="1" outlineLevel="7">
      <c r="A227" s="30" t="s">
        <v>19</v>
      </c>
      <c r="B227" s="61" t="s">
        <v>284</v>
      </c>
      <c r="C227" s="72"/>
    </row>
    <row r="228" spans="1:3" s="7" customFormat="1" ht="15.75" hidden="1" outlineLevel="7">
      <c r="A228" s="30" t="s">
        <v>24</v>
      </c>
      <c r="B228" s="61" t="s">
        <v>284</v>
      </c>
      <c r="C228" s="72"/>
    </row>
    <row r="229" spans="1:3" s="7" customFormat="1" ht="15.75" hidden="1" outlineLevel="5">
      <c r="A229" s="56" t="s">
        <v>26</v>
      </c>
      <c r="B229" s="58" t="s">
        <v>284</v>
      </c>
      <c r="C229" s="71"/>
    </row>
    <row r="230" spans="1:3" s="7" customFormat="1" ht="15.75" hidden="1" outlineLevel="6">
      <c r="A230" s="56" t="s">
        <v>28</v>
      </c>
      <c r="B230" s="58" t="s">
        <v>284</v>
      </c>
      <c r="C230" s="71"/>
    </row>
    <row r="231" spans="1:3" s="7" customFormat="1" ht="15.75" hidden="1" outlineLevel="7">
      <c r="A231" s="30" t="s">
        <v>30</v>
      </c>
      <c r="B231" s="61" t="s">
        <v>284</v>
      </c>
      <c r="C231" s="72"/>
    </row>
    <row r="232" spans="1:3" s="7" customFormat="1" ht="15.75" hidden="1" outlineLevel="7">
      <c r="A232" s="30" t="s">
        <v>87</v>
      </c>
      <c r="B232" s="61" t="s">
        <v>284</v>
      </c>
      <c r="C232" s="72"/>
    </row>
    <row r="233" spans="1:3" s="7" customFormat="1" ht="15.75" hidden="1" outlineLevel="7">
      <c r="A233" s="30" t="s">
        <v>32</v>
      </c>
      <c r="B233" s="61" t="s">
        <v>284</v>
      </c>
      <c r="C233" s="72"/>
    </row>
    <row r="234" spans="1:3" s="7" customFormat="1" ht="15.75" hidden="1" outlineLevel="5">
      <c r="A234" s="56" t="s">
        <v>34</v>
      </c>
      <c r="B234" s="58" t="s">
        <v>284</v>
      </c>
      <c r="C234" s="71"/>
    </row>
    <row r="235" spans="1:3" s="7" customFormat="1" ht="15.75" hidden="1" outlineLevel="6">
      <c r="A235" s="56" t="s">
        <v>287</v>
      </c>
      <c r="B235" s="58" t="s">
        <v>284</v>
      </c>
      <c r="C235" s="71"/>
    </row>
    <row r="236" spans="1:3" s="7" customFormat="1" ht="22.5" hidden="1" outlineLevel="7">
      <c r="A236" s="30" t="s">
        <v>288</v>
      </c>
      <c r="B236" s="61" t="s">
        <v>284</v>
      </c>
      <c r="C236" s="72"/>
    </row>
    <row r="237" spans="1:3" s="7" customFormat="1" ht="15.75" hidden="1" outlineLevel="6">
      <c r="A237" s="56" t="s">
        <v>66</v>
      </c>
      <c r="B237" s="58" t="s">
        <v>284</v>
      </c>
      <c r="C237" s="71"/>
    </row>
    <row r="238" spans="1:3" s="7" customFormat="1" ht="15.75" hidden="1" outlineLevel="7">
      <c r="A238" s="30" t="s">
        <v>66</v>
      </c>
      <c r="B238" s="61" t="s">
        <v>284</v>
      </c>
      <c r="C238" s="72"/>
    </row>
    <row r="239" spans="1:3" s="7" customFormat="1" ht="15.75" hidden="1" outlineLevel="5">
      <c r="A239" s="56" t="s">
        <v>45</v>
      </c>
      <c r="B239" s="58" t="s">
        <v>284</v>
      </c>
      <c r="C239" s="71"/>
    </row>
    <row r="240" spans="1:3" s="7" customFormat="1" ht="15.75" hidden="1" outlineLevel="6">
      <c r="A240" s="56" t="s">
        <v>47</v>
      </c>
      <c r="B240" s="58" t="s">
        <v>284</v>
      </c>
      <c r="C240" s="71"/>
    </row>
    <row r="241" spans="1:3" s="7" customFormat="1" ht="15.75" hidden="1" outlineLevel="7">
      <c r="A241" s="30" t="s">
        <v>54</v>
      </c>
      <c r="B241" s="61" t="s">
        <v>284</v>
      </c>
      <c r="C241" s="72"/>
    </row>
    <row r="242" spans="1:3" s="7" customFormat="1" ht="15.75" hidden="1" outlineLevel="7">
      <c r="A242" s="30" t="s">
        <v>49</v>
      </c>
      <c r="B242" s="61" t="s">
        <v>284</v>
      </c>
      <c r="C242" s="72"/>
    </row>
    <row r="243" spans="1:3" s="7" customFormat="1" ht="15.75" hidden="1" outlineLevel="2">
      <c r="A243" s="56" t="s">
        <v>289</v>
      </c>
      <c r="B243" s="58" t="s">
        <v>284</v>
      </c>
      <c r="C243" s="71"/>
    </row>
    <row r="244" spans="1:3" s="7" customFormat="1" ht="15.75" hidden="1" outlineLevel="3">
      <c r="A244" s="56" t="s">
        <v>77</v>
      </c>
      <c r="B244" s="58" t="s">
        <v>284</v>
      </c>
      <c r="C244" s="71"/>
    </row>
    <row r="245" spans="1:3" s="7" customFormat="1" ht="33.75" hidden="1" outlineLevel="5">
      <c r="A245" s="56" t="s">
        <v>15</v>
      </c>
      <c r="B245" s="58" t="s">
        <v>284</v>
      </c>
      <c r="C245" s="71"/>
    </row>
    <row r="246" spans="1:3" s="7" customFormat="1" ht="15.75" hidden="1" outlineLevel="6">
      <c r="A246" s="56" t="s">
        <v>78</v>
      </c>
      <c r="B246" s="58" t="s">
        <v>284</v>
      </c>
      <c r="C246" s="71"/>
    </row>
    <row r="247" spans="1:3" s="7" customFormat="1" ht="15.75" hidden="1" outlineLevel="7">
      <c r="A247" s="30" t="s">
        <v>19</v>
      </c>
      <c r="B247" s="61" t="s">
        <v>284</v>
      </c>
      <c r="C247" s="72"/>
    </row>
    <row r="248" spans="1:3" s="7" customFormat="1" ht="15.75" hidden="1" outlineLevel="7">
      <c r="A248" s="30" t="s">
        <v>24</v>
      </c>
      <c r="B248" s="61" t="s">
        <v>284</v>
      </c>
      <c r="C248" s="72"/>
    </row>
    <row r="249" spans="1:3" s="7" customFormat="1" ht="15.75" hidden="1" outlineLevel="5">
      <c r="A249" s="56" t="s">
        <v>26</v>
      </c>
      <c r="B249" s="58" t="s">
        <v>284</v>
      </c>
      <c r="C249" s="71"/>
    </row>
    <row r="250" spans="1:3" s="7" customFormat="1" ht="15.75" hidden="1" outlineLevel="6">
      <c r="A250" s="56" t="s">
        <v>28</v>
      </c>
      <c r="B250" s="58" t="s">
        <v>284</v>
      </c>
      <c r="C250" s="71"/>
    </row>
    <row r="251" spans="1:3" s="7" customFormat="1" ht="15.75" hidden="1" outlineLevel="7">
      <c r="A251" s="30" t="s">
        <v>30</v>
      </c>
      <c r="B251" s="61" t="s">
        <v>284</v>
      </c>
      <c r="C251" s="72"/>
    </row>
    <row r="252" spans="1:3" s="7" customFormat="1" ht="15.75" hidden="1" outlineLevel="7">
      <c r="A252" s="30" t="s">
        <v>32</v>
      </c>
      <c r="B252" s="61" t="s">
        <v>284</v>
      </c>
      <c r="C252" s="72"/>
    </row>
    <row r="253" spans="1:3" s="7" customFormat="1" ht="15.75" hidden="1" outlineLevel="5">
      <c r="A253" s="56" t="s">
        <v>34</v>
      </c>
      <c r="B253" s="58" t="s">
        <v>284</v>
      </c>
      <c r="C253" s="71"/>
    </row>
    <row r="254" spans="1:3" s="7" customFormat="1" ht="15.75" hidden="1" outlineLevel="6">
      <c r="A254" s="56" t="s">
        <v>287</v>
      </c>
      <c r="B254" s="58" t="s">
        <v>284</v>
      </c>
      <c r="C254" s="71"/>
    </row>
    <row r="255" spans="1:3" s="7" customFormat="1" ht="22.5" hidden="1" outlineLevel="7">
      <c r="A255" s="30" t="s">
        <v>288</v>
      </c>
      <c r="B255" s="61" t="s">
        <v>284</v>
      </c>
      <c r="C255" s="72"/>
    </row>
    <row r="256" spans="1:3" s="7" customFormat="1" ht="15.75" hidden="1" outlineLevel="6">
      <c r="A256" s="56" t="s">
        <v>66</v>
      </c>
      <c r="B256" s="58" t="s">
        <v>284</v>
      </c>
      <c r="C256" s="71"/>
    </row>
    <row r="257" spans="1:3" s="7" customFormat="1" ht="15.75" hidden="1" outlineLevel="7">
      <c r="A257" s="30" t="s">
        <v>66</v>
      </c>
      <c r="B257" s="61" t="s">
        <v>284</v>
      </c>
      <c r="C257" s="72"/>
    </row>
    <row r="258" spans="1:3" s="7" customFormat="1" ht="22.5" hidden="1" outlineLevel="5">
      <c r="A258" s="56" t="s">
        <v>103</v>
      </c>
      <c r="B258" s="58" t="s">
        <v>284</v>
      </c>
      <c r="C258" s="71"/>
    </row>
    <row r="259" spans="1:3" s="7" customFormat="1" ht="15.75" hidden="1" outlineLevel="6">
      <c r="A259" s="56" t="s">
        <v>133</v>
      </c>
      <c r="B259" s="58" t="s">
        <v>284</v>
      </c>
      <c r="C259" s="71"/>
    </row>
    <row r="260" spans="1:3" s="7" customFormat="1" ht="22.5" hidden="1" outlineLevel="7">
      <c r="A260" s="30" t="s">
        <v>134</v>
      </c>
      <c r="B260" s="61" t="s">
        <v>284</v>
      </c>
      <c r="C260" s="72"/>
    </row>
    <row r="261" spans="1:3" s="7" customFormat="1" ht="15.75" hidden="1" outlineLevel="7">
      <c r="A261" s="30" t="s">
        <v>135</v>
      </c>
      <c r="B261" s="61" t="s">
        <v>284</v>
      </c>
      <c r="C261" s="72"/>
    </row>
    <row r="262" spans="1:3" s="7" customFormat="1" ht="15.75" hidden="1" outlineLevel="5">
      <c r="A262" s="56" t="s">
        <v>45</v>
      </c>
      <c r="B262" s="58" t="s">
        <v>284</v>
      </c>
      <c r="C262" s="71"/>
    </row>
    <row r="263" spans="1:3" s="7" customFormat="1" ht="15.75" hidden="1" outlineLevel="6">
      <c r="A263" s="56" t="s">
        <v>112</v>
      </c>
      <c r="B263" s="58" t="s">
        <v>284</v>
      </c>
      <c r="C263" s="71"/>
    </row>
    <row r="264" spans="1:3" s="7" customFormat="1" ht="45" hidden="1" outlineLevel="7">
      <c r="A264" s="79" t="s">
        <v>113</v>
      </c>
      <c r="B264" s="61" t="s">
        <v>284</v>
      </c>
      <c r="C264" s="72"/>
    </row>
    <row r="265" spans="1:3" s="7" customFormat="1" ht="15.75" hidden="1" outlineLevel="6">
      <c r="A265" s="56" t="s">
        <v>47</v>
      </c>
      <c r="B265" s="58" t="s">
        <v>284</v>
      </c>
      <c r="C265" s="71"/>
    </row>
    <row r="266" spans="1:3" s="7" customFormat="1" ht="15.75" hidden="1" outlineLevel="7">
      <c r="A266" s="30" t="s">
        <v>54</v>
      </c>
      <c r="B266" s="61" t="s">
        <v>284</v>
      </c>
      <c r="C266" s="72"/>
    </row>
    <row r="267" spans="1:3" s="7" customFormat="1" ht="15.75" hidden="1" outlineLevel="7">
      <c r="A267" s="30" t="s">
        <v>49</v>
      </c>
      <c r="B267" s="61" t="s">
        <v>284</v>
      </c>
      <c r="C267" s="72"/>
    </row>
    <row r="268" spans="1:3" s="7" customFormat="1" ht="15.75" hidden="1" outlineLevel="2">
      <c r="A268" s="56" t="s">
        <v>290</v>
      </c>
      <c r="B268" s="58" t="s">
        <v>284</v>
      </c>
      <c r="C268" s="71"/>
    </row>
    <row r="269" spans="1:3" s="7" customFormat="1" ht="15.75" hidden="1" outlineLevel="3">
      <c r="A269" s="56" t="s">
        <v>77</v>
      </c>
      <c r="B269" s="58" t="s">
        <v>284</v>
      </c>
      <c r="C269" s="71"/>
    </row>
    <row r="270" spans="1:3" s="7" customFormat="1" ht="33.75" hidden="1" outlineLevel="5">
      <c r="A270" s="56" t="s">
        <v>15</v>
      </c>
      <c r="B270" s="58" t="s">
        <v>284</v>
      </c>
      <c r="C270" s="71"/>
    </row>
    <row r="271" spans="1:3" s="7" customFormat="1" ht="15.75" hidden="1" outlineLevel="6">
      <c r="A271" s="56" t="s">
        <v>78</v>
      </c>
      <c r="B271" s="58" t="s">
        <v>284</v>
      </c>
      <c r="C271" s="71"/>
    </row>
    <row r="272" spans="1:3" s="7" customFormat="1" ht="15.75" hidden="1" outlineLevel="7">
      <c r="A272" s="30" t="s">
        <v>19</v>
      </c>
      <c r="B272" s="61" t="s">
        <v>284</v>
      </c>
      <c r="C272" s="72"/>
    </row>
    <row r="273" spans="1:3" s="7" customFormat="1" ht="15.75" hidden="1" outlineLevel="7">
      <c r="A273" s="30" t="s">
        <v>24</v>
      </c>
      <c r="B273" s="61" t="s">
        <v>284</v>
      </c>
      <c r="C273" s="72"/>
    </row>
    <row r="274" spans="1:3" s="7" customFormat="1" ht="15.75" hidden="1" outlineLevel="5">
      <c r="A274" s="56" t="s">
        <v>26</v>
      </c>
      <c r="B274" s="58" t="s">
        <v>284</v>
      </c>
      <c r="C274" s="71"/>
    </row>
    <row r="275" spans="1:3" s="7" customFormat="1" ht="15.75" hidden="1" outlineLevel="6">
      <c r="A275" s="56" t="s">
        <v>28</v>
      </c>
      <c r="B275" s="58" t="s">
        <v>284</v>
      </c>
      <c r="C275" s="71"/>
    </row>
    <row r="276" spans="1:3" s="7" customFormat="1" ht="15.75" hidden="1" outlineLevel="7">
      <c r="A276" s="30" t="s">
        <v>30</v>
      </c>
      <c r="B276" s="61" t="s">
        <v>284</v>
      </c>
      <c r="C276" s="72"/>
    </row>
    <row r="277" spans="1:3" s="7" customFormat="1" ht="15.75" hidden="1" outlineLevel="7">
      <c r="A277" s="30" t="s">
        <v>87</v>
      </c>
      <c r="B277" s="61" t="s">
        <v>284</v>
      </c>
      <c r="C277" s="72"/>
    </row>
    <row r="278" spans="1:3" s="7" customFormat="1" ht="15.75" hidden="1" outlineLevel="7">
      <c r="A278" s="30" t="s">
        <v>32</v>
      </c>
      <c r="B278" s="61" t="s">
        <v>284</v>
      </c>
      <c r="C278" s="72"/>
    </row>
    <row r="279" spans="1:3" s="7" customFormat="1" ht="15.75" hidden="1" outlineLevel="5">
      <c r="A279" s="56" t="s">
        <v>34</v>
      </c>
      <c r="B279" s="58" t="s">
        <v>284</v>
      </c>
      <c r="C279" s="71"/>
    </row>
    <row r="280" spans="1:3" s="7" customFormat="1" ht="15.75" hidden="1" outlineLevel="6">
      <c r="A280" s="56" t="s">
        <v>287</v>
      </c>
      <c r="B280" s="58" t="s">
        <v>284</v>
      </c>
      <c r="C280" s="71"/>
    </row>
    <row r="281" spans="1:3" s="7" customFormat="1" ht="22.5" hidden="1" outlineLevel="7">
      <c r="A281" s="30" t="s">
        <v>288</v>
      </c>
      <c r="B281" s="61" t="s">
        <v>284</v>
      </c>
      <c r="C281" s="72"/>
    </row>
    <row r="282" spans="1:3" s="7" customFormat="1" ht="15.75" hidden="1" outlineLevel="6">
      <c r="A282" s="56" t="s">
        <v>66</v>
      </c>
      <c r="B282" s="58" t="s">
        <v>284</v>
      </c>
      <c r="C282" s="71"/>
    </row>
    <row r="283" spans="1:3" s="7" customFormat="1" ht="15.75" hidden="1" outlineLevel="7">
      <c r="A283" s="30" t="s">
        <v>66</v>
      </c>
      <c r="B283" s="61" t="s">
        <v>284</v>
      </c>
      <c r="C283" s="72"/>
    </row>
    <row r="284" spans="1:3" s="7" customFormat="1" ht="22.5" hidden="1" outlineLevel="5">
      <c r="A284" s="56" t="s">
        <v>103</v>
      </c>
      <c r="B284" s="58" t="s">
        <v>284</v>
      </c>
      <c r="C284" s="71"/>
    </row>
    <row r="285" spans="1:3" s="7" customFormat="1" ht="15.75" hidden="1" outlineLevel="6">
      <c r="A285" s="56" t="s">
        <v>133</v>
      </c>
      <c r="B285" s="58" t="s">
        <v>284</v>
      </c>
      <c r="C285" s="71"/>
    </row>
    <row r="286" spans="1:3" s="7" customFormat="1" ht="22.5" hidden="1" outlineLevel="7">
      <c r="A286" s="30" t="s">
        <v>134</v>
      </c>
      <c r="B286" s="61" t="s">
        <v>284</v>
      </c>
      <c r="C286" s="72"/>
    </row>
    <row r="287" spans="1:3" s="7" customFormat="1" ht="15.75" hidden="1" outlineLevel="7">
      <c r="A287" s="30" t="s">
        <v>135</v>
      </c>
      <c r="B287" s="61" t="s">
        <v>284</v>
      </c>
      <c r="C287" s="72"/>
    </row>
    <row r="288" spans="1:3" s="7" customFormat="1" ht="15.75" hidden="1" outlineLevel="5">
      <c r="A288" s="56" t="s">
        <v>45</v>
      </c>
      <c r="B288" s="58" t="s">
        <v>284</v>
      </c>
      <c r="C288" s="71"/>
    </row>
    <row r="289" spans="1:3" s="7" customFormat="1" ht="15.75" hidden="1" outlineLevel="6">
      <c r="A289" s="56" t="s">
        <v>47</v>
      </c>
      <c r="B289" s="58" t="s">
        <v>284</v>
      </c>
      <c r="C289" s="71"/>
    </row>
    <row r="290" spans="1:3" s="7" customFormat="1" ht="15.75" hidden="1" outlineLevel="7">
      <c r="A290" s="30" t="s">
        <v>54</v>
      </c>
      <c r="B290" s="61" t="s">
        <v>284</v>
      </c>
      <c r="C290" s="72"/>
    </row>
    <row r="291" spans="1:3" s="7" customFormat="1" ht="15.75" hidden="1" outlineLevel="7">
      <c r="A291" s="30" t="s">
        <v>49</v>
      </c>
      <c r="B291" s="61" t="s">
        <v>284</v>
      </c>
      <c r="C291" s="72"/>
    </row>
    <row r="292" spans="1:3" s="7" customFormat="1" ht="15.75" hidden="1" outlineLevel="2">
      <c r="A292" s="56" t="s">
        <v>291</v>
      </c>
      <c r="B292" s="58" t="s">
        <v>284</v>
      </c>
      <c r="C292" s="71"/>
    </row>
    <row r="293" spans="1:3" s="7" customFormat="1" ht="15.75" hidden="1" outlineLevel="3">
      <c r="A293" s="56" t="s">
        <v>77</v>
      </c>
      <c r="B293" s="58" t="s">
        <v>284</v>
      </c>
      <c r="C293" s="71"/>
    </row>
    <row r="294" spans="1:3" s="7" customFormat="1" ht="33.75" hidden="1" outlineLevel="5">
      <c r="A294" s="56" t="s">
        <v>15</v>
      </c>
      <c r="B294" s="58" t="s">
        <v>284</v>
      </c>
      <c r="C294" s="71"/>
    </row>
    <row r="295" spans="1:3" s="7" customFormat="1" ht="15.75" hidden="1" outlineLevel="6">
      <c r="A295" s="56" t="s">
        <v>78</v>
      </c>
      <c r="B295" s="58" t="s">
        <v>284</v>
      </c>
      <c r="C295" s="71"/>
    </row>
    <row r="296" spans="1:3" s="7" customFormat="1" ht="15.75" hidden="1" outlineLevel="7">
      <c r="A296" s="30" t="s">
        <v>19</v>
      </c>
      <c r="B296" s="61" t="s">
        <v>284</v>
      </c>
      <c r="C296" s="72"/>
    </row>
    <row r="297" spans="1:3" s="7" customFormat="1" ht="15.75" hidden="1" outlineLevel="7">
      <c r="A297" s="30" t="s">
        <v>24</v>
      </c>
      <c r="B297" s="61" t="s">
        <v>284</v>
      </c>
      <c r="C297" s="72"/>
    </row>
    <row r="298" spans="1:3" s="7" customFormat="1" ht="15.75" hidden="1" outlineLevel="5">
      <c r="A298" s="56" t="s">
        <v>26</v>
      </c>
      <c r="B298" s="58" t="s">
        <v>284</v>
      </c>
      <c r="C298" s="71"/>
    </row>
    <row r="299" spans="1:3" s="7" customFormat="1" ht="15.75" hidden="1" outlineLevel="6">
      <c r="A299" s="56" t="s">
        <v>28</v>
      </c>
      <c r="B299" s="58" t="s">
        <v>284</v>
      </c>
      <c r="C299" s="71"/>
    </row>
    <row r="300" spans="1:3" s="7" customFormat="1" ht="15.75" hidden="1" outlineLevel="7">
      <c r="A300" s="30" t="s">
        <v>30</v>
      </c>
      <c r="B300" s="61" t="s">
        <v>284</v>
      </c>
      <c r="C300" s="72"/>
    </row>
    <row r="301" spans="1:3" s="7" customFormat="1" ht="15.75" hidden="1" outlineLevel="7">
      <c r="A301" s="30" t="s">
        <v>87</v>
      </c>
      <c r="B301" s="61" t="s">
        <v>284</v>
      </c>
      <c r="C301" s="72"/>
    </row>
    <row r="302" spans="1:3" s="7" customFormat="1" ht="15.75" hidden="1" outlineLevel="7">
      <c r="A302" s="30" t="s">
        <v>32</v>
      </c>
      <c r="B302" s="61" t="s">
        <v>284</v>
      </c>
      <c r="C302" s="72"/>
    </row>
    <row r="303" spans="1:3" s="7" customFormat="1" ht="15.75" hidden="1" outlineLevel="5">
      <c r="A303" s="56" t="s">
        <v>34</v>
      </c>
      <c r="B303" s="58" t="s">
        <v>284</v>
      </c>
      <c r="C303" s="71"/>
    </row>
    <row r="304" spans="1:3" s="7" customFormat="1" ht="15.75" hidden="1" outlineLevel="6">
      <c r="A304" s="56" t="s">
        <v>287</v>
      </c>
      <c r="B304" s="58" t="s">
        <v>284</v>
      </c>
      <c r="C304" s="71"/>
    </row>
    <row r="305" spans="1:3" s="7" customFormat="1" ht="22.5" hidden="1" outlineLevel="7">
      <c r="A305" s="30" t="s">
        <v>288</v>
      </c>
      <c r="B305" s="61" t="s">
        <v>284</v>
      </c>
      <c r="C305" s="72"/>
    </row>
    <row r="306" spans="1:3" s="7" customFormat="1" ht="15.75" hidden="1" outlineLevel="6">
      <c r="A306" s="56" t="s">
        <v>66</v>
      </c>
      <c r="B306" s="58" t="s">
        <v>284</v>
      </c>
      <c r="C306" s="71"/>
    </row>
    <row r="307" spans="1:3" s="7" customFormat="1" ht="15.75" hidden="1" outlineLevel="7">
      <c r="A307" s="30" t="s">
        <v>66</v>
      </c>
      <c r="B307" s="61" t="s">
        <v>284</v>
      </c>
      <c r="C307" s="72"/>
    </row>
    <row r="308" spans="1:3" s="7" customFormat="1" ht="22.5" hidden="1" outlineLevel="5">
      <c r="A308" s="56" t="s">
        <v>103</v>
      </c>
      <c r="B308" s="58" t="s">
        <v>284</v>
      </c>
      <c r="C308" s="71"/>
    </row>
    <row r="309" spans="1:3" s="7" customFormat="1" ht="15.75" hidden="1" outlineLevel="6">
      <c r="A309" s="56" t="s">
        <v>133</v>
      </c>
      <c r="B309" s="58" t="s">
        <v>284</v>
      </c>
      <c r="C309" s="71"/>
    </row>
    <row r="310" spans="1:3" s="7" customFormat="1" ht="22.5" hidden="1" outlineLevel="7">
      <c r="A310" s="30" t="s">
        <v>134</v>
      </c>
      <c r="B310" s="61" t="s">
        <v>284</v>
      </c>
      <c r="C310" s="72"/>
    </row>
    <row r="311" spans="1:3" s="7" customFormat="1" ht="15.75" hidden="1" outlineLevel="7">
      <c r="A311" s="30" t="s">
        <v>135</v>
      </c>
      <c r="B311" s="61" t="s">
        <v>284</v>
      </c>
      <c r="C311" s="72"/>
    </row>
    <row r="312" spans="1:3" s="7" customFormat="1" ht="15.75" hidden="1" outlineLevel="5">
      <c r="A312" s="56" t="s">
        <v>45</v>
      </c>
      <c r="B312" s="58" t="s">
        <v>284</v>
      </c>
      <c r="C312" s="71"/>
    </row>
    <row r="313" spans="1:3" s="7" customFormat="1" ht="15.75" hidden="1" outlineLevel="6">
      <c r="A313" s="56" t="s">
        <v>112</v>
      </c>
      <c r="B313" s="58" t="s">
        <v>284</v>
      </c>
      <c r="C313" s="71"/>
    </row>
    <row r="314" spans="1:3" s="7" customFormat="1" ht="45" hidden="1" outlineLevel="7">
      <c r="A314" s="79" t="s">
        <v>113</v>
      </c>
      <c r="B314" s="61" t="s">
        <v>284</v>
      </c>
      <c r="C314" s="72"/>
    </row>
    <row r="315" spans="1:3" s="7" customFormat="1" ht="15.75" hidden="1" outlineLevel="6">
      <c r="A315" s="56" t="s">
        <v>47</v>
      </c>
      <c r="B315" s="58" t="s">
        <v>284</v>
      </c>
      <c r="C315" s="71"/>
    </row>
    <row r="316" spans="1:3" s="7" customFormat="1" ht="15.75" hidden="1" outlineLevel="7">
      <c r="A316" s="30" t="s">
        <v>54</v>
      </c>
      <c r="B316" s="61" t="s">
        <v>284</v>
      </c>
      <c r="C316" s="72"/>
    </row>
    <row r="317" spans="1:3" s="7" customFormat="1" ht="15.75" hidden="1" outlineLevel="7">
      <c r="A317" s="30" t="s">
        <v>49</v>
      </c>
      <c r="B317" s="61" t="s">
        <v>284</v>
      </c>
      <c r="C317" s="72"/>
    </row>
    <row r="318" spans="1:3" s="7" customFormat="1" ht="15.75" hidden="1" outlineLevel="2">
      <c r="A318" s="56" t="s">
        <v>292</v>
      </c>
      <c r="B318" s="58" t="s">
        <v>284</v>
      </c>
      <c r="C318" s="71"/>
    </row>
    <row r="319" spans="1:3" s="7" customFormat="1" ht="15.75" hidden="1" outlineLevel="3">
      <c r="A319" s="56" t="s">
        <v>293</v>
      </c>
      <c r="B319" s="58" t="s">
        <v>284</v>
      </c>
      <c r="C319" s="71"/>
    </row>
    <row r="320" spans="1:3" s="7" customFormat="1" ht="15.75" hidden="1" outlineLevel="4">
      <c r="A320" s="56" t="s">
        <v>294</v>
      </c>
      <c r="B320" s="58" t="s">
        <v>284</v>
      </c>
      <c r="C320" s="71"/>
    </row>
    <row r="321" spans="1:3" s="7" customFormat="1" ht="15.75" hidden="1" outlineLevel="5">
      <c r="A321" s="56" t="s">
        <v>26</v>
      </c>
      <c r="B321" s="58" t="s">
        <v>284</v>
      </c>
      <c r="C321" s="71"/>
    </row>
    <row r="322" spans="1:3" s="7" customFormat="1" ht="15.75" hidden="1" outlineLevel="6">
      <c r="A322" s="56" t="s">
        <v>28</v>
      </c>
      <c r="B322" s="58" t="s">
        <v>284</v>
      </c>
      <c r="C322" s="71"/>
    </row>
    <row r="323" spans="1:3" s="7" customFormat="1" ht="15.75" hidden="1" outlineLevel="7">
      <c r="A323" s="30" t="s">
        <v>30</v>
      </c>
      <c r="B323" s="61" t="s">
        <v>284</v>
      </c>
      <c r="C323" s="72"/>
    </row>
    <row r="324" spans="1:3" s="7" customFormat="1" ht="22.5" hidden="1" outlineLevel="5">
      <c r="A324" s="56" t="s">
        <v>103</v>
      </c>
      <c r="B324" s="58" t="s">
        <v>284</v>
      </c>
      <c r="C324" s="71"/>
    </row>
    <row r="325" spans="1:3" s="7" customFormat="1" ht="15.75" hidden="1" outlineLevel="6">
      <c r="A325" s="56" t="s">
        <v>104</v>
      </c>
      <c r="B325" s="58" t="s">
        <v>284</v>
      </c>
      <c r="C325" s="71"/>
    </row>
    <row r="326" spans="1:3" s="7" customFormat="1" ht="22.5" hidden="1" outlineLevel="7">
      <c r="A326" s="30" t="s">
        <v>105</v>
      </c>
      <c r="B326" s="61" t="s">
        <v>284</v>
      </c>
      <c r="C326" s="72"/>
    </row>
    <row r="327" spans="1:3" s="7" customFormat="1" ht="22.5" hidden="1" outlineLevel="3">
      <c r="A327" s="56" t="s">
        <v>295</v>
      </c>
      <c r="B327" s="58" t="s">
        <v>284</v>
      </c>
      <c r="C327" s="71"/>
    </row>
    <row r="328" spans="1:3" s="7" customFormat="1" ht="22.5" hidden="1" outlineLevel="4">
      <c r="A328" s="56" t="s">
        <v>296</v>
      </c>
      <c r="B328" s="58" t="s">
        <v>284</v>
      </c>
      <c r="C328" s="71"/>
    </row>
    <row r="329" spans="1:3" s="7" customFormat="1" ht="15.75" hidden="1" outlineLevel="5">
      <c r="A329" s="56" t="s">
        <v>26</v>
      </c>
      <c r="B329" s="58" t="s">
        <v>284</v>
      </c>
      <c r="C329" s="71"/>
    </row>
    <row r="330" spans="1:3" s="7" customFormat="1" ht="15.75" hidden="1" outlineLevel="6">
      <c r="A330" s="56" t="s">
        <v>28</v>
      </c>
      <c r="B330" s="58" t="s">
        <v>284</v>
      </c>
      <c r="C330" s="71"/>
    </row>
    <row r="331" spans="1:3" s="7" customFormat="1" ht="15.75" hidden="1" outlineLevel="7">
      <c r="A331" s="30" t="s">
        <v>87</v>
      </c>
      <c r="B331" s="61" t="s">
        <v>284</v>
      </c>
      <c r="C331" s="72"/>
    </row>
    <row r="332" spans="1:3" s="7" customFormat="1" ht="15.75" hidden="1" outlineLevel="3">
      <c r="A332" s="56" t="s">
        <v>297</v>
      </c>
      <c r="B332" s="58" t="s">
        <v>284</v>
      </c>
      <c r="C332" s="71"/>
    </row>
    <row r="333" spans="1:3" s="7" customFormat="1" ht="15.75" hidden="1" outlineLevel="4">
      <c r="A333" s="56" t="s">
        <v>298</v>
      </c>
      <c r="B333" s="58" t="s">
        <v>284</v>
      </c>
      <c r="C333" s="71"/>
    </row>
    <row r="334" spans="1:3" s="7" customFormat="1" ht="15.75" hidden="1" outlineLevel="5">
      <c r="A334" s="56" t="s">
        <v>26</v>
      </c>
      <c r="B334" s="58" t="s">
        <v>284</v>
      </c>
      <c r="C334" s="71"/>
    </row>
    <row r="335" spans="1:3" s="7" customFormat="1" ht="15.75" hidden="1" outlineLevel="6">
      <c r="A335" s="56" t="s">
        <v>28</v>
      </c>
      <c r="B335" s="58" t="s">
        <v>284</v>
      </c>
      <c r="C335" s="71"/>
    </row>
    <row r="336" spans="1:3" s="7" customFormat="1" ht="15.75" hidden="1" outlineLevel="7">
      <c r="A336" s="30" t="s">
        <v>30</v>
      </c>
      <c r="B336" s="61" t="s">
        <v>284</v>
      </c>
      <c r="C336" s="72"/>
    </row>
    <row r="337" spans="1:3" s="7" customFormat="1" ht="15.75" hidden="1" outlineLevel="7">
      <c r="A337" s="30" t="s">
        <v>87</v>
      </c>
      <c r="B337" s="61" t="s">
        <v>284</v>
      </c>
      <c r="C337" s="72"/>
    </row>
    <row r="338" spans="1:3" s="7" customFormat="1" ht="15.75" hidden="1" outlineLevel="7">
      <c r="A338" s="30" t="s">
        <v>32</v>
      </c>
      <c r="B338" s="61" t="s">
        <v>284</v>
      </c>
      <c r="C338" s="72"/>
    </row>
    <row r="339" spans="1:3" s="7" customFormat="1" ht="22.5" hidden="1" outlineLevel="5">
      <c r="A339" s="56" t="s">
        <v>103</v>
      </c>
      <c r="B339" s="58" t="s">
        <v>284</v>
      </c>
      <c r="C339" s="71"/>
    </row>
    <row r="340" spans="1:3" s="7" customFormat="1" ht="15.75" hidden="1" outlineLevel="6">
      <c r="A340" s="56" t="s">
        <v>133</v>
      </c>
      <c r="B340" s="58" t="s">
        <v>284</v>
      </c>
      <c r="C340" s="71"/>
    </row>
    <row r="341" spans="1:3" s="7" customFormat="1" ht="15.75" hidden="1" outlineLevel="7">
      <c r="A341" s="30" t="s">
        <v>135</v>
      </c>
      <c r="B341" s="61" t="s">
        <v>284</v>
      </c>
      <c r="C341" s="72"/>
    </row>
    <row r="342" spans="1:3" s="7" customFormat="1" ht="15.75" hidden="1" outlineLevel="2">
      <c r="A342" s="56" t="s">
        <v>299</v>
      </c>
      <c r="B342" s="58" t="s">
        <v>284</v>
      </c>
      <c r="C342" s="71"/>
    </row>
    <row r="343" spans="1:3" s="7" customFormat="1" ht="15.75" hidden="1" outlineLevel="3">
      <c r="A343" s="56" t="s">
        <v>300</v>
      </c>
      <c r="B343" s="58" t="s">
        <v>284</v>
      </c>
      <c r="C343" s="71"/>
    </row>
    <row r="344" spans="1:3" s="7" customFormat="1" ht="15.75" hidden="1" outlineLevel="4">
      <c r="A344" s="56" t="s">
        <v>301</v>
      </c>
      <c r="B344" s="58" t="s">
        <v>284</v>
      </c>
      <c r="C344" s="71"/>
    </row>
    <row r="345" spans="1:3" s="7" customFormat="1" ht="15.75" hidden="1" outlineLevel="5">
      <c r="A345" s="56" t="s">
        <v>34</v>
      </c>
      <c r="B345" s="58" t="s">
        <v>284</v>
      </c>
      <c r="C345" s="71"/>
    </row>
    <row r="346" spans="1:3" s="7" customFormat="1" ht="15.75" hidden="1" outlineLevel="6">
      <c r="A346" s="56" t="s">
        <v>35</v>
      </c>
      <c r="B346" s="58" t="s">
        <v>284</v>
      </c>
      <c r="C346" s="71"/>
    </row>
    <row r="347" spans="1:3" s="7" customFormat="1" ht="15.75" hidden="1" outlineLevel="7">
      <c r="A347" s="30" t="s">
        <v>35</v>
      </c>
      <c r="B347" s="61" t="s">
        <v>284</v>
      </c>
      <c r="C347" s="72"/>
    </row>
    <row r="348" spans="1:3" s="7" customFormat="1" ht="15.75" hidden="1" outlineLevel="2">
      <c r="A348" s="56" t="s">
        <v>116</v>
      </c>
      <c r="B348" s="58" t="s">
        <v>284</v>
      </c>
      <c r="C348" s="71"/>
    </row>
    <row r="349" spans="1:3" s="7" customFormat="1" ht="22.5" hidden="1" outlineLevel="3">
      <c r="A349" s="56" t="s">
        <v>302</v>
      </c>
      <c r="B349" s="58" t="s">
        <v>284</v>
      </c>
      <c r="C349" s="71"/>
    </row>
    <row r="350" spans="1:3" s="7" customFormat="1" ht="15.75" hidden="1" outlineLevel="5">
      <c r="A350" s="56" t="s">
        <v>182</v>
      </c>
      <c r="B350" s="58" t="s">
        <v>284</v>
      </c>
      <c r="C350" s="71"/>
    </row>
    <row r="351" spans="1:3" s="7" customFormat="1" ht="22.5" hidden="1" outlineLevel="6">
      <c r="A351" s="56" t="s">
        <v>183</v>
      </c>
      <c r="B351" s="58" t="s">
        <v>284</v>
      </c>
      <c r="C351" s="71"/>
    </row>
    <row r="352" spans="1:3" s="7" customFormat="1" ht="22.5" hidden="1" outlineLevel="7">
      <c r="A352" s="30" t="s">
        <v>184</v>
      </c>
      <c r="B352" s="61" t="s">
        <v>284</v>
      </c>
      <c r="C352" s="72"/>
    </row>
    <row r="353" spans="1:3" s="7" customFormat="1" ht="22.5" hidden="1" outlineLevel="3">
      <c r="A353" s="56" t="s">
        <v>303</v>
      </c>
      <c r="B353" s="58" t="s">
        <v>284</v>
      </c>
      <c r="C353" s="71"/>
    </row>
    <row r="354" spans="1:3" s="7" customFormat="1" ht="15.75" hidden="1" outlineLevel="5">
      <c r="A354" s="56" t="s">
        <v>182</v>
      </c>
      <c r="B354" s="58" t="s">
        <v>284</v>
      </c>
      <c r="C354" s="71"/>
    </row>
    <row r="355" spans="1:3" s="7" customFormat="1" ht="22.5" hidden="1" outlineLevel="6">
      <c r="A355" s="56" t="s">
        <v>183</v>
      </c>
      <c r="B355" s="58" t="s">
        <v>284</v>
      </c>
      <c r="C355" s="71"/>
    </row>
    <row r="356" spans="1:3" s="7" customFormat="1" ht="22.5" hidden="1" outlineLevel="7">
      <c r="A356" s="30" t="s">
        <v>184</v>
      </c>
      <c r="B356" s="61" t="s">
        <v>284</v>
      </c>
      <c r="C356" s="72"/>
    </row>
    <row r="357" spans="1:3" s="7" customFormat="1" ht="22.5" hidden="1" outlineLevel="3">
      <c r="A357" s="56" t="s">
        <v>304</v>
      </c>
      <c r="B357" s="58" t="s">
        <v>284</v>
      </c>
      <c r="C357" s="71"/>
    </row>
    <row r="358" spans="1:3" s="7" customFormat="1" ht="15.75" hidden="1" outlineLevel="5">
      <c r="A358" s="56" t="s">
        <v>26</v>
      </c>
      <c r="B358" s="58" t="s">
        <v>284</v>
      </c>
      <c r="C358" s="71"/>
    </row>
    <row r="359" spans="1:3" s="7" customFormat="1" ht="15.75" hidden="1" outlineLevel="6">
      <c r="A359" s="56" t="s">
        <v>28</v>
      </c>
      <c r="B359" s="58" t="s">
        <v>284</v>
      </c>
      <c r="C359" s="71"/>
    </row>
    <row r="360" spans="1:3" s="7" customFormat="1" ht="15.75" hidden="1" outlineLevel="7">
      <c r="A360" s="30" t="s">
        <v>87</v>
      </c>
      <c r="B360" s="61" t="s">
        <v>284</v>
      </c>
      <c r="C360" s="72"/>
    </row>
    <row r="361" spans="1:3" s="7" customFormat="1" ht="15.75" hidden="1" outlineLevel="7">
      <c r="A361" s="30" t="s">
        <v>32</v>
      </c>
      <c r="B361" s="61" t="s">
        <v>284</v>
      </c>
      <c r="C361" s="72"/>
    </row>
    <row r="362" spans="1:3" s="7" customFormat="1" ht="33.75" hidden="1" outlineLevel="3">
      <c r="A362" s="56" t="s">
        <v>305</v>
      </c>
      <c r="B362" s="58" t="s">
        <v>284</v>
      </c>
      <c r="C362" s="71"/>
    </row>
    <row r="363" spans="1:3" s="7" customFormat="1" ht="15.75" hidden="1" outlineLevel="5">
      <c r="A363" s="56" t="s">
        <v>182</v>
      </c>
      <c r="B363" s="58" t="s">
        <v>284</v>
      </c>
      <c r="C363" s="71"/>
    </row>
    <row r="364" spans="1:3" s="7" customFormat="1" ht="22.5" hidden="1" outlineLevel="6">
      <c r="A364" s="56" t="s">
        <v>183</v>
      </c>
      <c r="B364" s="58" t="s">
        <v>284</v>
      </c>
      <c r="C364" s="71"/>
    </row>
    <row r="365" spans="1:3" s="7" customFormat="1" ht="22.5" hidden="1" outlineLevel="7">
      <c r="A365" s="30" t="s">
        <v>184</v>
      </c>
      <c r="B365" s="61" t="s">
        <v>284</v>
      </c>
      <c r="C365" s="72"/>
    </row>
    <row r="366" spans="1:3" s="7" customFormat="1" ht="33.75" hidden="1" outlineLevel="3">
      <c r="A366" s="56" t="s">
        <v>237</v>
      </c>
      <c r="B366" s="58" t="s">
        <v>284</v>
      </c>
      <c r="C366" s="71"/>
    </row>
    <row r="367" spans="1:3" s="7" customFormat="1" ht="15.75" hidden="1" outlineLevel="5">
      <c r="A367" s="56" t="s">
        <v>182</v>
      </c>
      <c r="B367" s="58" t="s">
        <v>284</v>
      </c>
      <c r="C367" s="71"/>
    </row>
    <row r="368" spans="1:3" s="7" customFormat="1" ht="22.5" hidden="1" outlineLevel="6">
      <c r="A368" s="56" t="s">
        <v>183</v>
      </c>
      <c r="B368" s="58" t="s">
        <v>284</v>
      </c>
      <c r="C368" s="71"/>
    </row>
    <row r="369" spans="1:3" s="7" customFormat="1" ht="22.5" hidden="1" outlineLevel="7">
      <c r="A369" s="30" t="s">
        <v>184</v>
      </c>
      <c r="B369" s="61" t="s">
        <v>284</v>
      </c>
      <c r="C369" s="72"/>
    </row>
    <row r="370" spans="1:3" s="7" customFormat="1" ht="33.75" hidden="1" outlineLevel="3">
      <c r="A370" s="56" t="s">
        <v>306</v>
      </c>
      <c r="B370" s="58" t="s">
        <v>284</v>
      </c>
      <c r="C370" s="71"/>
    </row>
    <row r="371" spans="1:3" s="7" customFormat="1" ht="15.75" hidden="1" outlineLevel="5">
      <c r="A371" s="56" t="s">
        <v>26</v>
      </c>
      <c r="B371" s="58" t="s">
        <v>284</v>
      </c>
      <c r="C371" s="71"/>
    </row>
    <row r="372" spans="1:3" s="7" customFormat="1" ht="15.75" hidden="1" outlineLevel="6">
      <c r="A372" s="56" t="s">
        <v>28</v>
      </c>
      <c r="B372" s="58" t="s">
        <v>284</v>
      </c>
      <c r="C372" s="71"/>
    </row>
    <row r="373" spans="1:3" s="7" customFormat="1" ht="15.75" hidden="1" outlineLevel="7">
      <c r="A373" s="30" t="s">
        <v>30</v>
      </c>
      <c r="B373" s="61" t="s">
        <v>284</v>
      </c>
      <c r="C373" s="72"/>
    </row>
    <row r="374" spans="1:3" s="7" customFormat="1" ht="22.5" hidden="1" outlineLevel="3">
      <c r="A374" s="56" t="s">
        <v>307</v>
      </c>
      <c r="B374" s="58" t="s">
        <v>284</v>
      </c>
      <c r="C374" s="71"/>
    </row>
    <row r="375" spans="1:3" s="7" customFormat="1" ht="15.75" hidden="1" outlineLevel="5">
      <c r="A375" s="56" t="s">
        <v>26</v>
      </c>
      <c r="B375" s="58" t="s">
        <v>284</v>
      </c>
      <c r="C375" s="71"/>
    </row>
    <row r="376" spans="1:3" s="7" customFormat="1" ht="15.75" hidden="1" outlineLevel="6">
      <c r="A376" s="56" t="s">
        <v>28</v>
      </c>
      <c r="B376" s="58" t="s">
        <v>284</v>
      </c>
      <c r="C376" s="71"/>
    </row>
    <row r="377" spans="1:3" s="7" customFormat="1" ht="15.75" hidden="1" outlineLevel="7">
      <c r="A377" s="30" t="s">
        <v>32</v>
      </c>
      <c r="B377" s="61" t="s">
        <v>284</v>
      </c>
      <c r="C377" s="72"/>
    </row>
    <row r="378" spans="1:3" s="7" customFormat="1" ht="15.75" hidden="1" outlineLevel="1">
      <c r="A378" s="56" t="s">
        <v>308</v>
      </c>
      <c r="B378" s="58" t="s">
        <v>309</v>
      </c>
      <c r="C378" s="71"/>
    </row>
    <row r="379" spans="1:3" s="7" customFormat="1" ht="15.75" hidden="1" outlineLevel="2">
      <c r="A379" s="56" t="s">
        <v>310</v>
      </c>
      <c r="B379" s="58" t="s">
        <v>309</v>
      </c>
      <c r="C379" s="71"/>
    </row>
    <row r="380" spans="1:3" s="7" customFormat="1" ht="15.75" hidden="1" outlineLevel="3">
      <c r="A380" s="56" t="s">
        <v>77</v>
      </c>
      <c r="B380" s="58" t="s">
        <v>309</v>
      </c>
      <c r="C380" s="71"/>
    </row>
    <row r="381" spans="1:3" s="7" customFormat="1" ht="15.75" hidden="1" outlineLevel="5">
      <c r="A381" s="56" t="s">
        <v>34</v>
      </c>
      <c r="B381" s="58" t="s">
        <v>309</v>
      </c>
      <c r="C381" s="71"/>
    </row>
    <row r="382" spans="1:3" s="7" customFormat="1" ht="15.75" hidden="1" outlineLevel="6">
      <c r="A382" s="56" t="s">
        <v>287</v>
      </c>
      <c r="B382" s="58" t="s">
        <v>309</v>
      </c>
      <c r="C382" s="71"/>
    </row>
    <row r="383" spans="1:3" s="7" customFormat="1" ht="22.5" hidden="1" outlineLevel="7">
      <c r="A383" s="30" t="s">
        <v>288</v>
      </c>
      <c r="B383" s="61" t="s">
        <v>309</v>
      </c>
      <c r="C383" s="72"/>
    </row>
    <row r="384" spans="1:3" s="7" customFormat="1" ht="15.75" hidden="1" outlineLevel="6">
      <c r="A384" s="56" t="s">
        <v>311</v>
      </c>
      <c r="B384" s="58" t="s">
        <v>309</v>
      </c>
      <c r="C384" s="71"/>
    </row>
    <row r="385" spans="1:3" s="7" customFormat="1" ht="15.75" hidden="1" outlineLevel="7">
      <c r="A385" s="30" t="s">
        <v>311</v>
      </c>
      <c r="B385" s="61" t="s">
        <v>309</v>
      </c>
      <c r="C385" s="72"/>
    </row>
    <row r="386" spans="1:3" s="7" customFormat="1" ht="15.75" hidden="1" outlineLevel="6">
      <c r="A386" s="56" t="s">
        <v>66</v>
      </c>
      <c r="B386" s="58" t="s">
        <v>309</v>
      </c>
      <c r="C386" s="71"/>
    </row>
    <row r="387" spans="1:3" s="7" customFormat="1" ht="15.75" hidden="1" outlineLevel="7">
      <c r="A387" s="30" t="s">
        <v>66</v>
      </c>
      <c r="B387" s="61" t="s">
        <v>309</v>
      </c>
      <c r="C387" s="72"/>
    </row>
    <row r="388" spans="1:3" s="7" customFormat="1" ht="22.5" hidden="1" outlineLevel="5">
      <c r="A388" s="56" t="s">
        <v>103</v>
      </c>
      <c r="B388" s="58" t="s">
        <v>309</v>
      </c>
      <c r="C388" s="71"/>
    </row>
    <row r="389" spans="1:3" s="7" customFormat="1" ht="15.75" hidden="1" outlineLevel="6">
      <c r="A389" s="56" t="s">
        <v>133</v>
      </c>
      <c r="B389" s="58" t="s">
        <v>309</v>
      </c>
      <c r="C389" s="71"/>
    </row>
    <row r="390" spans="1:3" s="7" customFormat="1" ht="22.5" hidden="1" outlineLevel="7">
      <c r="A390" s="30" t="s">
        <v>134</v>
      </c>
      <c r="B390" s="61" t="s">
        <v>309</v>
      </c>
      <c r="C390" s="72"/>
    </row>
    <row r="391" spans="1:3" s="7" customFormat="1" ht="15.75" hidden="1" outlineLevel="7">
      <c r="A391" s="30" t="s">
        <v>135</v>
      </c>
      <c r="B391" s="61" t="s">
        <v>309</v>
      </c>
      <c r="C391" s="72"/>
    </row>
    <row r="392" spans="1:3" s="7" customFormat="1" ht="15.75" hidden="1" outlineLevel="6">
      <c r="A392" s="56" t="s">
        <v>104</v>
      </c>
      <c r="B392" s="58" t="s">
        <v>309</v>
      </c>
      <c r="C392" s="71"/>
    </row>
    <row r="393" spans="1:3" s="7" customFormat="1" ht="22.5" hidden="1" outlineLevel="7">
      <c r="A393" s="30" t="s">
        <v>105</v>
      </c>
      <c r="B393" s="61" t="s">
        <v>309</v>
      </c>
      <c r="C393" s="72"/>
    </row>
    <row r="394" spans="1:3" s="7" customFormat="1" ht="15.75" hidden="1" outlineLevel="7">
      <c r="A394" s="30" t="s">
        <v>312</v>
      </c>
      <c r="B394" s="61" t="s">
        <v>309</v>
      </c>
      <c r="C394" s="72"/>
    </row>
    <row r="395" spans="1:3" s="7" customFormat="1" ht="15.75" hidden="1" outlineLevel="2">
      <c r="A395" s="56" t="s">
        <v>292</v>
      </c>
      <c r="B395" s="58" t="s">
        <v>309</v>
      </c>
      <c r="C395" s="71"/>
    </row>
    <row r="396" spans="1:3" s="7" customFormat="1" ht="15.75" hidden="1" outlineLevel="3">
      <c r="A396" s="56" t="s">
        <v>313</v>
      </c>
      <c r="B396" s="58" t="s">
        <v>309</v>
      </c>
      <c r="C396" s="71"/>
    </row>
    <row r="397" spans="1:3" s="7" customFormat="1" ht="15.75" hidden="1" outlineLevel="5">
      <c r="A397" s="56" t="s">
        <v>26</v>
      </c>
      <c r="B397" s="58" t="s">
        <v>309</v>
      </c>
      <c r="C397" s="71"/>
    </row>
    <row r="398" spans="1:3" s="7" customFormat="1" ht="15.75" hidden="1" outlineLevel="6">
      <c r="A398" s="56" t="s">
        <v>28</v>
      </c>
      <c r="B398" s="58" t="s">
        <v>309</v>
      </c>
      <c r="C398" s="71"/>
    </row>
    <row r="399" spans="1:3" s="7" customFormat="1" ht="15.75" hidden="1" outlineLevel="7">
      <c r="A399" s="30" t="s">
        <v>32</v>
      </c>
      <c r="B399" s="61" t="s">
        <v>309</v>
      </c>
      <c r="C399" s="72"/>
    </row>
    <row r="400" spans="1:3" s="7" customFormat="1" ht="22.5" hidden="1" outlineLevel="5">
      <c r="A400" s="56" t="s">
        <v>103</v>
      </c>
      <c r="B400" s="58" t="s">
        <v>309</v>
      </c>
      <c r="C400" s="71"/>
    </row>
    <row r="401" spans="1:3" s="7" customFormat="1" ht="15.75" hidden="1" outlineLevel="6">
      <c r="A401" s="56" t="s">
        <v>133</v>
      </c>
      <c r="B401" s="58" t="s">
        <v>309</v>
      </c>
      <c r="C401" s="71"/>
    </row>
    <row r="402" spans="1:3" s="7" customFormat="1" ht="15.75" hidden="1" outlineLevel="7">
      <c r="A402" s="30" t="s">
        <v>135</v>
      </c>
      <c r="B402" s="61" t="s">
        <v>309</v>
      </c>
      <c r="C402" s="72"/>
    </row>
    <row r="403" spans="1:3" s="7" customFormat="1" ht="15.75" hidden="1" outlineLevel="6">
      <c r="A403" s="56" t="s">
        <v>104</v>
      </c>
      <c r="B403" s="58" t="s">
        <v>309</v>
      </c>
      <c r="C403" s="71"/>
    </row>
    <row r="404" spans="1:3" s="7" customFormat="1" ht="15.75" hidden="1" outlineLevel="7">
      <c r="A404" s="30" t="s">
        <v>312</v>
      </c>
      <c r="B404" s="61" t="s">
        <v>309</v>
      </c>
      <c r="C404" s="72"/>
    </row>
    <row r="405" spans="1:3" s="7" customFormat="1" ht="15.75" hidden="1" outlineLevel="1">
      <c r="A405" s="56" t="s">
        <v>314</v>
      </c>
      <c r="B405" s="58" t="s">
        <v>315</v>
      </c>
      <c r="C405" s="71"/>
    </row>
    <row r="406" spans="1:3" s="7" customFormat="1" ht="15.75" hidden="1" outlineLevel="2">
      <c r="A406" s="56" t="s">
        <v>316</v>
      </c>
      <c r="B406" s="58" t="s">
        <v>315</v>
      </c>
      <c r="C406" s="71"/>
    </row>
    <row r="407" spans="1:3" s="7" customFormat="1" ht="15.75" hidden="1" outlineLevel="3">
      <c r="A407" s="56" t="s">
        <v>77</v>
      </c>
      <c r="B407" s="58" t="s">
        <v>315</v>
      </c>
      <c r="C407" s="71"/>
    </row>
    <row r="408" spans="1:3" s="7" customFormat="1" ht="15.75" hidden="1" outlineLevel="5">
      <c r="A408" s="56" t="s">
        <v>34</v>
      </c>
      <c r="B408" s="58" t="s">
        <v>315</v>
      </c>
      <c r="C408" s="71"/>
    </row>
    <row r="409" spans="1:3" s="7" customFormat="1" ht="15.75" hidden="1" outlineLevel="6">
      <c r="A409" s="56" t="s">
        <v>287</v>
      </c>
      <c r="B409" s="58" t="s">
        <v>315</v>
      </c>
      <c r="C409" s="71"/>
    </row>
    <row r="410" spans="1:3" s="7" customFormat="1" ht="22.5" hidden="1" outlineLevel="7">
      <c r="A410" s="30" t="s">
        <v>288</v>
      </c>
      <c r="B410" s="61" t="s">
        <v>315</v>
      </c>
      <c r="C410" s="72"/>
    </row>
    <row r="411" spans="1:3" s="7" customFormat="1" ht="15.75" hidden="1" outlineLevel="6">
      <c r="A411" s="56" t="s">
        <v>311</v>
      </c>
      <c r="B411" s="58" t="s">
        <v>315</v>
      </c>
      <c r="C411" s="71"/>
    </row>
    <row r="412" spans="1:3" s="7" customFormat="1" ht="15.75" hidden="1" outlineLevel="7">
      <c r="A412" s="30" t="s">
        <v>311</v>
      </c>
      <c r="B412" s="61" t="s">
        <v>315</v>
      </c>
      <c r="C412" s="72"/>
    </row>
    <row r="413" spans="1:3" s="7" customFormat="1" ht="15.75" hidden="1" outlineLevel="6">
      <c r="A413" s="56" t="s">
        <v>66</v>
      </c>
      <c r="B413" s="58" t="s">
        <v>315</v>
      </c>
      <c r="C413" s="71"/>
    </row>
    <row r="414" spans="1:3" s="7" customFormat="1" ht="15.75" hidden="1" outlineLevel="7">
      <c r="A414" s="30" t="s">
        <v>66</v>
      </c>
      <c r="B414" s="61" t="s">
        <v>315</v>
      </c>
      <c r="C414" s="72"/>
    </row>
    <row r="415" spans="1:3" s="7" customFormat="1" ht="22.5" hidden="1" outlineLevel="5">
      <c r="A415" s="56" t="s">
        <v>103</v>
      </c>
      <c r="B415" s="58" t="s">
        <v>315</v>
      </c>
      <c r="C415" s="71"/>
    </row>
    <row r="416" spans="1:3" s="7" customFormat="1" ht="15.75" hidden="1" outlineLevel="6">
      <c r="A416" s="56" t="s">
        <v>133</v>
      </c>
      <c r="B416" s="58" t="s">
        <v>315</v>
      </c>
      <c r="C416" s="71"/>
    </row>
    <row r="417" spans="1:3" s="7" customFormat="1" ht="22.5" hidden="1" outlineLevel="7">
      <c r="A417" s="30" t="s">
        <v>134</v>
      </c>
      <c r="B417" s="61" t="s">
        <v>315</v>
      </c>
      <c r="C417" s="72"/>
    </row>
    <row r="418" spans="1:3" s="7" customFormat="1" ht="15.75" hidden="1" outlineLevel="7">
      <c r="A418" s="30" t="s">
        <v>135</v>
      </c>
      <c r="B418" s="61" t="s">
        <v>315</v>
      </c>
      <c r="C418" s="72"/>
    </row>
    <row r="419" spans="1:3" s="7" customFormat="1" ht="15.75" hidden="1" outlineLevel="6">
      <c r="A419" s="56" t="s">
        <v>104</v>
      </c>
      <c r="B419" s="58" t="s">
        <v>315</v>
      </c>
      <c r="C419" s="71"/>
    </row>
    <row r="420" spans="1:3" s="7" customFormat="1" ht="22.5" hidden="1" outlineLevel="7">
      <c r="A420" s="30" t="s">
        <v>105</v>
      </c>
      <c r="B420" s="61" t="s">
        <v>315</v>
      </c>
      <c r="C420" s="72"/>
    </row>
    <row r="421" spans="1:3" s="7" customFormat="1" ht="15.75" hidden="1" outlineLevel="7">
      <c r="A421" s="30" t="s">
        <v>312</v>
      </c>
      <c r="B421" s="61" t="s">
        <v>315</v>
      </c>
      <c r="C421" s="72"/>
    </row>
    <row r="422" spans="1:3" s="7" customFormat="1" ht="15.75" hidden="1" outlineLevel="1">
      <c r="A422" s="56" t="s">
        <v>317</v>
      </c>
      <c r="B422" s="58" t="s">
        <v>318</v>
      </c>
      <c r="C422" s="71"/>
    </row>
    <row r="423" spans="1:3" s="7" customFormat="1" ht="15.75" hidden="1" outlineLevel="2">
      <c r="A423" s="56" t="s">
        <v>319</v>
      </c>
      <c r="B423" s="58" t="s">
        <v>318</v>
      </c>
      <c r="C423" s="71"/>
    </row>
    <row r="424" spans="1:3" s="7" customFormat="1" ht="15.75" hidden="1" outlineLevel="3">
      <c r="A424" s="56" t="s">
        <v>77</v>
      </c>
      <c r="B424" s="58" t="s">
        <v>318</v>
      </c>
      <c r="C424" s="71"/>
    </row>
    <row r="425" spans="1:3" s="7" customFormat="1" ht="15.75" hidden="1" outlineLevel="5">
      <c r="A425" s="56" t="s">
        <v>34</v>
      </c>
      <c r="B425" s="58" t="s">
        <v>318</v>
      </c>
      <c r="C425" s="71"/>
    </row>
    <row r="426" spans="1:3" s="7" customFormat="1" ht="15.75" hidden="1" outlineLevel="6">
      <c r="A426" s="56" t="s">
        <v>287</v>
      </c>
      <c r="B426" s="58" t="s">
        <v>318</v>
      </c>
      <c r="C426" s="71"/>
    </row>
    <row r="427" spans="1:3" s="7" customFormat="1" ht="22.5" hidden="1" outlineLevel="7">
      <c r="A427" s="30" t="s">
        <v>288</v>
      </c>
      <c r="B427" s="61" t="s">
        <v>318</v>
      </c>
      <c r="C427" s="72"/>
    </row>
    <row r="428" spans="1:3" s="7" customFormat="1" ht="15.75" hidden="1" outlineLevel="6">
      <c r="A428" s="56" t="s">
        <v>66</v>
      </c>
      <c r="B428" s="58" t="s">
        <v>318</v>
      </c>
      <c r="C428" s="71"/>
    </row>
    <row r="429" spans="1:3" s="7" customFormat="1" ht="15.75" hidden="1" outlineLevel="7">
      <c r="A429" s="30" t="s">
        <v>66</v>
      </c>
      <c r="B429" s="61" t="s">
        <v>318</v>
      </c>
      <c r="C429" s="72"/>
    </row>
    <row r="430" spans="1:3" s="7" customFormat="1" ht="22.5" hidden="1" outlineLevel="5">
      <c r="A430" s="56" t="s">
        <v>103</v>
      </c>
      <c r="B430" s="58" t="s">
        <v>318</v>
      </c>
      <c r="C430" s="71"/>
    </row>
    <row r="431" spans="1:3" s="7" customFormat="1" ht="15.75" hidden="1" outlineLevel="6">
      <c r="A431" s="56" t="s">
        <v>104</v>
      </c>
      <c r="B431" s="58" t="s">
        <v>318</v>
      </c>
      <c r="C431" s="71"/>
    </row>
    <row r="432" spans="1:3" s="7" customFormat="1" ht="22.5" hidden="1" outlineLevel="7">
      <c r="A432" s="30" t="s">
        <v>105</v>
      </c>
      <c r="B432" s="61" t="s">
        <v>318</v>
      </c>
      <c r="C432" s="72"/>
    </row>
    <row r="433" spans="1:3" s="7" customFormat="1" ht="15.75" hidden="1" outlineLevel="7">
      <c r="A433" s="30" t="s">
        <v>312</v>
      </c>
      <c r="B433" s="61" t="s">
        <v>318</v>
      </c>
      <c r="C433" s="72"/>
    </row>
    <row r="434" spans="1:3" s="7" customFormat="1" ht="15.75" hidden="1" outlineLevel="2">
      <c r="A434" s="56" t="s">
        <v>320</v>
      </c>
      <c r="B434" s="58" t="s">
        <v>318</v>
      </c>
      <c r="C434" s="71"/>
    </row>
    <row r="435" spans="1:3" s="7" customFormat="1" ht="15.75" hidden="1" outlineLevel="3">
      <c r="A435" s="56" t="s">
        <v>77</v>
      </c>
      <c r="B435" s="58" t="s">
        <v>318</v>
      </c>
      <c r="C435" s="71"/>
    </row>
    <row r="436" spans="1:3" s="7" customFormat="1" ht="15.75" hidden="1" outlineLevel="5">
      <c r="A436" s="56" t="s">
        <v>34</v>
      </c>
      <c r="B436" s="58" t="s">
        <v>318</v>
      </c>
      <c r="C436" s="71"/>
    </row>
    <row r="437" spans="1:3" s="7" customFormat="1" ht="15.75" hidden="1" outlineLevel="6">
      <c r="A437" s="56" t="s">
        <v>287</v>
      </c>
      <c r="B437" s="58" t="s">
        <v>318</v>
      </c>
      <c r="C437" s="71"/>
    </row>
    <row r="438" spans="1:3" s="7" customFormat="1" ht="22.5" hidden="1" outlineLevel="7">
      <c r="A438" s="30" t="s">
        <v>288</v>
      </c>
      <c r="B438" s="61" t="s">
        <v>318</v>
      </c>
      <c r="C438" s="72"/>
    </row>
    <row r="439" spans="1:3" s="7" customFormat="1" ht="15.75" hidden="1" outlineLevel="6">
      <c r="A439" s="56" t="s">
        <v>66</v>
      </c>
      <c r="B439" s="58" t="s">
        <v>318</v>
      </c>
      <c r="C439" s="71"/>
    </row>
    <row r="440" spans="1:3" s="7" customFormat="1" ht="15.75" hidden="1" outlineLevel="7">
      <c r="A440" s="30" t="s">
        <v>66</v>
      </c>
      <c r="B440" s="61" t="s">
        <v>318</v>
      </c>
      <c r="C440" s="72"/>
    </row>
    <row r="441" spans="1:3" s="7" customFormat="1" ht="22.5" hidden="1" outlineLevel="5">
      <c r="A441" s="56" t="s">
        <v>103</v>
      </c>
      <c r="B441" s="58" t="s">
        <v>318</v>
      </c>
      <c r="C441" s="71"/>
    </row>
    <row r="442" spans="1:3" s="7" customFormat="1" ht="15.75" hidden="1" outlineLevel="6">
      <c r="A442" s="56" t="s">
        <v>133</v>
      </c>
      <c r="B442" s="58" t="s">
        <v>318</v>
      </c>
      <c r="C442" s="71"/>
    </row>
    <row r="443" spans="1:3" s="7" customFormat="1" ht="22.5" hidden="1" outlineLevel="7">
      <c r="A443" s="30" t="s">
        <v>134</v>
      </c>
      <c r="B443" s="61" t="s">
        <v>318</v>
      </c>
      <c r="C443" s="72"/>
    </row>
    <row r="444" spans="1:3" s="7" customFormat="1" ht="15.75" hidden="1" outlineLevel="7">
      <c r="A444" s="30" t="s">
        <v>135</v>
      </c>
      <c r="B444" s="61" t="s">
        <v>318</v>
      </c>
      <c r="C444" s="72"/>
    </row>
    <row r="445" spans="1:3" s="7" customFormat="1" ht="15.75" hidden="1" outlineLevel="6">
      <c r="A445" s="56" t="s">
        <v>104</v>
      </c>
      <c r="B445" s="58" t="s">
        <v>318</v>
      </c>
      <c r="C445" s="71"/>
    </row>
    <row r="446" spans="1:3" s="7" customFormat="1" ht="22.5" hidden="1" outlineLevel="7">
      <c r="A446" s="30" t="s">
        <v>105</v>
      </c>
      <c r="B446" s="61" t="s">
        <v>318</v>
      </c>
      <c r="C446" s="72"/>
    </row>
    <row r="447" spans="1:3" s="7" customFormat="1" ht="15.75" hidden="1" outlineLevel="7">
      <c r="A447" s="30" t="s">
        <v>312</v>
      </c>
      <c r="B447" s="61" t="s">
        <v>318</v>
      </c>
      <c r="C447" s="72"/>
    </row>
    <row r="448" spans="1:3" s="7" customFormat="1" ht="15.75" hidden="1" outlineLevel="2">
      <c r="A448" s="56" t="s">
        <v>321</v>
      </c>
      <c r="B448" s="58" t="s">
        <v>318</v>
      </c>
      <c r="C448" s="71"/>
    </row>
    <row r="449" spans="1:3" s="7" customFormat="1" ht="22.5" hidden="1" outlineLevel="3">
      <c r="A449" s="56" t="s">
        <v>322</v>
      </c>
      <c r="B449" s="58" t="s">
        <v>318</v>
      </c>
      <c r="C449" s="71"/>
    </row>
    <row r="450" spans="1:3" s="7" customFormat="1" ht="33.75" hidden="1" outlineLevel="5">
      <c r="A450" s="56" t="s">
        <v>15</v>
      </c>
      <c r="B450" s="58" t="s">
        <v>318</v>
      </c>
      <c r="C450" s="71"/>
    </row>
    <row r="451" spans="1:3" s="7" customFormat="1" ht="15.75" hidden="1" outlineLevel="6">
      <c r="A451" s="56" t="s">
        <v>17</v>
      </c>
      <c r="B451" s="58" t="s">
        <v>318</v>
      </c>
      <c r="C451" s="71"/>
    </row>
    <row r="452" spans="1:3" s="7" customFormat="1" ht="15.75" hidden="1" outlineLevel="7">
      <c r="A452" s="30" t="s">
        <v>24</v>
      </c>
      <c r="B452" s="61" t="s">
        <v>318</v>
      </c>
      <c r="C452" s="72"/>
    </row>
    <row r="453" spans="1:3" s="7" customFormat="1" ht="15.75" hidden="1" outlineLevel="5">
      <c r="A453" s="56" t="s">
        <v>26</v>
      </c>
      <c r="B453" s="58" t="s">
        <v>318</v>
      </c>
      <c r="C453" s="71"/>
    </row>
    <row r="454" spans="1:3" s="7" customFormat="1" ht="15.75" hidden="1" outlineLevel="6">
      <c r="A454" s="56" t="s">
        <v>28</v>
      </c>
      <c r="B454" s="58" t="s">
        <v>318</v>
      </c>
      <c r="C454" s="71"/>
    </row>
    <row r="455" spans="1:3" s="7" customFormat="1" ht="15.75" hidden="1" outlineLevel="7">
      <c r="A455" s="30" t="s">
        <v>32</v>
      </c>
      <c r="B455" s="61" t="s">
        <v>318</v>
      </c>
      <c r="C455" s="72"/>
    </row>
    <row r="456" spans="1:3" s="7" customFormat="1" ht="22.5" hidden="1" outlineLevel="3">
      <c r="A456" s="56" t="s">
        <v>323</v>
      </c>
      <c r="B456" s="58" t="s">
        <v>318</v>
      </c>
      <c r="C456" s="71"/>
    </row>
    <row r="457" spans="1:3" s="7" customFormat="1" ht="15.75" hidden="1" outlineLevel="5">
      <c r="A457" s="56" t="s">
        <v>26</v>
      </c>
      <c r="B457" s="58" t="s">
        <v>318</v>
      </c>
      <c r="C457" s="71"/>
    </row>
    <row r="458" spans="1:3" s="7" customFormat="1" ht="15.75" hidden="1" outlineLevel="6">
      <c r="A458" s="56" t="s">
        <v>28</v>
      </c>
      <c r="B458" s="58" t="s">
        <v>318</v>
      </c>
      <c r="C458" s="71"/>
    </row>
    <row r="459" spans="1:3" s="7" customFormat="1" ht="15.75" hidden="1" outlineLevel="7">
      <c r="A459" s="30" t="s">
        <v>32</v>
      </c>
      <c r="B459" s="61" t="s">
        <v>318</v>
      </c>
      <c r="C459" s="72"/>
    </row>
    <row r="460" spans="1:3" s="7" customFormat="1" ht="22.5" hidden="1" outlineLevel="5">
      <c r="A460" s="56" t="s">
        <v>103</v>
      </c>
      <c r="B460" s="58" t="s">
        <v>318</v>
      </c>
      <c r="C460" s="71"/>
    </row>
    <row r="461" spans="1:3" s="7" customFormat="1" ht="15.75" hidden="1" outlineLevel="6">
      <c r="A461" s="56" t="s">
        <v>133</v>
      </c>
      <c r="B461" s="58" t="s">
        <v>318</v>
      </c>
      <c r="C461" s="71"/>
    </row>
    <row r="462" spans="1:3" s="7" customFormat="1" ht="15.75" hidden="1" outlineLevel="7">
      <c r="A462" s="30" t="s">
        <v>135</v>
      </c>
      <c r="B462" s="61" t="s">
        <v>318</v>
      </c>
      <c r="C462" s="72"/>
    </row>
    <row r="463" spans="1:3" s="7" customFormat="1" ht="15.75" hidden="1" outlineLevel="2">
      <c r="A463" s="56" t="s">
        <v>292</v>
      </c>
      <c r="B463" s="58" t="s">
        <v>318</v>
      </c>
      <c r="C463" s="71"/>
    </row>
    <row r="464" spans="1:3" s="7" customFormat="1" ht="22.5" hidden="1" outlineLevel="3">
      <c r="A464" s="56" t="s">
        <v>324</v>
      </c>
      <c r="B464" s="58" t="s">
        <v>318</v>
      </c>
      <c r="C464" s="71"/>
    </row>
    <row r="465" spans="1:3" s="7" customFormat="1" ht="22.5" hidden="1" outlineLevel="4">
      <c r="A465" s="56" t="s">
        <v>325</v>
      </c>
      <c r="B465" s="58" t="s">
        <v>318</v>
      </c>
      <c r="C465" s="71"/>
    </row>
    <row r="466" spans="1:3" s="7" customFormat="1" ht="15.75" hidden="1" outlineLevel="5">
      <c r="A466" s="56" t="s">
        <v>26</v>
      </c>
      <c r="B466" s="58" t="s">
        <v>318</v>
      </c>
      <c r="C466" s="71"/>
    </row>
    <row r="467" spans="1:3" s="7" customFormat="1" ht="15.75" hidden="1" outlineLevel="6">
      <c r="A467" s="56" t="s">
        <v>28</v>
      </c>
      <c r="B467" s="58" t="s">
        <v>318</v>
      </c>
      <c r="C467" s="71"/>
    </row>
    <row r="468" spans="1:3" s="7" customFormat="1" ht="15.75" hidden="1" outlineLevel="7">
      <c r="A468" s="30" t="s">
        <v>32</v>
      </c>
      <c r="B468" s="61" t="s">
        <v>318</v>
      </c>
      <c r="C468" s="72"/>
    </row>
    <row r="469" spans="1:3" s="7" customFormat="1" ht="15.75" outlineLevel="1" collapsed="1">
      <c r="A469" s="56" t="s">
        <v>326</v>
      </c>
      <c r="B469" s="58" t="s">
        <v>327</v>
      </c>
      <c r="C469" s="71">
        <f>прил.5!F1375</f>
        <v>100</v>
      </c>
    </row>
    <row r="470" spans="1:3" s="7" customFormat="1" ht="15.75" hidden="1" outlineLevel="2">
      <c r="A470" s="56" t="s">
        <v>328</v>
      </c>
      <c r="B470" s="58" t="s">
        <v>327</v>
      </c>
      <c r="C470" s="71"/>
    </row>
    <row r="471" spans="1:3" s="7" customFormat="1" ht="15.75" hidden="1" outlineLevel="3">
      <c r="A471" s="56" t="s">
        <v>313</v>
      </c>
      <c r="B471" s="58" t="s">
        <v>327</v>
      </c>
      <c r="C471" s="71"/>
    </row>
    <row r="472" spans="1:3" s="7" customFormat="1" ht="15.75" hidden="1" outlineLevel="5">
      <c r="A472" s="56" t="s">
        <v>26</v>
      </c>
      <c r="B472" s="58" t="s">
        <v>327</v>
      </c>
      <c r="C472" s="71"/>
    </row>
    <row r="473" spans="1:3" s="7" customFormat="1" ht="15.75" hidden="1" outlineLevel="6">
      <c r="A473" s="56" t="s">
        <v>28</v>
      </c>
      <c r="B473" s="58" t="s">
        <v>327</v>
      </c>
      <c r="C473" s="71"/>
    </row>
    <row r="474" spans="1:3" s="7" customFormat="1" ht="15.75" hidden="1" outlineLevel="7">
      <c r="A474" s="30" t="s">
        <v>30</v>
      </c>
      <c r="B474" s="61" t="s">
        <v>327</v>
      </c>
      <c r="C474" s="72"/>
    </row>
    <row r="475" spans="1:3" s="7" customFormat="1" ht="15.75" hidden="1" outlineLevel="7">
      <c r="A475" s="30" t="s">
        <v>32</v>
      </c>
      <c r="B475" s="61" t="s">
        <v>327</v>
      </c>
      <c r="C475" s="72"/>
    </row>
    <row r="476" spans="1:3" s="7" customFormat="1" ht="22.5" hidden="1" outlineLevel="5">
      <c r="A476" s="56" t="s">
        <v>103</v>
      </c>
      <c r="B476" s="58" t="s">
        <v>327</v>
      </c>
      <c r="C476" s="71"/>
    </row>
    <row r="477" spans="1:3" s="7" customFormat="1" ht="15.75" hidden="1" outlineLevel="6">
      <c r="A477" s="56" t="s">
        <v>104</v>
      </c>
      <c r="B477" s="58" t="s">
        <v>327</v>
      </c>
      <c r="C477" s="71"/>
    </row>
    <row r="478" spans="1:3" s="7" customFormat="1" ht="15.75" hidden="1" outlineLevel="7">
      <c r="A478" s="30" t="s">
        <v>312</v>
      </c>
      <c r="B478" s="61" t="s">
        <v>327</v>
      </c>
      <c r="C478" s="72"/>
    </row>
    <row r="479" spans="1:3" s="7" customFormat="1" ht="15.75" hidden="1" outlineLevel="6">
      <c r="A479" s="56" t="s">
        <v>111</v>
      </c>
      <c r="B479" s="58" t="s">
        <v>327</v>
      </c>
      <c r="C479" s="71"/>
    </row>
    <row r="480" spans="1:3" s="7" customFormat="1" ht="15.75" hidden="1" outlineLevel="7">
      <c r="A480" s="30" t="s">
        <v>111</v>
      </c>
      <c r="B480" s="61" t="s">
        <v>327</v>
      </c>
      <c r="C480" s="72"/>
    </row>
    <row r="481" spans="1:3" s="7" customFormat="1" ht="15.75" hidden="1" outlineLevel="3">
      <c r="A481" s="56" t="s">
        <v>77</v>
      </c>
      <c r="B481" s="58" t="s">
        <v>327</v>
      </c>
      <c r="C481" s="71"/>
    </row>
    <row r="482" spans="1:3" s="7" customFormat="1" ht="33.75" hidden="1" outlineLevel="5">
      <c r="A482" s="56" t="s">
        <v>15</v>
      </c>
      <c r="B482" s="58" t="s">
        <v>327</v>
      </c>
      <c r="C482" s="71"/>
    </row>
    <row r="483" spans="1:3" s="7" customFormat="1" ht="15.75" hidden="1" outlineLevel="6">
      <c r="A483" s="56" t="s">
        <v>78</v>
      </c>
      <c r="B483" s="58" t="s">
        <v>327</v>
      </c>
      <c r="C483" s="71"/>
    </row>
    <row r="484" spans="1:3" s="7" customFormat="1" ht="15.75" hidden="1" outlineLevel="7">
      <c r="A484" s="30" t="s">
        <v>19</v>
      </c>
      <c r="B484" s="61" t="s">
        <v>327</v>
      </c>
      <c r="C484" s="72"/>
    </row>
    <row r="485" spans="1:3" s="7" customFormat="1" ht="15.75" hidden="1" outlineLevel="7">
      <c r="A485" s="30" t="s">
        <v>24</v>
      </c>
      <c r="B485" s="61" t="s">
        <v>327</v>
      </c>
      <c r="C485" s="72"/>
    </row>
    <row r="486" spans="1:3" s="7" customFormat="1" ht="15.75" hidden="1" outlineLevel="5">
      <c r="A486" s="56" t="s">
        <v>26</v>
      </c>
      <c r="B486" s="58" t="s">
        <v>327</v>
      </c>
      <c r="C486" s="71"/>
    </row>
    <row r="487" spans="1:3" s="7" customFormat="1" ht="15.75" hidden="1" outlineLevel="6">
      <c r="A487" s="56" t="s">
        <v>28</v>
      </c>
      <c r="B487" s="58" t="s">
        <v>327</v>
      </c>
      <c r="C487" s="71"/>
    </row>
    <row r="488" spans="1:3" s="7" customFormat="1" ht="15.75" hidden="1" outlineLevel="7">
      <c r="A488" s="30" t="s">
        <v>30</v>
      </c>
      <c r="B488" s="61" t="s">
        <v>327</v>
      </c>
      <c r="C488" s="72"/>
    </row>
    <row r="489" spans="1:3" s="7" customFormat="1" ht="15.75" hidden="1" outlineLevel="7">
      <c r="A489" s="30" t="s">
        <v>87</v>
      </c>
      <c r="B489" s="61" t="s">
        <v>327</v>
      </c>
      <c r="C489" s="72"/>
    </row>
    <row r="490" spans="1:3" s="7" customFormat="1" ht="15.75" hidden="1" outlineLevel="7">
      <c r="A490" s="30" t="s">
        <v>32</v>
      </c>
      <c r="B490" s="61" t="s">
        <v>327</v>
      </c>
      <c r="C490" s="72"/>
    </row>
    <row r="491" spans="1:3" s="7" customFormat="1" ht="15.75" hidden="1" outlineLevel="5">
      <c r="A491" s="56" t="s">
        <v>45</v>
      </c>
      <c r="B491" s="58" t="s">
        <v>327</v>
      </c>
      <c r="C491" s="71"/>
    </row>
    <row r="492" spans="1:3" s="7" customFormat="1" ht="15.75" hidden="1" outlineLevel="6">
      <c r="A492" s="56" t="s">
        <v>47</v>
      </c>
      <c r="B492" s="58" t="s">
        <v>327</v>
      </c>
      <c r="C492" s="71"/>
    </row>
    <row r="493" spans="1:3" s="7" customFormat="1" ht="15.75" hidden="1" outlineLevel="7">
      <c r="A493" s="30" t="s">
        <v>54</v>
      </c>
      <c r="B493" s="61" t="s">
        <v>327</v>
      </c>
      <c r="C493" s="72"/>
    </row>
    <row r="494" spans="1:3" s="7" customFormat="1" ht="15.75" hidden="1" outlineLevel="7">
      <c r="A494" s="30" t="s">
        <v>49</v>
      </c>
      <c r="B494" s="61" t="s">
        <v>327</v>
      </c>
      <c r="C494" s="72"/>
    </row>
    <row r="495" spans="1:3" s="7" customFormat="1" ht="15.75" hidden="1" outlineLevel="2">
      <c r="A495" s="56" t="s">
        <v>329</v>
      </c>
      <c r="B495" s="58" t="s">
        <v>327</v>
      </c>
      <c r="C495" s="71"/>
    </row>
    <row r="496" spans="1:3" s="7" customFormat="1" ht="15.75" hidden="1" outlineLevel="3">
      <c r="A496" s="56" t="s">
        <v>330</v>
      </c>
      <c r="B496" s="58" t="s">
        <v>327</v>
      </c>
      <c r="C496" s="71"/>
    </row>
    <row r="497" spans="1:3" s="7" customFormat="1" ht="15.75" hidden="1" outlineLevel="4">
      <c r="A497" s="56" t="s">
        <v>331</v>
      </c>
      <c r="B497" s="58" t="s">
        <v>327</v>
      </c>
      <c r="C497" s="71"/>
    </row>
    <row r="498" spans="1:3" s="7" customFormat="1" ht="15.75" hidden="1" outlineLevel="5">
      <c r="A498" s="56" t="s">
        <v>26</v>
      </c>
      <c r="B498" s="58" t="s">
        <v>327</v>
      </c>
      <c r="C498" s="71"/>
    </row>
    <row r="499" spans="1:3" s="7" customFormat="1" ht="15.75" hidden="1" outlineLevel="6">
      <c r="A499" s="56" t="s">
        <v>28</v>
      </c>
      <c r="B499" s="58" t="s">
        <v>327</v>
      </c>
      <c r="C499" s="71"/>
    </row>
    <row r="500" spans="1:3" s="7" customFormat="1" ht="15.75" hidden="1" outlineLevel="7">
      <c r="A500" s="30" t="s">
        <v>32</v>
      </c>
      <c r="B500" s="61" t="s">
        <v>327</v>
      </c>
      <c r="C500" s="72"/>
    </row>
    <row r="501" spans="1:3" s="7" customFormat="1" ht="15.75" hidden="1" outlineLevel="5">
      <c r="A501" s="56" t="s">
        <v>34</v>
      </c>
      <c r="B501" s="58" t="s">
        <v>327</v>
      </c>
      <c r="C501" s="71"/>
    </row>
    <row r="502" spans="1:3" s="7" customFormat="1" ht="15.75" hidden="1" outlineLevel="6">
      <c r="A502" s="56" t="s">
        <v>287</v>
      </c>
      <c r="B502" s="58" t="s">
        <v>327</v>
      </c>
      <c r="C502" s="71"/>
    </row>
    <row r="503" spans="1:3" s="7" customFormat="1" ht="15.75" hidden="1" outlineLevel="7">
      <c r="A503" s="30" t="s">
        <v>332</v>
      </c>
      <c r="B503" s="61" t="s">
        <v>327</v>
      </c>
      <c r="C503" s="72"/>
    </row>
    <row r="504" spans="1:3" s="7" customFormat="1" ht="22.5" hidden="1" outlineLevel="5">
      <c r="A504" s="56" t="s">
        <v>103</v>
      </c>
      <c r="B504" s="58" t="s">
        <v>327</v>
      </c>
      <c r="C504" s="71"/>
    </row>
    <row r="505" spans="1:3" s="7" customFormat="1" ht="15.75" hidden="1" outlineLevel="6">
      <c r="A505" s="56" t="s">
        <v>104</v>
      </c>
      <c r="B505" s="58" t="s">
        <v>327</v>
      </c>
      <c r="C505" s="71"/>
    </row>
    <row r="506" spans="1:3" s="7" customFormat="1" ht="22.5" hidden="1" outlineLevel="7">
      <c r="A506" s="30" t="s">
        <v>105</v>
      </c>
      <c r="B506" s="61" t="s">
        <v>327</v>
      </c>
      <c r="C506" s="72"/>
    </row>
    <row r="507" spans="1:3" s="7" customFormat="1" ht="15.75" hidden="1" outlineLevel="2">
      <c r="A507" s="56" t="s">
        <v>116</v>
      </c>
      <c r="B507" s="58" t="s">
        <v>327</v>
      </c>
      <c r="C507" s="71"/>
    </row>
    <row r="508" spans="1:3" s="7" customFormat="1" ht="22.5" hidden="1" outlineLevel="3">
      <c r="A508" s="56" t="s">
        <v>333</v>
      </c>
      <c r="B508" s="58" t="s">
        <v>327</v>
      </c>
      <c r="C508" s="71"/>
    </row>
    <row r="509" spans="1:3" s="7" customFormat="1" ht="15.75" hidden="1" outlineLevel="5">
      <c r="A509" s="56" t="s">
        <v>26</v>
      </c>
      <c r="B509" s="58" t="s">
        <v>327</v>
      </c>
      <c r="C509" s="71"/>
    </row>
    <row r="510" spans="1:3" s="7" customFormat="1" ht="15.75" hidden="1" outlineLevel="6">
      <c r="A510" s="56" t="s">
        <v>28</v>
      </c>
      <c r="B510" s="58" t="s">
        <v>327</v>
      </c>
      <c r="C510" s="71"/>
    </row>
    <row r="511" spans="1:3" s="7" customFormat="1" ht="15.75" hidden="1" outlineLevel="7">
      <c r="A511" s="30" t="s">
        <v>30</v>
      </c>
      <c r="B511" s="61" t="s">
        <v>327</v>
      </c>
      <c r="C511" s="72"/>
    </row>
    <row r="512" spans="1:3" s="7" customFormat="1" ht="15.75" hidden="1" outlineLevel="7">
      <c r="A512" s="30" t="s">
        <v>32</v>
      </c>
      <c r="B512" s="61" t="s">
        <v>327</v>
      </c>
      <c r="C512" s="72"/>
    </row>
    <row r="513" spans="1:3" s="7" customFormat="1" ht="22.5" hidden="1" outlineLevel="5">
      <c r="A513" s="56" t="s">
        <v>103</v>
      </c>
      <c r="B513" s="58" t="s">
        <v>327</v>
      </c>
      <c r="C513" s="71"/>
    </row>
    <row r="514" spans="1:3" s="7" customFormat="1" ht="15.75" hidden="1" outlineLevel="6">
      <c r="A514" s="56" t="s">
        <v>133</v>
      </c>
      <c r="B514" s="58" t="s">
        <v>327</v>
      </c>
      <c r="C514" s="71"/>
    </row>
    <row r="515" spans="1:3" s="7" customFormat="1" ht="15.75" hidden="1" outlineLevel="7">
      <c r="A515" s="30" t="s">
        <v>135</v>
      </c>
      <c r="B515" s="61" t="s">
        <v>327</v>
      </c>
      <c r="C515" s="72"/>
    </row>
    <row r="516" spans="1:3" s="7" customFormat="1" ht="22.5" hidden="1" outlineLevel="3">
      <c r="A516" s="56" t="s">
        <v>136</v>
      </c>
      <c r="B516" s="58" t="s">
        <v>327</v>
      </c>
      <c r="C516" s="71"/>
    </row>
    <row r="517" spans="1:3" s="7" customFormat="1" ht="15.75" hidden="1" outlineLevel="5">
      <c r="A517" s="56" t="s">
        <v>26</v>
      </c>
      <c r="B517" s="58" t="s">
        <v>327</v>
      </c>
      <c r="C517" s="71"/>
    </row>
    <row r="518" spans="1:3" s="7" customFormat="1" ht="15.75" hidden="1" outlineLevel="6">
      <c r="A518" s="56" t="s">
        <v>28</v>
      </c>
      <c r="B518" s="58" t="s">
        <v>327</v>
      </c>
      <c r="C518" s="71"/>
    </row>
    <row r="519" spans="1:3" s="7" customFormat="1" ht="15.75" hidden="1" outlineLevel="7">
      <c r="A519" s="30" t="s">
        <v>32</v>
      </c>
      <c r="B519" s="61" t="s">
        <v>327</v>
      </c>
      <c r="C519" s="72"/>
    </row>
    <row r="520" spans="1:3" s="7" customFormat="1" ht="22.5" hidden="1" outlineLevel="3">
      <c r="A520" s="56" t="s">
        <v>334</v>
      </c>
      <c r="B520" s="58" t="s">
        <v>327</v>
      </c>
      <c r="C520" s="71"/>
    </row>
    <row r="521" spans="1:3" s="7" customFormat="1" ht="22.5" hidden="1" outlineLevel="4">
      <c r="A521" s="56" t="s">
        <v>335</v>
      </c>
      <c r="B521" s="58" t="s">
        <v>327</v>
      </c>
      <c r="C521" s="71"/>
    </row>
    <row r="522" spans="1:3" s="7" customFormat="1" ht="15.75" hidden="1" outlineLevel="5">
      <c r="A522" s="56" t="s">
        <v>26</v>
      </c>
      <c r="B522" s="58" t="s">
        <v>327</v>
      </c>
      <c r="C522" s="71"/>
    </row>
    <row r="523" spans="1:3" s="7" customFormat="1" ht="15.75" hidden="1" outlineLevel="6">
      <c r="A523" s="56" t="s">
        <v>28</v>
      </c>
      <c r="B523" s="58" t="s">
        <v>327</v>
      </c>
      <c r="C523" s="71"/>
    </row>
    <row r="524" spans="1:3" s="7" customFormat="1" ht="15.75" hidden="1" outlineLevel="7">
      <c r="A524" s="30" t="s">
        <v>30</v>
      </c>
      <c r="B524" s="61" t="s">
        <v>327</v>
      </c>
      <c r="C524" s="72"/>
    </row>
    <row r="525" spans="1:3" s="7" customFormat="1" ht="15.75" hidden="1" outlineLevel="7">
      <c r="A525" s="30" t="s">
        <v>32</v>
      </c>
      <c r="B525" s="61" t="s">
        <v>327</v>
      </c>
      <c r="C525" s="72"/>
    </row>
    <row r="526" spans="1:3" s="7" customFormat="1" ht="22.5" hidden="1" outlineLevel="5">
      <c r="A526" s="56" t="s">
        <v>103</v>
      </c>
      <c r="B526" s="58" t="s">
        <v>327</v>
      </c>
      <c r="C526" s="71"/>
    </row>
    <row r="527" spans="1:3" s="7" customFormat="1" ht="15.75" hidden="1" outlineLevel="6">
      <c r="A527" s="56" t="s">
        <v>133</v>
      </c>
      <c r="B527" s="58" t="s">
        <v>327</v>
      </c>
      <c r="C527" s="71"/>
    </row>
    <row r="528" spans="1:3" s="7" customFormat="1" ht="15.75" hidden="1" outlineLevel="7">
      <c r="A528" s="30" t="s">
        <v>135</v>
      </c>
      <c r="B528" s="61" t="s">
        <v>327</v>
      </c>
      <c r="C528" s="72"/>
    </row>
    <row r="529" spans="1:3" s="7" customFormat="1" ht="15.75" hidden="1" outlineLevel="6">
      <c r="A529" s="56" t="s">
        <v>104</v>
      </c>
      <c r="B529" s="58" t="s">
        <v>327</v>
      </c>
      <c r="C529" s="71"/>
    </row>
    <row r="530" spans="1:3" s="7" customFormat="1" ht="15.75" hidden="1" outlineLevel="7">
      <c r="A530" s="30" t="s">
        <v>312</v>
      </c>
      <c r="B530" s="61" t="s">
        <v>327</v>
      </c>
      <c r="C530" s="72"/>
    </row>
    <row r="531" spans="1:3" s="7" customFormat="1" ht="15.75" hidden="1" outlineLevel="6">
      <c r="A531" s="56" t="s">
        <v>111</v>
      </c>
      <c r="B531" s="58" t="s">
        <v>327</v>
      </c>
      <c r="C531" s="71"/>
    </row>
    <row r="532" spans="1:3" s="7" customFormat="1" ht="15.75" hidden="1" outlineLevel="7">
      <c r="A532" s="30" t="s">
        <v>111</v>
      </c>
      <c r="B532" s="61" t="s">
        <v>327</v>
      </c>
      <c r="C532" s="72"/>
    </row>
    <row r="533" spans="1:3" s="7" customFormat="1" ht="22.5" hidden="1" outlineLevel="4">
      <c r="A533" s="56" t="s">
        <v>336</v>
      </c>
      <c r="B533" s="58" t="s">
        <v>327</v>
      </c>
      <c r="C533" s="71"/>
    </row>
    <row r="534" spans="1:3" s="7" customFormat="1" ht="15.75" hidden="1" outlineLevel="5">
      <c r="A534" s="56" t="s">
        <v>26</v>
      </c>
      <c r="B534" s="58" t="s">
        <v>327</v>
      </c>
      <c r="C534" s="71"/>
    </row>
    <row r="535" spans="1:3" s="7" customFormat="1" ht="15.75" hidden="1" outlineLevel="6">
      <c r="A535" s="56" t="s">
        <v>28</v>
      </c>
      <c r="B535" s="58" t="s">
        <v>327</v>
      </c>
      <c r="C535" s="71"/>
    </row>
    <row r="536" spans="1:3" s="7" customFormat="1" ht="15.75" hidden="1" outlineLevel="7">
      <c r="A536" s="30" t="s">
        <v>30</v>
      </c>
      <c r="B536" s="61" t="s">
        <v>327</v>
      </c>
      <c r="C536" s="72"/>
    </row>
    <row r="537" spans="1:3" s="7" customFormat="1" ht="15.75" hidden="1" outlineLevel="7">
      <c r="A537" s="30" t="s">
        <v>32</v>
      </c>
      <c r="B537" s="61" t="s">
        <v>327</v>
      </c>
      <c r="C537" s="72"/>
    </row>
    <row r="538" spans="1:3" s="7" customFormat="1" ht="22.5" hidden="1" outlineLevel="5">
      <c r="A538" s="56" t="s">
        <v>103</v>
      </c>
      <c r="B538" s="58" t="s">
        <v>327</v>
      </c>
      <c r="C538" s="71"/>
    </row>
    <row r="539" spans="1:3" s="7" customFormat="1" ht="15.75" hidden="1" outlineLevel="6">
      <c r="A539" s="56" t="s">
        <v>111</v>
      </c>
      <c r="B539" s="58" t="s">
        <v>327</v>
      </c>
      <c r="C539" s="71"/>
    </row>
    <row r="540" spans="1:3" s="7" customFormat="1" ht="15.75" hidden="1" outlineLevel="7">
      <c r="A540" s="30" t="s">
        <v>111</v>
      </c>
      <c r="B540" s="61" t="s">
        <v>327</v>
      </c>
      <c r="C540" s="72"/>
    </row>
    <row r="541" spans="1:3" s="7" customFormat="1" ht="33.75" hidden="1" outlineLevel="3">
      <c r="A541" s="56" t="s">
        <v>305</v>
      </c>
      <c r="B541" s="58" t="s">
        <v>327</v>
      </c>
      <c r="C541" s="71"/>
    </row>
    <row r="542" spans="1:3" s="7" customFormat="1" ht="15.75" hidden="1" outlineLevel="5">
      <c r="A542" s="56" t="s">
        <v>26</v>
      </c>
      <c r="B542" s="58" t="s">
        <v>327</v>
      </c>
      <c r="C542" s="71"/>
    </row>
    <row r="543" spans="1:3" s="7" customFormat="1" ht="15.75" hidden="1" outlineLevel="6">
      <c r="A543" s="56" t="s">
        <v>28</v>
      </c>
      <c r="B543" s="58" t="s">
        <v>327</v>
      </c>
      <c r="C543" s="71"/>
    </row>
    <row r="544" spans="1:3" s="7" customFormat="1" ht="15.75" hidden="1" outlineLevel="7">
      <c r="A544" s="30" t="s">
        <v>32</v>
      </c>
      <c r="B544" s="61" t="s">
        <v>327</v>
      </c>
      <c r="C544" s="72"/>
    </row>
    <row r="545" spans="1:3" s="7" customFormat="1" ht="22.5" hidden="1" outlineLevel="3">
      <c r="A545" s="56" t="s">
        <v>337</v>
      </c>
      <c r="B545" s="58" t="s">
        <v>327</v>
      </c>
      <c r="C545" s="71"/>
    </row>
    <row r="546" spans="1:3" s="7" customFormat="1" ht="33.75" hidden="1" outlineLevel="5">
      <c r="A546" s="56" t="s">
        <v>15</v>
      </c>
      <c r="B546" s="58" t="s">
        <v>327</v>
      </c>
      <c r="C546" s="71"/>
    </row>
    <row r="547" spans="1:3" s="7" customFormat="1" ht="15.75" hidden="1" outlineLevel="6">
      <c r="A547" s="56" t="s">
        <v>78</v>
      </c>
      <c r="B547" s="58" t="s">
        <v>327</v>
      </c>
      <c r="C547" s="71"/>
    </row>
    <row r="548" spans="1:3" s="7" customFormat="1" ht="15.75" hidden="1" outlineLevel="7">
      <c r="A548" s="30" t="s">
        <v>19</v>
      </c>
      <c r="B548" s="61" t="s">
        <v>327</v>
      </c>
      <c r="C548" s="72"/>
    </row>
    <row r="549" spans="1:3" s="7" customFormat="1" ht="15.75" hidden="1" outlineLevel="5">
      <c r="A549" s="56" t="s">
        <v>26</v>
      </c>
      <c r="B549" s="58" t="s">
        <v>327</v>
      </c>
      <c r="C549" s="71"/>
    </row>
    <row r="550" spans="1:3" s="7" customFormat="1" ht="15.75" hidden="1" outlineLevel="6">
      <c r="A550" s="56" t="s">
        <v>28</v>
      </c>
      <c r="B550" s="58" t="s">
        <v>327</v>
      </c>
      <c r="C550" s="71"/>
    </row>
    <row r="551" spans="1:3" s="7" customFormat="1" ht="15.75" hidden="1" outlineLevel="7">
      <c r="A551" s="30" t="s">
        <v>87</v>
      </c>
      <c r="B551" s="61" t="s">
        <v>327</v>
      </c>
      <c r="C551" s="72"/>
    </row>
    <row r="552" spans="1:3" s="7" customFormat="1" ht="15.75" hidden="1" outlineLevel="7">
      <c r="A552" s="30" t="s">
        <v>32</v>
      </c>
      <c r="B552" s="61" t="s">
        <v>327</v>
      </c>
      <c r="C552" s="72"/>
    </row>
    <row r="553" spans="1:3" s="7" customFormat="1" ht="15.75" hidden="1" outlineLevel="5">
      <c r="A553" s="56" t="s">
        <v>34</v>
      </c>
      <c r="B553" s="58" t="s">
        <v>327</v>
      </c>
      <c r="C553" s="71"/>
    </row>
    <row r="554" spans="1:3" s="7" customFormat="1" ht="15.75" hidden="1" outlineLevel="6">
      <c r="A554" s="56" t="s">
        <v>287</v>
      </c>
      <c r="B554" s="58" t="s">
        <v>327</v>
      </c>
      <c r="C554" s="71"/>
    </row>
    <row r="555" spans="1:3" s="7" customFormat="1" ht="15.75" hidden="1" outlineLevel="7">
      <c r="A555" s="30" t="s">
        <v>332</v>
      </c>
      <c r="B555" s="61" t="s">
        <v>327</v>
      </c>
      <c r="C555" s="72"/>
    </row>
    <row r="556" spans="1:3" s="7" customFormat="1" ht="15.75" hidden="1" outlineLevel="5">
      <c r="A556" s="56" t="s">
        <v>98</v>
      </c>
      <c r="B556" s="58" t="s">
        <v>327</v>
      </c>
      <c r="C556" s="71"/>
    </row>
    <row r="557" spans="1:3" s="7" customFormat="1" ht="15.75" hidden="1" outlineLevel="6">
      <c r="A557" s="56" t="s">
        <v>178</v>
      </c>
      <c r="B557" s="58" t="s">
        <v>327</v>
      </c>
      <c r="C557" s="71"/>
    </row>
    <row r="558" spans="1:3" s="7" customFormat="1" ht="22.5" hidden="1" outlineLevel="7">
      <c r="A558" s="30" t="s">
        <v>214</v>
      </c>
      <c r="B558" s="61" t="s">
        <v>327</v>
      </c>
      <c r="C558" s="72"/>
    </row>
    <row r="559" spans="1:3" s="7" customFormat="1" ht="22.5" hidden="1" outlineLevel="5">
      <c r="A559" s="56" t="s">
        <v>103</v>
      </c>
      <c r="B559" s="58" t="s">
        <v>327</v>
      </c>
      <c r="C559" s="71"/>
    </row>
    <row r="560" spans="1:3" s="7" customFormat="1" ht="15.75" hidden="1" outlineLevel="6">
      <c r="A560" s="56" t="s">
        <v>133</v>
      </c>
      <c r="B560" s="58" t="s">
        <v>327</v>
      </c>
      <c r="C560" s="71"/>
    </row>
    <row r="561" spans="1:3" s="7" customFormat="1" ht="22.5" hidden="1" outlineLevel="7">
      <c r="A561" s="30" t="s">
        <v>134</v>
      </c>
      <c r="B561" s="61" t="s">
        <v>327</v>
      </c>
      <c r="C561" s="72"/>
    </row>
    <row r="562" spans="1:3" s="7" customFormat="1" ht="15.75" hidden="1" outlineLevel="7">
      <c r="A562" s="30" t="s">
        <v>135</v>
      </c>
      <c r="B562" s="61" t="s">
        <v>327</v>
      </c>
      <c r="C562" s="72"/>
    </row>
    <row r="563" spans="1:3" s="7" customFormat="1" ht="15.75" hidden="1" outlineLevel="6">
      <c r="A563" s="56" t="s">
        <v>104</v>
      </c>
      <c r="B563" s="58" t="s">
        <v>327</v>
      </c>
      <c r="C563" s="71"/>
    </row>
    <row r="564" spans="1:3" s="7" customFormat="1" ht="22.5" hidden="1" outlineLevel="7">
      <c r="A564" s="30" t="s">
        <v>105</v>
      </c>
      <c r="B564" s="61" t="s">
        <v>327</v>
      </c>
      <c r="C564" s="72"/>
    </row>
    <row r="565" spans="1:3" s="7" customFormat="1" ht="15.75" hidden="1" outlineLevel="7">
      <c r="A565" s="30" t="s">
        <v>312</v>
      </c>
      <c r="B565" s="61" t="s">
        <v>327</v>
      </c>
      <c r="C565" s="72"/>
    </row>
    <row r="566" spans="1:3" s="7" customFormat="1" ht="22.5" hidden="1" outlineLevel="3">
      <c r="A566" s="56" t="s">
        <v>120</v>
      </c>
      <c r="B566" s="58" t="s">
        <v>327</v>
      </c>
      <c r="C566" s="71"/>
    </row>
    <row r="567" spans="1:3" s="7" customFormat="1" ht="15.75" hidden="1" outlineLevel="5">
      <c r="A567" s="56" t="s">
        <v>26</v>
      </c>
      <c r="B567" s="58" t="s">
        <v>327</v>
      </c>
      <c r="C567" s="71"/>
    </row>
    <row r="568" spans="1:3" s="7" customFormat="1" ht="15.75" hidden="1" outlineLevel="6">
      <c r="A568" s="56" t="s">
        <v>28</v>
      </c>
      <c r="B568" s="58" t="s">
        <v>327</v>
      </c>
      <c r="C568" s="71"/>
    </row>
    <row r="569" spans="1:3" s="7" customFormat="1" ht="15.75" hidden="1" outlineLevel="7">
      <c r="A569" s="30" t="s">
        <v>30</v>
      </c>
      <c r="B569" s="61" t="s">
        <v>327</v>
      </c>
      <c r="C569" s="72"/>
    </row>
    <row r="570" spans="1:3" s="7" customFormat="1" ht="15.75" hidden="1" outlineLevel="7">
      <c r="A570" s="30" t="s">
        <v>32</v>
      </c>
      <c r="B570" s="61" t="s">
        <v>327</v>
      </c>
      <c r="C570" s="72"/>
    </row>
    <row r="571" spans="1:3" s="7" customFormat="1" ht="15.75" hidden="1" outlineLevel="1">
      <c r="A571" s="56" t="s">
        <v>338</v>
      </c>
      <c r="B571" s="58" t="s">
        <v>339</v>
      </c>
      <c r="C571" s="71"/>
    </row>
    <row r="572" spans="1:3" s="7" customFormat="1" ht="15.75" hidden="1" outlineLevel="2">
      <c r="A572" s="56" t="s">
        <v>84</v>
      </c>
      <c r="B572" s="58" t="s">
        <v>339</v>
      </c>
      <c r="C572" s="71"/>
    </row>
    <row r="573" spans="1:3" s="7" customFormat="1" ht="33.75" hidden="1" outlineLevel="3">
      <c r="A573" s="56" t="s">
        <v>340</v>
      </c>
      <c r="B573" s="58" t="s">
        <v>339</v>
      </c>
      <c r="C573" s="71"/>
    </row>
    <row r="574" spans="1:3" s="7" customFormat="1" ht="45" hidden="1" outlineLevel="4">
      <c r="A574" s="76" t="s">
        <v>341</v>
      </c>
      <c r="B574" s="58" t="s">
        <v>339</v>
      </c>
      <c r="C574" s="71"/>
    </row>
    <row r="575" spans="1:3" s="7" customFormat="1" ht="33.75" hidden="1" outlineLevel="5">
      <c r="A575" s="56" t="s">
        <v>15</v>
      </c>
      <c r="B575" s="58" t="s">
        <v>339</v>
      </c>
      <c r="C575" s="71"/>
    </row>
    <row r="576" spans="1:3" s="7" customFormat="1" ht="15.75" hidden="1" outlineLevel="6">
      <c r="A576" s="56" t="s">
        <v>17</v>
      </c>
      <c r="B576" s="58" t="s">
        <v>339</v>
      </c>
      <c r="C576" s="71"/>
    </row>
    <row r="577" spans="1:3" s="7" customFormat="1" ht="15.75" hidden="1" outlineLevel="7">
      <c r="A577" s="30" t="s">
        <v>19</v>
      </c>
      <c r="B577" s="61" t="s">
        <v>339</v>
      </c>
      <c r="C577" s="72"/>
    </row>
    <row r="578" spans="1:3" s="7" customFormat="1" ht="15.75" hidden="1" outlineLevel="7">
      <c r="A578" s="30" t="s">
        <v>24</v>
      </c>
      <c r="B578" s="61" t="s">
        <v>339</v>
      </c>
      <c r="C578" s="72"/>
    </row>
    <row r="579" spans="1:3" s="7" customFormat="1" ht="15.75" hidden="1" outlineLevel="5">
      <c r="A579" s="56" t="s">
        <v>26</v>
      </c>
      <c r="B579" s="58" t="s">
        <v>339</v>
      </c>
      <c r="C579" s="71"/>
    </row>
    <row r="580" spans="1:3" s="7" customFormat="1" ht="15.75" hidden="1" outlineLevel="6">
      <c r="A580" s="56" t="s">
        <v>28</v>
      </c>
      <c r="B580" s="58" t="s">
        <v>339</v>
      </c>
      <c r="C580" s="71"/>
    </row>
    <row r="581" spans="1:3" s="7" customFormat="1" ht="15.75" hidden="1" outlineLevel="7">
      <c r="A581" s="30" t="s">
        <v>30</v>
      </c>
      <c r="B581" s="61" t="s">
        <v>339</v>
      </c>
      <c r="C581" s="72"/>
    </row>
    <row r="582" spans="1:3" s="7" customFormat="1" ht="15.75" hidden="1" outlineLevel="7">
      <c r="A582" s="30" t="s">
        <v>32</v>
      </c>
      <c r="B582" s="61" t="s">
        <v>339</v>
      </c>
      <c r="C582" s="72"/>
    </row>
    <row r="583" spans="1:3" s="7" customFormat="1" ht="15.75" hidden="1" outlineLevel="5">
      <c r="A583" s="56" t="s">
        <v>45</v>
      </c>
      <c r="B583" s="58" t="s">
        <v>339</v>
      </c>
      <c r="C583" s="71"/>
    </row>
    <row r="584" spans="1:3" s="7" customFormat="1" ht="15.75" hidden="1" outlineLevel="6">
      <c r="A584" s="56" t="s">
        <v>47</v>
      </c>
      <c r="B584" s="58" t="s">
        <v>339</v>
      </c>
      <c r="C584" s="71"/>
    </row>
    <row r="585" spans="1:3" s="7" customFormat="1" ht="15.75" hidden="1" outlineLevel="7">
      <c r="A585" s="30" t="s">
        <v>54</v>
      </c>
      <c r="B585" s="61" t="s">
        <v>339</v>
      </c>
      <c r="C585" s="72"/>
    </row>
    <row r="586" spans="1:3" s="7" customFormat="1" ht="15.75" hidden="1" outlineLevel="7">
      <c r="A586" s="30" t="s">
        <v>49</v>
      </c>
      <c r="B586" s="61" t="s">
        <v>339</v>
      </c>
      <c r="C586" s="72"/>
    </row>
    <row r="587" spans="1:3" s="7" customFormat="1" ht="45" hidden="1" outlineLevel="4">
      <c r="A587" s="76" t="s">
        <v>342</v>
      </c>
      <c r="B587" s="58" t="s">
        <v>339</v>
      </c>
      <c r="C587" s="71"/>
    </row>
    <row r="588" spans="1:3" s="7" customFormat="1" ht="33.75" hidden="1" outlineLevel="5">
      <c r="A588" s="56" t="s">
        <v>15</v>
      </c>
      <c r="B588" s="58" t="s">
        <v>339</v>
      </c>
      <c r="C588" s="71"/>
    </row>
    <row r="589" spans="1:3" s="7" customFormat="1" ht="15.75" hidden="1" outlineLevel="6">
      <c r="A589" s="56" t="s">
        <v>17</v>
      </c>
      <c r="B589" s="58" t="s">
        <v>339</v>
      </c>
      <c r="C589" s="71"/>
    </row>
    <row r="590" spans="1:3" s="7" customFormat="1" ht="15.75" hidden="1" outlineLevel="7">
      <c r="A590" s="30" t="s">
        <v>19</v>
      </c>
      <c r="B590" s="61" t="s">
        <v>339</v>
      </c>
      <c r="C590" s="72"/>
    </row>
    <row r="591" spans="1:3" s="7" customFormat="1" ht="15.75" hidden="1" outlineLevel="7">
      <c r="A591" s="30" t="s">
        <v>24</v>
      </c>
      <c r="B591" s="61" t="s">
        <v>339</v>
      </c>
      <c r="C591" s="72"/>
    </row>
    <row r="592" spans="1:3" s="7" customFormat="1" ht="15.75" hidden="1" outlineLevel="5">
      <c r="A592" s="56" t="s">
        <v>26</v>
      </c>
      <c r="B592" s="58" t="s">
        <v>339</v>
      </c>
      <c r="C592" s="71"/>
    </row>
    <row r="593" spans="1:3" s="7" customFormat="1" ht="15.75" hidden="1" outlineLevel="6">
      <c r="A593" s="56" t="s">
        <v>28</v>
      </c>
      <c r="B593" s="58" t="s">
        <v>339</v>
      </c>
      <c r="C593" s="71"/>
    </row>
    <row r="594" spans="1:3" s="7" customFormat="1" ht="15.75" hidden="1" outlineLevel="7">
      <c r="A594" s="30" t="s">
        <v>30</v>
      </c>
      <c r="B594" s="61" t="s">
        <v>339</v>
      </c>
      <c r="C594" s="72"/>
    </row>
    <row r="595" spans="1:3" s="7" customFormat="1" ht="15.75" hidden="1" outlineLevel="7">
      <c r="A595" s="30" t="s">
        <v>32</v>
      </c>
      <c r="B595" s="61" t="s">
        <v>339</v>
      </c>
      <c r="C595" s="72"/>
    </row>
    <row r="596" spans="1:3" s="7" customFormat="1" ht="15.75" hidden="1" outlineLevel="5">
      <c r="A596" s="56" t="s">
        <v>45</v>
      </c>
      <c r="B596" s="58" t="s">
        <v>339</v>
      </c>
      <c r="C596" s="71"/>
    </row>
    <row r="597" spans="1:3" s="7" customFormat="1" ht="15.75" hidden="1" outlineLevel="6">
      <c r="A597" s="56" t="s">
        <v>47</v>
      </c>
      <c r="B597" s="58" t="s">
        <v>339</v>
      </c>
      <c r="C597" s="71"/>
    </row>
    <row r="598" spans="1:3" s="7" customFormat="1" ht="15.75" hidden="1" outlineLevel="7">
      <c r="A598" s="30" t="s">
        <v>54</v>
      </c>
      <c r="B598" s="61" t="s">
        <v>339</v>
      </c>
      <c r="C598" s="72"/>
    </row>
    <row r="599" spans="1:3" s="7" customFormat="1" ht="22.5" hidden="1" outlineLevel="2">
      <c r="A599" s="56" t="s">
        <v>12</v>
      </c>
      <c r="B599" s="58" t="s">
        <v>339</v>
      </c>
      <c r="C599" s="71"/>
    </row>
    <row r="600" spans="1:3" s="7" customFormat="1" ht="22.5" hidden="1" outlineLevel="3">
      <c r="A600" s="56" t="s">
        <v>53</v>
      </c>
      <c r="B600" s="58" t="s">
        <v>339</v>
      </c>
      <c r="C600" s="71"/>
    </row>
    <row r="601" spans="1:3" s="7" customFormat="1" ht="33.75" hidden="1" outlineLevel="5">
      <c r="A601" s="56" t="s">
        <v>15</v>
      </c>
      <c r="B601" s="58" t="s">
        <v>339</v>
      </c>
      <c r="C601" s="71"/>
    </row>
    <row r="602" spans="1:3" s="7" customFormat="1" ht="15.75" hidden="1" outlineLevel="6">
      <c r="A602" s="56" t="s">
        <v>17</v>
      </c>
      <c r="B602" s="58" t="s">
        <v>339</v>
      </c>
      <c r="C602" s="71"/>
    </row>
    <row r="603" spans="1:3" s="7" customFormat="1" ht="15.75" hidden="1" outlineLevel="7">
      <c r="A603" s="30" t="s">
        <v>19</v>
      </c>
      <c r="B603" s="61" t="s">
        <v>339</v>
      </c>
      <c r="C603" s="72"/>
    </row>
    <row r="604" spans="1:3" s="7" customFormat="1" ht="15.75" hidden="1" outlineLevel="3">
      <c r="A604" s="56" t="s">
        <v>23</v>
      </c>
      <c r="B604" s="58" t="s">
        <v>339</v>
      </c>
      <c r="C604" s="71"/>
    </row>
    <row r="605" spans="1:3" s="7" customFormat="1" ht="33.75" hidden="1" outlineLevel="5">
      <c r="A605" s="56" t="s">
        <v>15</v>
      </c>
      <c r="B605" s="58" t="s">
        <v>339</v>
      </c>
      <c r="C605" s="71"/>
    </row>
    <row r="606" spans="1:3" s="7" customFormat="1" ht="15.75" hidden="1" outlineLevel="6">
      <c r="A606" s="56" t="s">
        <v>17</v>
      </c>
      <c r="B606" s="58" t="s">
        <v>339</v>
      </c>
      <c r="C606" s="71"/>
    </row>
    <row r="607" spans="1:3" s="7" customFormat="1" ht="15.75" hidden="1" outlineLevel="7">
      <c r="A607" s="30" t="s">
        <v>19</v>
      </c>
      <c r="B607" s="61" t="s">
        <v>339</v>
      </c>
      <c r="C607" s="72"/>
    </row>
    <row r="608" spans="1:3" s="7" customFormat="1" ht="15.75" hidden="1" outlineLevel="7">
      <c r="A608" s="30" t="s">
        <v>24</v>
      </c>
      <c r="B608" s="61" t="s">
        <v>339</v>
      </c>
      <c r="C608" s="72"/>
    </row>
    <row r="609" spans="1:3" s="7" customFormat="1" ht="15.75" hidden="1" outlineLevel="5">
      <c r="A609" s="56" t="s">
        <v>26</v>
      </c>
      <c r="B609" s="58" t="s">
        <v>339</v>
      </c>
      <c r="C609" s="71"/>
    </row>
    <row r="610" spans="1:3" s="7" customFormat="1" ht="15.75" hidden="1" outlineLevel="6">
      <c r="A610" s="56" t="s">
        <v>28</v>
      </c>
      <c r="B610" s="58" t="s">
        <v>339</v>
      </c>
      <c r="C610" s="71"/>
    </row>
    <row r="611" spans="1:3" s="7" customFormat="1" ht="15.75" hidden="1" outlineLevel="7">
      <c r="A611" s="30" t="s">
        <v>30</v>
      </c>
      <c r="B611" s="61" t="s">
        <v>339</v>
      </c>
      <c r="C611" s="72"/>
    </row>
    <row r="612" spans="1:3" s="7" customFormat="1" ht="15.75" hidden="1" outlineLevel="7">
      <c r="A612" s="30" t="s">
        <v>32</v>
      </c>
      <c r="B612" s="61" t="s">
        <v>339</v>
      </c>
      <c r="C612" s="72"/>
    </row>
    <row r="613" spans="1:3" s="7" customFormat="1" ht="15.75" hidden="1" outlineLevel="5">
      <c r="A613" s="56" t="s">
        <v>45</v>
      </c>
      <c r="B613" s="58" t="s">
        <v>339</v>
      </c>
      <c r="C613" s="71"/>
    </row>
    <row r="614" spans="1:3" s="7" customFormat="1" ht="15.75" hidden="1" outlineLevel="6">
      <c r="A614" s="56" t="s">
        <v>47</v>
      </c>
      <c r="B614" s="58" t="s">
        <v>339</v>
      </c>
      <c r="C614" s="71"/>
    </row>
    <row r="615" spans="1:3" s="7" customFormat="1" ht="15.75" hidden="1" outlineLevel="7">
      <c r="A615" s="30" t="s">
        <v>49</v>
      </c>
      <c r="B615" s="61" t="s">
        <v>339</v>
      </c>
      <c r="C615" s="72"/>
    </row>
    <row r="616" spans="1:3" s="7" customFormat="1" ht="15.75" hidden="1" outlineLevel="2">
      <c r="A616" s="56" t="s">
        <v>343</v>
      </c>
      <c r="B616" s="58" t="s">
        <v>339</v>
      </c>
      <c r="C616" s="71"/>
    </row>
    <row r="617" spans="1:3" s="7" customFormat="1" ht="15.75" hidden="1" outlineLevel="3">
      <c r="A617" s="56" t="s">
        <v>77</v>
      </c>
      <c r="B617" s="58" t="s">
        <v>339</v>
      </c>
      <c r="C617" s="71"/>
    </row>
    <row r="618" spans="1:3" s="7" customFormat="1" ht="33.75" hidden="1" outlineLevel="5">
      <c r="A618" s="56" t="s">
        <v>15</v>
      </c>
      <c r="B618" s="58" t="s">
        <v>339</v>
      </c>
      <c r="C618" s="71"/>
    </row>
    <row r="619" spans="1:3" s="7" customFormat="1" ht="15.75" hidden="1" outlineLevel="6">
      <c r="A619" s="56" t="s">
        <v>78</v>
      </c>
      <c r="B619" s="58" t="s">
        <v>339</v>
      </c>
      <c r="C619" s="71"/>
    </row>
    <row r="620" spans="1:3" s="7" customFormat="1" ht="15.75" hidden="1" outlineLevel="7">
      <c r="A620" s="30" t="s">
        <v>19</v>
      </c>
      <c r="B620" s="61" t="s">
        <v>339</v>
      </c>
      <c r="C620" s="72"/>
    </row>
    <row r="621" spans="1:3" s="7" customFormat="1" ht="15.75" hidden="1" outlineLevel="7">
      <c r="A621" s="30" t="s">
        <v>24</v>
      </c>
      <c r="B621" s="61" t="s">
        <v>339</v>
      </c>
      <c r="C621" s="72"/>
    </row>
    <row r="622" spans="1:3" s="7" customFormat="1" ht="15.75" hidden="1" outlineLevel="5">
      <c r="A622" s="56" t="s">
        <v>26</v>
      </c>
      <c r="B622" s="58" t="s">
        <v>339</v>
      </c>
      <c r="C622" s="71"/>
    </row>
    <row r="623" spans="1:3" s="7" customFormat="1" ht="15.75" hidden="1" outlineLevel="6">
      <c r="A623" s="56" t="s">
        <v>28</v>
      </c>
      <c r="B623" s="58" t="s">
        <v>339</v>
      </c>
      <c r="C623" s="71"/>
    </row>
    <row r="624" spans="1:3" s="7" customFormat="1" ht="15.75" hidden="1" outlineLevel="7">
      <c r="A624" s="30" t="s">
        <v>30</v>
      </c>
      <c r="B624" s="61" t="s">
        <v>339</v>
      </c>
      <c r="C624" s="72"/>
    </row>
    <row r="625" spans="1:3" s="7" customFormat="1" ht="15.75" hidden="1" outlineLevel="7">
      <c r="A625" s="30" t="s">
        <v>32</v>
      </c>
      <c r="B625" s="61" t="s">
        <v>339</v>
      </c>
      <c r="C625" s="72"/>
    </row>
    <row r="626" spans="1:3" s="7" customFormat="1" ht="15.75" hidden="1" outlineLevel="5">
      <c r="A626" s="56" t="s">
        <v>34</v>
      </c>
      <c r="B626" s="58" t="s">
        <v>339</v>
      </c>
      <c r="C626" s="71"/>
    </row>
    <row r="627" spans="1:3" s="7" customFormat="1" ht="15.75" hidden="1" outlineLevel="6">
      <c r="A627" s="56" t="s">
        <v>287</v>
      </c>
      <c r="B627" s="58" t="s">
        <v>339</v>
      </c>
      <c r="C627" s="71"/>
    </row>
    <row r="628" spans="1:3" s="7" customFormat="1" ht="22.5" hidden="1" outlineLevel="7">
      <c r="A628" s="30" t="s">
        <v>288</v>
      </c>
      <c r="B628" s="61" t="s">
        <v>339</v>
      </c>
      <c r="C628" s="72"/>
    </row>
    <row r="629" spans="1:3" s="7" customFormat="1" ht="15.75" hidden="1" outlineLevel="6">
      <c r="A629" s="56" t="s">
        <v>66</v>
      </c>
      <c r="B629" s="58" t="s">
        <v>339</v>
      </c>
      <c r="C629" s="71"/>
    </row>
    <row r="630" spans="1:3" s="7" customFormat="1" ht="15.75" hidden="1" outlineLevel="7">
      <c r="A630" s="30" t="s">
        <v>66</v>
      </c>
      <c r="B630" s="61" t="s">
        <v>339</v>
      </c>
      <c r="C630" s="72"/>
    </row>
    <row r="631" spans="1:3" s="7" customFormat="1" ht="22.5" hidden="1" outlineLevel="5">
      <c r="A631" s="56" t="s">
        <v>103</v>
      </c>
      <c r="B631" s="58" t="s">
        <v>339</v>
      </c>
      <c r="C631" s="71"/>
    </row>
    <row r="632" spans="1:3" s="7" customFormat="1" ht="15.75" hidden="1" outlineLevel="6">
      <c r="A632" s="56" t="s">
        <v>133</v>
      </c>
      <c r="B632" s="58" t="s">
        <v>339</v>
      </c>
      <c r="C632" s="71"/>
    </row>
    <row r="633" spans="1:3" s="7" customFormat="1" ht="22.5" hidden="1" outlineLevel="7">
      <c r="A633" s="30" t="s">
        <v>134</v>
      </c>
      <c r="B633" s="61" t="s">
        <v>339</v>
      </c>
      <c r="C633" s="72"/>
    </row>
    <row r="634" spans="1:3" s="7" customFormat="1" ht="15.75" hidden="1" outlineLevel="7">
      <c r="A634" s="30" t="s">
        <v>135</v>
      </c>
      <c r="B634" s="61" t="s">
        <v>339</v>
      </c>
      <c r="C634" s="72"/>
    </row>
    <row r="635" spans="1:3" s="7" customFormat="1" ht="15.75" hidden="1" outlineLevel="6">
      <c r="A635" s="56" t="s">
        <v>104</v>
      </c>
      <c r="B635" s="58" t="s">
        <v>339</v>
      </c>
      <c r="C635" s="71"/>
    </row>
    <row r="636" spans="1:3" s="7" customFormat="1" ht="22.5" hidden="1" outlineLevel="7">
      <c r="A636" s="30" t="s">
        <v>105</v>
      </c>
      <c r="B636" s="61" t="s">
        <v>339</v>
      </c>
      <c r="C636" s="72"/>
    </row>
    <row r="637" spans="1:3" s="7" customFormat="1" ht="15.75" hidden="1" outlineLevel="7">
      <c r="A637" s="30" t="s">
        <v>312</v>
      </c>
      <c r="B637" s="61" t="s">
        <v>339</v>
      </c>
      <c r="C637" s="72"/>
    </row>
    <row r="638" spans="1:3" s="7" customFormat="1" ht="15.75" hidden="1" outlineLevel="5">
      <c r="A638" s="56" t="s">
        <v>45</v>
      </c>
      <c r="B638" s="58" t="s">
        <v>339</v>
      </c>
      <c r="C638" s="71"/>
    </row>
    <row r="639" spans="1:3" s="7" customFormat="1" ht="15.75" hidden="1" outlineLevel="6">
      <c r="A639" s="56" t="s">
        <v>47</v>
      </c>
      <c r="B639" s="58" t="s">
        <v>339</v>
      </c>
      <c r="C639" s="71"/>
    </row>
    <row r="640" spans="1:3" s="7" customFormat="1" ht="15.75" hidden="1" outlineLevel="7">
      <c r="A640" s="30" t="s">
        <v>49</v>
      </c>
      <c r="B640" s="61" t="s">
        <v>339</v>
      </c>
      <c r="C640" s="72"/>
    </row>
    <row r="641" spans="1:3" s="7" customFormat="1" ht="15.75" hidden="1" outlineLevel="2">
      <c r="A641" s="56" t="s">
        <v>292</v>
      </c>
      <c r="B641" s="58" t="s">
        <v>339</v>
      </c>
      <c r="C641" s="71"/>
    </row>
    <row r="642" spans="1:3" s="7" customFormat="1" ht="15.75" hidden="1" outlineLevel="3">
      <c r="A642" s="56" t="s">
        <v>344</v>
      </c>
      <c r="B642" s="58" t="s">
        <v>339</v>
      </c>
      <c r="C642" s="71"/>
    </row>
    <row r="643" spans="1:3" s="7" customFormat="1" ht="15.75" hidden="1" outlineLevel="5">
      <c r="A643" s="56" t="s">
        <v>26</v>
      </c>
      <c r="B643" s="58" t="s">
        <v>339</v>
      </c>
      <c r="C643" s="71"/>
    </row>
    <row r="644" spans="1:3" s="7" customFormat="1" ht="15.75" hidden="1" outlineLevel="6">
      <c r="A644" s="56" t="s">
        <v>28</v>
      </c>
      <c r="B644" s="58" t="s">
        <v>339</v>
      </c>
      <c r="C644" s="71"/>
    </row>
    <row r="645" spans="1:3" s="7" customFormat="1" ht="15.75" hidden="1" outlineLevel="7">
      <c r="A645" s="30" t="s">
        <v>32</v>
      </c>
      <c r="B645" s="61" t="s">
        <v>339</v>
      </c>
      <c r="C645" s="72"/>
    </row>
    <row r="646" spans="1:3" s="7" customFormat="1" ht="15.75" hidden="1" outlineLevel="5">
      <c r="A646" s="56" t="s">
        <v>34</v>
      </c>
      <c r="B646" s="58" t="s">
        <v>339</v>
      </c>
      <c r="C646" s="71"/>
    </row>
    <row r="647" spans="1:3" s="7" customFormat="1" ht="15.75" hidden="1" outlineLevel="6">
      <c r="A647" s="56" t="s">
        <v>35</v>
      </c>
      <c r="B647" s="58" t="s">
        <v>339</v>
      </c>
      <c r="C647" s="71"/>
    </row>
    <row r="648" spans="1:3" s="7" customFormat="1" ht="15.75" hidden="1" outlineLevel="7">
      <c r="A648" s="30" t="s">
        <v>35</v>
      </c>
      <c r="B648" s="61" t="s">
        <v>339</v>
      </c>
      <c r="C648" s="72"/>
    </row>
    <row r="649" spans="1:3" s="7" customFormat="1" ht="22.5" hidden="1" outlineLevel="5">
      <c r="A649" s="56" t="s">
        <v>103</v>
      </c>
      <c r="B649" s="58" t="s">
        <v>339</v>
      </c>
      <c r="C649" s="71"/>
    </row>
    <row r="650" spans="1:3" s="7" customFormat="1" ht="15.75" hidden="1" outlineLevel="6">
      <c r="A650" s="56" t="s">
        <v>111</v>
      </c>
      <c r="B650" s="58" t="s">
        <v>339</v>
      </c>
      <c r="C650" s="71"/>
    </row>
    <row r="651" spans="1:3" s="7" customFormat="1" ht="15.75" hidden="1" outlineLevel="7">
      <c r="A651" s="30" t="s">
        <v>111</v>
      </c>
      <c r="B651" s="61" t="s">
        <v>339</v>
      </c>
      <c r="C651" s="72"/>
    </row>
    <row r="652" spans="1:3" s="7" customFormat="1" ht="15.75" hidden="1" outlineLevel="3">
      <c r="A652" s="56" t="s">
        <v>345</v>
      </c>
      <c r="B652" s="58" t="s">
        <v>339</v>
      </c>
      <c r="C652" s="71"/>
    </row>
    <row r="653" spans="1:3" s="7" customFormat="1" ht="15.75" hidden="1" outlineLevel="5">
      <c r="A653" s="56" t="s">
        <v>26</v>
      </c>
      <c r="B653" s="58" t="s">
        <v>339</v>
      </c>
      <c r="C653" s="71"/>
    </row>
    <row r="654" spans="1:3" s="7" customFormat="1" ht="15.75" hidden="1" outlineLevel="6">
      <c r="A654" s="56" t="s">
        <v>28</v>
      </c>
      <c r="B654" s="58" t="s">
        <v>339</v>
      </c>
      <c r="C654" s="71"/>
    </row>
    <row r="655" spans="1:3" s="7" customFormat="1" ht="15.75" hidden="1" outlineLevel="7">
      <c r="A655" s="30" t="s">
        <v>30</v>
      </c>
      <c r="B655" s="61" t="s">
        <v>339</v>
      </c>
      <c r="C655" s="72"/>
    </row>
    <row r="656" spans="1:3" s="7" customFormat="1" ht="15.75" hidden="1" outlineLevel="3">
      <c r="A656" s="56" t="s">
        <v>346</v>
      </c>
      <c r="B656" s="58" t="s">
        <v>339</v>
      </c>
      <c r="C656" s="71"/>
    </row>
    <row r="657" spans="1:3" s="7" customFormat="1" ht="15.75" hidden="1" outlineLevel="5">
      <c r="A657" s="56" t="s">
        <v>34</v>
      </c>
      <c r="B657" s="58" t="s">
        <v>339</v>
      </c>
      <c r="C657" s="71"/>
    </row>
    <row r="658" spans="1:3" s="7" customFormat="1" ht="15.75" hidden="1" outlineLevel="6">
      <c r="A658" s="56" t="s">
        <v>35</v>
      </c>
      <c r="B658" s="58" t="s">
        <v>339</v>
      </c>
      <c r="C658" s="71"/>
    </row>
    <row r="659" spans="1:3" s="7" customFormat="1" ht="15.75" hidden="1" outlineLevel="7">
      <c r="A659" s="30" t="s">
        <v>35</v>
      </c>
      <c r="B659" s="61" t="s">
        <v>339</v>
      </c>
      <c r="C659" s="72"/>
    </row>
    <row r="660" spans="1:3" s="7" customFormat="1" ht="15.75" hidden="1" outlineLevel="3">
      <c r="A660" s="56" t="s">
        <v>347</v>
      </c>
      <c r="B660" s="58" t="s">
        <v>339</v>
      </c>
      <c r="C660" s="71"/>
    </row>
    <row r="661" spans="1:3" s="7" customFormat="1" ht="15.75" hidden="1" outlineLevel="5">
      <c r="A661" s="56" t="s">
        <v>26</v>
      </c>
      <c r="B661" s="58" t="s">
        <v>339</v>
      </c>
      <c r="C661" s="71"/>
    </row>
    <row r="662" spans="1:3" s="7" customFormat="1" ht="15.75" hidden="1" outlineLevel="6">
      <c r="A662" s="56" t="s">
        <v>28</v>
      </c>
      <c r="B662" s="58" t="s">
        <v>339</v>
      </c>
      <c r="C662" s="71"/>
    </row>
    <row r="663" spans="1:3" s="7" customFormat="1" ht="15.75" hidden="1" outlineLevel="7">
      <c r="A663" s="30" t="s">
        <v>32</v>
      </c>
      <c r="B663" s="61" t="s">
        <v>339</v>
      </c>
      <c r="C663" s="72"/>
    </row>
    <row r="664" spans="1:3" s="7" customFormat="1" ht="15.75" hidden="1" outlineLevel="3">
      <c r="A664" s="56" t="s">
        <v>313</v>
      </c>
      <c r="B664" s="58" t="s">
        <v>339</v>
      </c>
      <c r="C664" s="71"/>
    </row>
    <row r="665" spans="1:3" s="7" customFormat="1" ht="15.75" hidden="1" outlineLevel="5">
      <c r="A665" s="56" t="s">
        <v>26</v>
      </c>
      <c r="B665" s="58" t="s">
        <v>339</v>
      </c>
      <c r="C665" s="71"/>
    </row>
    <row r="666" spans="1:3" s="7" customFormat="1" ht="15.75" hidden="1" outlineLevel="6">
      <c r="A666" s="56" t="s">
        <v>28</v>
      </c>
      <c r="B666" s="58" t="s">
        <v>339</v>
      </c>
      <c r="C666" s="71"/>
    </row>
    <row r="667" spans="1:3" s="7" customFormat="1" ht="15.75" hidden="1" outlineLevel="7">
      <c r="A667" s="30" t="s">
        <v>30</v>
      </c>
      <c r="B667" s="61" t="s">
        <v>339</v>
      </c>
      <c r="C667" s="72"/>
    </row>
    <row r="668" spans="1:3" s="7" customFormat="1" ht="15.75" hidden="1" outlineLevel="7">
      <c r="A668" s="30" t="s">
        <v>32</v>
      </c>
      <c r="B668" s="61" t="s">
        <v>339</v>
      </c>
      <c r="C668" s="72"/>
    </row>
    <row r="669" spans="1:3" s="7" customFormat="1" ht="15.75" hidden="1" outlineLevel="3">
      <c r="A669" s="56" t="s">
        <v>348</v>
      </c>
      <c r="B669" s="58" t="s">
        <v>339</v>
      </c>
      <c r="C669" s="71"/>
    </row>
    <row r="670" spans="1:3" s="7" customFormat="1" ht="15.75" hidden="1" outlineLevel="5">
      <c r="A670" s="56" t="s">
        <v>34</v>
      </c>
      <c r="B670" s="58" t="s">
        <v>339</v>
      </c>
      <c r="C670" s="71"/>
    </row>
    <row r="671" spans="1:3" s="7" customFormat="1" ht="15.75" hidden="1" outlineLevel="6">
      <c r="A671" s="56" t="s">
        <v>35</v>
      </c>
      <c r="B671" s="58" t="s">
        <v>339</v>
      </c>
      <c r="C671" s="71"/>
    </row>
    <row r="672" spans="1:3" s="7" customFormat="1" ht="15.75" hidden="1" outlineLevel="7">
      <c r="A672" s="30" t="s">
        <v>35</v>
      </c>
      <c r="B672" s="61" t="s">
        <v>339</v>
      </c>
      <c r="C672" s="72"/>
    </row>
    <row r="673" spans="1:3" s="7" customFormat="1" ht="15.75" hidden="1" outlineLevel="3">
      <c r="A673" s="56" t="s">
        <v>349</v>
      </c>
      <c r="B673" s="58" t="s">
        <v>339</v>
      </c>
      <c r="C673" s="71"/>
    </row>
    <row r="674" spans="1:3" s="7" customFormat="1" ht="15.75" hidden="1" outlineLevel="5">
      <c r="A674" s="56" t="s">
        <v>34</v>
      </c>
      <c r="B674" s="58" t="s">
        <v>339</v>
      </c>
      <c r="C674" s="71"/>
    </row>
    <row r="675" spans="1:3" s="7" customFormat="1" ht="15.75" hidden="1" outlineLevel="6">
      <c r="A675" s="56" t="s">
        <v>35</v>
      </c>
      <c r="B675" s="58" t="s">
        <v>339</v>
      </c>
      <c r="C675" s="71"/>
    </row>
    <row r="676" spans="1:3" s="7" customFormat="1" ht="15.75" hidden="1" outlineLevel="7">
      <c r="A676" s="30" t="s">
        <v>35</v>
      </c>
      <c r="B676" s="61" t="s">
        <v>339</v>
      </c>
      <c r="C676" s="72"/>
    </row>
    <row r="677" spans="1:3" s="7" customFormat="1" ht="22.5" hidden="1" outlineLevel="3">
      <c r="A677" s="56" t="s">
        <v>350</v>
      </c>
      <c r="B677" s="58" t="s">
        <v>339</v>
      </c>
      <c r="C677" s="71"/>
    </row>
    <row r="678" spans="1:3" s="7" customFormat="1" ht="15.75" hidden="1" outlineLevel="5">
      <c r="A678" s="56" t="s">
        <v>34</v>
      </c>
      <c r="B678" s="58" t="s">
        <v>339</v>
      </c>
      <c r="C678" s="71"/>
    </row>
    <row r="679" spans="1:3" s="7" customFormat="1" ht="15.75" hidden="1" outlineLevel="6">
      <c r="A679" s="56" t="s">
        <v>35</v>
      </c>
      <c r="B679" s="58" t="s">
        <v>339</v>
      </c>
      <c r="C679" s="71"/>
    </row>
    <row r="680" spans="1:3" s="7" customFormat="1" ht="15.75" hidden="1" outlineLevel="7">
      <c r="A680" s="30" t="s">
        <v>35</v>
      </c>
      <c r="B680" s="61" t="s">
        <v>339</v>
      </c>
      <c r="C680" s="72"/>
    </row>
    <row r="681" spans="1:3" s="7" customFormat="1" ht="15.75" hidden="1" outlineLevel="3">
      <c r="A681" s="56" t="s">
        <v>351</v>
      </c>
      <c r="B681" s="58" t="s">
        <v>339</v>
      </c>
      <c r="C681" s="71"/>
    </row>
    <row r="682" spans="1:3" s="7" customFormat="1" ht="15.75" hidden="1" outlineLevel="5">
      <c r="A682" s="56" t="s">
        <v>26</v>
      </c>
      <c r="B682" s="58" t="s">
        <v>339</v>
      </c>
      <c r="C682" s="71"/>
    </row>
    <row r="683" spans="1:3" s="7" customFormat="1" ht="15.75" hidden="1" outlineLevel="6">
      <c r="A683" s="56" t="s">
        <v>28</v>
      </c>
      <c r="B683" s="58" t="s">
        <v>339</v>
      </c>
      <c r="C683" s="71"/>
    </row>
    <row r="684" spans="1:3" s="7" customFormat="1" ht="15.75" hidden="1" outlineLevel="7">
      <c r="A684" s="30" t="s">
        <v>32</v>
      </c>
      <c r="B684" s="61" t="s">
        <v>339</v>
      </c>
      <c r="C684" s="72"/>
    </row>
    <row r="685" spans="1:3" s="7" customFormat="1" ht="15.75" hidden="1" outlineLevel="2">
      <c r="A685" s="56" t="s">
        <v>116</v>
      </c>
      <c r="B685" s="58" t="s">
        <v>339</v>
      </c>
      <c r="C685" s="71"/>
    </row>
    <row r="686" spans="1:3" s="7" customFormat="1" ht="22.5" hidden="1" outlineLevel="3">
      <c r="A686" s="56" t="s">
        <v>139</v>
      </c>
      <c r="B686" s="58" t="s">
        <v>339</v>
      </c>
      <c r="C686" s="71"/>
    </row>
    <row r="687" spans="1:3" s="7" customFormat="1" ht="15.75" hidden="1" outlineLevel="5">
      <c r="A687" s="56" t="s">
        <v>26</v>
      </c>
      <c r="B687" s="58" t="s">
        <v>339</v>
      </c>
      <c r="C687" s="71"/>
    </row>
    <row r="688" spans="1:3" s="7" customFormat="1" ht="15.75" hidden="1" outlineLevel="6">
      <c r="A688" s="56" t="s">
        <v>28</v>
      </c>
      <c r="B688" s="58" t="s">
        <v>339</v>
      </c>
      <c r="C688" s="71"/>
    </row>
    <row r="689" spans="1:3" s="7" customFormat="1" ht="15.75" hidden="1" outlineLevel="7">
      <c r="A689" s="30" t="s">
        <v>32</v>
      </c>
      <c r="B689" s="61" t="s">
        <v>339</v>
      </c>
      <c r="C689" s="72"/>
    </row>
    <row r="690" spans="1:3" s="7" customFormat="1" ht="22.5" hidden="1" outlineLevel="3">
      <c r="A690" s="56" t="s">
        <v>136</v>
      </c>
      <c r="B690" s="58" t="s">
        <v>339</v>
      </c>
      <c r="C690" s="71"/>
    </row>
    <row r="691" spans="1:3" s="7" customFormat="1" ht="15.75" hidden="1" outlineLevel="5">
      <c r="A691" s="56" t="s">
        <v>26</v>
      </c>
      <c r="B691" s="58" t="s">
        <v>339</v>
      </c>
      <c r="C691" s="71"/>
    </row>
    <row r="692" spans="1:3" s="7" customFormat="1" ht="15.75" hidden="1" outlineLevel="6">
      <c r="A692" s="56" t="s">
        <v>28</v>
      </c>
      <c r="B692" s="58" t="s">
        <v>339</v>
      </c>
      <c r="C692" s="71"/>
    </row>
    <row r="693" spans="1:3" s="7" customFormat="1" ht="15.75" hidden="1" outlineLevel="7">
      <c r="A693" s="30" t="s">
        <v>32</v>
      </c>
      <c r="B693" s="61" t="s">
        <v>339</v>
      </c>
      <c r="C693" s="72"/>
    </row>
    <row r="694" spans="1:3" s="7" customFormat="1" ht="22.5" hidden="1" outlineLevel="5">
      <c r="A694" s="56" t="s">
        <v>103</v>
      </c>
      <c r="B694" s="58" t="s">
        <v>339</v>
      </c>
      <c r="C694" s="71"/>
    </row>
    <row r="695" spans="1:3" s="7" customFormat="1" ht="15.75" hidden="1" outlineLevel="6">
      <c r="A695" s="56" t="s">
        <v>133</v>
      </c>
      <c r="B695" s="58" t="s">
        <v>339</v>
      </c>
      <c r="C695" s="71"/>
    </row>
    <row r="696" spans="1:3" s="7" customFormat="1" ht="15.75" hidden="1" outlineLevel="7">
      <c r="A696" s="30" t="s">
        <v>135</v>
      </c>
      <c r="B696" s="61" t="s">
        <v>339</v>
      </c>
      <c r="C696" s="72"/>
    </row>
    <row r="697" spans="1:3" s="7" customFormat="1" ht="15.75" hidden="1" outlineLevel="6">
      <c r="A697" s="56" t="s">
        <v>104</v>
      </c>
      <c r="B697" s="58" t="s">
        <v>339</v>
      </c>
      <c r="C697" s="71"/>
    </row>
    <row r="698" spans="1:3" s="7" customFormat="1" ht="15.75" hidden="1" outlineLevel="7">
      <c r="A698" s="30" t="s">
        <v>312</v>
      </c>
      <c r="B698" s="61" t="s">
        <v>339</v>
      </c>
      <c r="C698" s="72"/>
    </row>
    <row r="699" spans="1:3" s="7" customFormat="1" ht="33.75" hidden="1" outlineLevel="3">
      <c r="A699" s="56" t="s">
        <v>305</v>
      </c>
      <c r="B699" s="58" t="s">
        <v>339</v>
      </c>
      <c r="C699" s="71"/>
    </row>
    <row r="700" spans="1:3" s="7" customFormat="1" ht="15.75" hidden="1" outlineLevel="5">
      <c r="A700" s="56" t="s">
        <v>26</v>
      </c>
      <c r="B700" s="58" t="s">
        <v>339</v>
      </c>
      <c r="C700" s="71"/>
    </row>
    <row r="701" spans="1:3" s="7" customFormat="1" ht="15.75" hidden="1" outlineLevel="6">
      <c r="A701" s="56" t="s">
        <v>28</v>
      </c>
      <c r="B701" s="58" t="s">
        <v>339</v>
      </c>
      <c r="C701" s="71"/>
    </row>
    <row r="702" spans="1:3" s="7" customFormat="1" ht="15.75" hidden="1" outlineLevel="7">
      <c r="A702" s="30" t="s">
        <v>30</v>
      </c>
      <c r="B702" s="61" t="s">
        <v>339</v>
      </c>
      <c r="C702" s="72"/>
    </row>
    <row r="703" spans="1:3" s="7" customFormat="1" ht="15.75" hidden="1" outlineLevel="7">
      <c r="A703" s="30" t="s">
        <v>32</v>
      </c>
      <c r="B703" s="61" t="s">
        <v>339</v>
      </c>
      <c r="C703" s="72"/>
    </row>
    <row r="704" spans="1:3" s="7" customFormat="1" ht="22.5" hidden="1" outlineLevel="5">
      <c r="A704" s="56" t="s">
        <v>103</v>
      </c>
      <c r="B704" s="58" t="s">
        <v>339</v>
      </c>
      <c r="C704" s="71"/>
    </row>
    <row r="705" spans="1:3" s="7" customFormat="1" ht="15.75" hidden="1" outlineLevel="6">
      <c r="A705" s="56" t="s">
        <v>133</v>
      </c>
      <c r="B705" s="58" t="s">
        <v>339</v>
      </c>
      <c r="C705" s="71"/>
    </row>
    <row r="706" spans="1:3" s="7" customFormat="1" ht="15.75" hidden="1" outlineLevel="7">
      <c r="A706" s="30" t="s">
        <v>135</v>
      </c>
      <c r="B706" s="61" t="s">
        <v>339</v>
      </c>
      <c r="C706" s="72"/>
    </row>
    <row r="707" spans="1:3" s="7" customFormat="1" ht="33.75" hidden="1" outlineLevel="3">
      <c r="A707" s="56" t="s">
        <v>352</v>
      </c>
      <c r="B707" s="58" t="s">
        <v>339</v>
      </c>
      <c r="C707" s="71"/>
    </row>
    <row r="708" spans="1:3" s="7" customFormat="1" ht="15.75" hidden="1" outlineLevel="5">
      <c r="A708" s="56" t="s">
        <v>26</v>
      </c>
      <c r="B708" s="58" t="s">
        <v>339</v>
      </c>
      <c r="C708" s="71"/>
    </row>
    <row r="709" spans="1:3" s="7" customFormat="1" ht="15.75" hidden="1" outlineLevel="6">
      <c r="A709" s="56" t="s">
        <v>28</v>
      </c>
      <c r="B709" s="58" t="s">
        <v>339</v>
      </c>
      <c r="C709" s="71"/>
    </row>
    <row r="710" spans="1:3" s="7" customFormat="1" ht="15.75" hidden="1" outlineLevel="7">
      <c r="A710" s="30" t="s">
        <v>32</v>
      </c>
      <c r="B710" s="61" t="s">
        <v>339</v>
      </c>
      <c r="C710" s="72"/>
    </row>
    <row r="711" spans="1:3" s="7" customFormat="1" ht="22.5" hidden="1" outlineLevel="3">
      <c r="A711" s="56" t="s">
        <v>215</v>
      </c>
      <c r="B711" s="58" t="s">
        <v>339</v>
      </c>
      <c r="C711" s="71"/>
    </row>
    <row r="712" spans="1:3" s="7" customFormat="1" ht="22.5" hidden="1" outlineLevel="4">
      <c r="A712" s="56" t="s">
        <v>353</v>
      </c>
      <c r="B712" s="58" t="s">
        <v>339</v>
      </c>
      <c r="C712" s="71"/>
    </row>
    <row r="713" spans="1:3" s="7" customFormat="1" ht="22.5" hidden="1" outlineLevel="5">
      <c r="A713" s="56" t="s">
        <v>103</v>
      </c>
      <c r="B713" s="58" t="s">
        <v>339</v>
      </c>
      <c r="C713" s="71"/>
    </row>
    <row r="714" spans="1:3" s="7" customFormat="1" ht="15.75" hidden="1" outlineLevel="6">
      <c r="A714" s="56" t="s">
        <v>133</v>
      </c>
      <c r="B714" s="58" t="s">
        <v>339</v>
      </c>
      <c r="C714" s="71"/>
    </row>
    <row r="715" spans="1:3" s="7" customFormat="1" ht="15.75" hidden="1" outlineLevel="7">
      <c r="A715" s="30" t="s">
        <v>135</v>
      </c>
      <c r="B715" s="61" t="s">
        <v>339</v>
      </c>
      <c r="C715" s="72"/>
    </row>
    <row r="716" spans="1:3" s="7" customFormat="1" ht="15.75" hidden="1" outlineLevel="5">
      <c r="A716" s="56" t="s">
        <v>45</v>
      </c>
      <c r="B716" s="58" t="s">
        <v>339</v>
      </c>
      <c r="C716" s="71"/>
    </row>
    <row r="717" spans="1:3" s="7" customFormat="1" ht="22.5" hidden="1" outlineLevel="6">
      <c r="A717" s="56" t="s">
        <v>149</v>
      </c>
      <c r="B717" s="58" t="s">
        <v>339</v>
      </c>
      <c r="C717" s="71"/>
    </row>
    <row r="718" spans="1:3" s="7" customFormat="1" ht="22.5" hidden="1" outlineLevel="7">
      <c r="A718" s="30" t="s">
        <v>149</v>
      </c>
      <c r="B718" s="61" t="s">
        <v>339</v>
      </c>
      <c r="C718" s="72"/>
    </row>
    <row r="719" spans="1:3" s="7" customFormat="1" ht="22.5" hidden="1" outlineLevel="3">
      <c r="A719" s="56" t="s">
        <v>120</v>
      </c>
      <c r="B719" s="58" t="s">
        <v>339</v>
      </c>
      <c r="C719" s="71"/>
    </row>
    <row r="720" spans="1:3" s="7" customFormat="1" ht="15.75" hidden="1" outlineLevel="5">
      <c r="A720" s="56" t="s">
        <v>26</v>
      </c>
      <c r="B720" s="58" t="s">
        <v>339</v>
      </c>
      <c r="C720" s="71"/>
    </row>
    <row r="721" spans="1:4" s="7" customFormat="1" ht="15.75" hidden="1" outlineLevel="6">
      <c r="A721" s="56" t="s">
        <v>28</v>
      </c>
      <c r="B721" s="58" t="s">
        <v>339</v>
      </c>
      <c r="C721" s="71"/>
    </row>
    <row r="722" spans="1:4" s="7" customFormat="1" ht="15.75" hidden="1" outlineLevel="7">
      <c r="A722" s="30" t="s">
        <v>32</v>
      </c>
      <c r="B722" s="61" t="s">
        <v>339</v>
      </c>
      <c r="C722" s="72"/>
    </row>
    <row r="723" spans="1:4" s="7" customFormat="1" ht="22.5" hidden="1" outlineLevel="3">
      <c r="A723" s="56" t="s">
        <v>354</v>
      </c>
      <c r="B723" s="58" t="s">
        <v>339</v>
      </c>
      <c r="C723" s="71"/>
    </row>
    <row r="724" spans="1:4" s="7" customFormat="1" ht="15.75" hidden="1" outlineLevel="5">
      <c r="A724" s="56" t="s">
        <v>26</v>
      </c>
      <c r="B724" s="58" t="s">
        <v>339</v>
      </c>
      <c r="C724" s="71"/>
    </row>
    <row r="725" spans="1:4" s="7" customFormat="1" ht="15.75" hidden="1" outlineLevel="6">
      <c r="A725" s="56" t="s">
        <v>28</v>
      </c>
      <c r="B725" s="58" t="s">
        <v>339</v>
      </c>
      <c r="C725" s="71"/>
    </row>
    <row r="726" spans="1:4" s="7" customFormat="1" ht="15.75" hidden="1" outlineLevel="7">
      <c r="A726" s="30" t="s">
        <v>30</v>
      </c>
      <c r="B726" s="61" t="s">
        <v>339</v>
      </c>
      <c r="C726" s="72"/>
    </row>
    <row r="727" spans="1:4" s="7" customFormat="1" ht="15.75" hidden="1" outlineLevel="7">
      <c r="A727" s="30" t="s">
        <v>32</v>
      </c>
      <c r="B727" s="61" t="s">
        <v>339</v>
      </c>
      <c r="C727" s="72"/>
    </row>
    <row r="728" spans="1:4" s="7" customFormat="1" ht="22.5" hidden="1" outlineLevel="3">
      <c r="A728" s="56" t="s">
        <v>355</v>
      </c>
      <c r="B728" s="58" t="s">
        <v>339</v>
      </c>
      <c r="C728" s="71"/>
    </row>
    <row r="729" spans="1:4" s="7" customFormat="1" ht="15.75" hidden="1" outlineLevel="5">
      <c r="A729" s="56" t="s">
        <v>98</v>
      </c>
      <c r="B729" s="58" t="s">
        <v>339</v>
      </c>
      <c r="C729" s="71"/>
    </row>
    <row r="730" spans="1:4" s="7" customFormat="1" ht="15.75" hidden="1" outlineLevel="6">
      <c r="A730" s="56" t="s">
        <v>178</v>
      </c>
      <c r="B730" s="58" t="s">
        <v>339</v>
      </c>
      <c r="C730" s="71"/>
    </row>
    <row r="731" spans="1:4" s="7" customFormat="1" ht="22.5" hidden="1" outlineLevel="7">
      <c r="A731" s="30" t="s">
        <v>214</v>
      </c>
      <c r="B731" s="61" t="s">
        <v>339</v>
      </c>
      <c r="C731" s="72"/>
    </row>
    <row r="732" spans="1:4" s="7" customFormat="1" ht="15.75" collapsed="1">
      <c r="A732" s="56" t="s">
        <v>356</v>
      </c>
      <c r="B732" s="58" t="s">
        <v>357</v>
      </c>
      <c r="C732" s="71">
        <f>C733</f>
        <v>32255.600000000002</v>
      </c>
      <c r="D732" s="144"/>
    </row>
    <row r="733" spans="1:4" s="7" customFormat="1" ht="15.75" outlineLevel="1">
      <c r="A733" s="56" t="s">
        <v>358</v>
      </c>
      <c r="B733" s="58" t="s">
        <v>359</v>
      </c>
      <c r="C733" s="71">
        <f>прил.5!F1643</f>
        <v>32255.600000000002</v>
      </c>
    </row>
    <row r="734" spans="1:4" s="7" customFormat="1" ht="15.75" hidden="1" outlineLevel="2">
      <c r="A734" s="56" t="s">
        <v>360</v>
      </c>
      <c r="B734" s="58" t="s">
        <v>359</v>
      </c>
      <c r="C734" s="71"/>
    </row>
    <row r="735" spans="1:4" s="7" customFormat="1" ht="22.5" hidden="1" outlineLevel="3">
      <c r="A735" s="56" t="s">
        <v>361</v>
      </c>
      <c r="B735" s="58" t="s">
        <v>359</v>
      </c>
      <c r="C735" s="71"/>
    </row>
    <row r="736" spans="1:4" s="7" customFormat="1" ht="22.5" hidden="1" outlineLevel="5">
      <c r="A736" s="56" t="s">
        <v>103</v>
      </c>
      <c r="B736" s="58" t="s">
        <v>359</v>
      </c>
      <c r="C736" s="71"/>
    </row>
    <row r="737" spans="1:3" s="7" customFormat="1" ht="15.75" hidden="1" outlineLevel="6">
      <c r="A737" s="56" t="s">
        <v>104</v>
      </c>
      <c r="B737" s="58" t="s">
        <v>359</v>
      </c>
      <c r="C737" s="71"/>
    </row>
    <row r="738" spans="1:3" s="7" customFormat="1" ht="22.5" hidden="1" outlineLevel="7">
      <c r="A738" s="30" t="s">
        <v>105</v>
      </c>
      <c r="B738" s="61" t="s">
        <v>359</v>
      </c>
      <c r="C738" s="72"/>
    </row>
    <row r="739" spans="1:3" s="7" customFormat="1" ht="15.75" hidden="1" outlineLevel="2" collapsed="1">
      <c r="A739" s="56" t="s">
        <v>115</v>
      </c>
      <c r="B739" s="58" t="s">
        <v>359</v>
      </c>
      <c r="C739" s="71"/>
    </row>
    <row r="740" spans="1:3" s="7" customFormat="1" ht="15.75" hidden="1" outlineLevel="3">
      <c r="A740" s="56" t="s">
        <v>362</v>
      </c>
      <c r="B740" s="58" t="s">
        <v>359</v>
      </c>
      <c r="C740" s="71"/>
    </row>
    <row r="741" spans="1:3" s="7" customFormat="1" ht="15.75" hidden="1" outlineLevel="5">
      <c r="A741" s="56" t="s">
        <v>26</v>
      </c>
      <c r="B741" s="58" t="s">
        <v>359</v>
      </c>
      <c r="C741" s="71"/>
    </row>
    <row r="742" spans="1:3" s="7" customFormat="1" ht="15.75" hidden="1" outlineLevel="6">
      <c r="A742" s="56" t="s">
        <v>28</v>
      </c>
      <c r="B742" s="58" t="s">
        <v>359</v>
      </c>
      <c r="C742" s="71"/>
    </row>
    <row r="743" spans="1:3" s="7" customFormat="1" ht="15.75" hidden="1" outlineLevel="7">
      <c r="A743" s="30" t="s">
        <v>32</v>
      </c>
      <c r="B743" s="61" t="s">
        <v>359</v>
      </c>
      <c r="C743" s="72"/>
    </row>
    <row r="744" spans="1:3" s="7" customFormat="1" ht="15.75" hidden="1" outlineLevel="5">
      <c r="A744" s="56" t="s">
        <v>34</v>
      </c>
      <c r="B744" s="58" t="s">
        <v>359</v>
      </c>
      <c r="C744" s="71"/>
    </row>
    <row r="745" spans="1:3" s="7" customFormat="1" ht="15.75" hidden="1" outlineLevel="6">
      <c r="A745" s="56" t="s">
        <v>35</v>
      </c>
      <c r="B745" s="58" t="s">
        <v>359</v>
      </c>
      <c r="C745" s="71"/>
    </row>
    <row r="746" spans="1:3" s="7" customFormat="1" ht="15.75" hidden="1" outlineLevel="7">
      <c r="A746" s="30" t="s">
        <v>35</v>
      </c>
      <c r="B746" s="61" t="s">
        <v>359</v>
      </c>
      <c r="C746" s="72"/>
    </row>
    <row r="747" spans="1:3" s="7" customFormat="1" ht="22.5" hidden="1" outlineLevel="5">
      <c r="A747" s="56" t="s">
        <v>103</v>
      </c>
      <c r="B747" s="58" t="s">
        <v>359</v>
      </c>
      <c r="C747" s="71"/>
    </row>
    <row r="748" spans="1:3" s="7" customFormat="1" ht="15.75" hidden="1" outlineLevel="6">
      <c r="A748" s="56" t="s">
        <v>111</v>
      </c>
      <c r="B748" s="58" t="s">
        <v>359</v>
      </c>
      <c r="C748" s="71"/>
    </row>
    <row r="749" spans="1:3" s="7" customFormat="1" ht="15.75" hidden="1" outlineLevel="7">
      <c r="A749" s="30" t="s">
        <v>111</v>
      </c>
      <c r="B749" s="61" t="s">
        <v>359</v>
      </c>
      <c r="C749" s="72"/>
    </row>
    <row r="750" spans="1:3" s="7" customFormat="1" ht="15.75" hidden="1" outlineLevel="5">
      <c r="A750" s="56" t="s">
        <v>45</v>
      </c>
      <c r="B750" s="58" t="s">
        <v>359</v>
      </c>
      <c r="C750" s="71"/>
    </row>
    <row r="751" spans="1:3" s="7" customFormat="1" ht="22.5" hidden="1" outlineLevel="6">
      <c r="A751" s="56" t="s">
        <v>149</v>
      </c>
      <c r="B751" s="58" t="s">
        <v>359</v>
      </c>
      <c r="C751" s="71"/>
    </row>
    <row r="752" spans="1:3" s="7" customFormat="1" ht="22.5" hidden="1" outlineLevel="7">
      <c r="A752" s="30" t="s">
        <v>149</v>
      </c>
      <c r="B752" s="61" t="s">
        <v>359</v>
      </c>
      <c r="C752" s="72"/>
    </row>
    <row r="753" spans="1:3" s="7" customFormat="1" ht="22.5" hidden="1" outlineLevel="3">
      <c r="A753" s="56" t="s">
        <v>363</v>
      </c>
      <c r="B753" s="58" t="s">
        <v>359</v>
      </c>
      <c r="C753" s="71"/>
    </row>
    <row r="754" spans="1:3" s="7" customFormat="1" ht="22.5" hidden="1" outlineLevel="4">
      <c r="A754" s="56" t="s">
        <v>364</v>
      </c>
      <c r="B754" s="58" t="s">
        <v>359</v>
      </c>
      <c r="C754" s="71"/>
    </row>
    <row r="755" spans="1:3" s="7" customFormat="1" ht="15.75" hidden="1" outlineLevel="5">
      <c r="A755" s="56" t="s">
        <v>98</v>
      </c>
      <c r="B755" s="58" t="s">
        <v>359</v>
      </c>
      <c r="C755" s="71"/>
    </row>
    <row r="756" spans="1:3" s="7" customFormat="1" ht="15.75" hidden="1" outlineLevel="6">
      <c r="A756" s="56" t="s">
        <v>365</v>
      </c>
      <c r="B756" s="58" t="s">
        <v>359</v>
      </c>
      <c r="C756" s="71"/>
    </row>
    <row r="757" spans="1:3" s="7" customFormat="1" ht="15.75" hidden="1" outlineLevel="7">
      <c r="A757" s="30" t="s">
        <v>365</v>
      </c>
      <c r="B757" s="61" t="s">
        <v>359</v>
      </c>
      <c r="C757" s="72"/>
    </row>
    <row r="758" spans="1:3" s="7" customFormat="1" ht="22.5" hidden="1" outlineLevel="4">
      <c r="A758" s="56" t="s">
        <v>366</v>
      </c>
      <c r="B758" s="58" t="s">
        <v>359</v>
      </c>
      <c r="C758" s="71"/>
    </row>
    <row r="759" spans="1:3" s="7" customFormat="1" ht="15.75" hidden="1" outlineLevel="5">
      <c r="A759" s="56" t="s">
        <v>98</v>
      </c>
      <c r="B759" s="58" t="s">
        <v>359</v>
      </c>
      <c r="C759" s="71"/>
    </row>
    <row r="760" spans="1:3" s="7" customFormat="1" ht="15.75" hidden="1" outlineLevel="6">
      <c r="A760" s="56" t="s">
        <v>365</v>
      </c>
      <c r="B760" s="58" t="s">
        <v>359</v>
      </c>
      <c r="C760" s="71"/>
    </row>
    <row r="761" spans="1:3" s="7" customFormat="1" ht="15.75" hidden="1" outlineLevel="7">
      <c r="A761" s="30" t="s">
        <v>365</v>
      </c>
      <c r="B761" s="61" t="s">
        <v>359</v>
      </c>
      <c r="C761" s="72"/>
    </row>
    <row r="762" spans="1:3" s="7" customFormat="1" ht="15.75" hidden="1" outlineLevel="3" collapsed="1">
      <c r="A762" s="56" t="s">
        <v>77</v>
      </c>
      <c r="B762" s="58" t="s">
        <v>359</v>
      </c>
      <c r="C762" s="71"/>
    </row>
    <row r="763" spans="1:3" s="7" customFormat="1" ht="33.75" hidden="1" outlineLevel="5">
      <c r="A763" s="56" t="s">
        <v>15</v>
      </c>
      <c r="B763" s="58" t="s">
        <v>359</v>
      </c>
      <c r="C763" s="71"/>
    </row>
    <row r="764" spans="1:3" s="7" customFormat="1" ht="15.75" hidden="1" outlineLevel="6">
      <c r="A764" s="56" t="s">
        <v>367</v>
      </c>
      <c r="B764" s="58" t="s">
        <v>359</v>
      </c>
      <c r="C764" s="71"/>
    </row>
    <row r="765" spans="1:3" s="7" customFormat="1" ht="15.75" hidden="1" outlineLevel="7">
      <c r="A765" s="30" t="s">
        <v>19</v>
      </c>
      <c r="B765" s="61" t="s">
        <v>359</v>
      </c>
      <c r="C765" s="72"/>
    </row>
    <row r="766" spans="1:3" s="7" customFormat="1" ht="15.75" hidden="1" outlineLevel="5">
      <c r="A766" s="56" t="s">
        <v>24</v>
      </c>
      <c r="B766" s="58" t="s">
        <v>359</v>
      </c>
      <c r="C766" s="71"/>
    </row>
    <row r="767" spans="1:3" s="7" customFormat="1" ht="15.75" hidden="1" outlineLevel="6">
      <c r="A767" s="56" t="s">
        <v>368</v>
      </c>
      <c r="B767" s="58" t="s">
        <v>359</v>
      </c>
      <c r="C767" s="71"/>
    </row>
    <row r="768" spans="1:3" s="7" customFormat="1" ht="15.75" hidden="1" outlineLevel="7">
      <c r="A768" s="30" t="s">
        <v>28</v>
      </c>
      <c r="B768" s="61" t="s">
        <v>359</v>
      </c>
      <c r="C768" s="72"/>
    </row>
    <row r="769" spans="1:3" s="7" customFormat="1" ht="15.75" hidden="1" outlineLevel="7">
      <c r="A769" s="30" t="s">
        <v>32</v>
      </c>
      <c r="B769" s="61" t="s">
        <v>359</v>
      </c>
      <c r="C769" s="72"/>
    </row>
    <row r="770" spans="1:3" s="7" customFormat="1" ht="15.75" hidden="1" outlineLevel="6">
      <c r="A770" s="56" t="s">
        <v>104</v>
      </c>
      <c r="B770" s="58" t="s">
        <v>359</v>
      </c>
      <c r="C770" s="71"/>
    </row>
    <row r="771" spans="1:3" s="7" customFormat="1" ht="22.5" hidden="1" outlineLevel="7">
      <c r="A771" s="30" t="s">
        <v>105</v>
      </c>
      <c r="B771" s="61" t="s">
        <v>359</v>
      </c>
      <c r="C771" s="72"/>
    </row>
    <row r="772" spans="1:3" s="7" customFormat="1" ht="15.75" hidden="1" outlineLevel="7">
      <c r="A772" s="30" t="s">
        <v>312</v>
      </c>
      <c r="B772" s="61" t="s">
        <v>359</v>
      </c>
      <c r="C772" s="72"/>
    </row>
    <row r="773" spans="1:3" s="7" customFormat="1" ht="15.75" hidden="1" outlineLevel="2">
      <c r="A773" s="56" t="s">
        <v>369</v>
      </c>
      <c r="B773" s="58" t="s">
        <v>359</v>
      </c>
      <c r="C773" s="71"/>
    </row>
    <row r="774" spans="1:3" s="7" customFormat="1" ht="15.75" hidden="1" outlineLevel="3">
      <c r="A774" s="56" t="s">
        <v>77</v>
      </c>
      <c r="B774" s="58" t="s">
        <v>359</v>
      </c>
      <c r="C774" s="71"/>
    </row>
    <row r="775" spans="1:3" s="7" customFormat="1" ht="15.75" hidden="1" outlineLevel="5">
      <c r="A775" s="56" t="s">
        <v>34</v>
      </c>
      <c r="B775" s="58" t="s">
        <v>359</v>
      </c>
      <c r="C775" s="71"/>
    </row>
    <row r="776" spans="1:3" s="7" customFormat="1" ht="15.75" hidden="1" outlineLevel="6">
      <c r="A776" s="56" t="s">
        <v>287</v>
      </c>
      <c r="B776" s="58" t="s">
        <v>359</v>
      </c>
      <c r="C776" s="71"/>
    </row>
    <row r="777" spans="1:3" s="7" customFormat="1" ht="22.5" hidden="1" outlineLevel="7">
      <c r="A777" s="30" t="s">
        <v>288</v>
      </c>
      <c r="B777" s="61" t="s">
        <v>359</v>
      </c>
      <c r="C777" s="72"/>
    </row>
    <row r="778" spans="1:3" s="7" customFormat="1" ht="22.5" hidden="1" outlineLevel="5">
      <c r="A778" s="56" t="s">
        <v>103</v>
      </c>
      <c r="B778" s="58" t="s">
        <v>359</v>
      </c>
      <c r="C778" s="71"/>
    </row>
    <row r="779" spans="1:3" s="7" customFormat="1" ht="15.75" hidden="1" outlineLevel="6">
      <c r="A779" s="56" t="s">
        <v>133</v>
      </c>
      <c r="B779" s="58" t="s">
        <v>359</v>
      </c>
      <c r="C779" s="71"/>
    </row>
    <row r="780" spans="1:3" s="7" customFormat="1" ht="22.5" hidden="1" outlineLevel="7">
      <c r="A780" s="30" t="s">
        <v>134</v>
      </c>
      <c r="B780" s="61" t="s">
        <v>359</v>
      </c>
      <c r="C780" s="72"/>
    </row>
    <row r="781" spans="1:3" s="7" customFormat="1" ht="15.75" hidden="1" outlineLevel="7">
      <c r="A781" s="30" t="s">
        <v>135</v>
      </c>
      <c r="B781" s="61" t="s">
        <v>359</v>
      </c>
      <c r="C781" s="72"/>
    </row>
    <row r="782" spans="1:3" s="7" customFormat="1" ht="15.75" hidden="1" outlineLevel="6">
      <c r="A782" s="56" t="s">
        <v>104</v>
      </c>
      <c r="B782" s="58" t="s">
        <v>359</v>
      </c>
      <c r="C782" s="71"/>
    </row>
    <row r="783" spans="1:3" s="7" customFormat="1" ht="22.5" hidden="1" outlineLevel="7">
      <c r="A783" s="30" t="s">
        <v>105</v>
      </c>
      <c r="B783" s="61" t="s">
        <v>359</v>
      </c>
      <c r="C783" s="72"/>
    </row>
    <row r="784" spans="1:3" s="7" customFormat="1" ht="15.75" hidden="1" outlineLevel="7">
      <c r="A784" s="30" t="s">
        <v>312</v>
      </c>
      <c r="B784" s="61" t="s">
        <v>359</v>
      </c>
      <c r="C784" s="72"/>
    </row>
    <row r="785" spans="1:3" s="7" customFormat="1" ht="15.75" hidden="1" outlineLevel="2" collapsed="1">
      <c r="A785" s="56" t="s">
        <v>370</v>
      </c>
      <c r="B785" s="58" t="s">
        <v>359</v>
      </c>
      <c r="C785" s="71"/>
    </row>
    <row r="786" spans="1:3" s="7" customFormat="1" ht="15.75" hidden="1" outlineLevel="3">
      <c r="A786" s="56" t="s">
        <v>77</v>
      </c>
      <c r="B786" s="58" t="s">
        <v>359</v>
      </c>
      <c r="C786" s="71"/>
    </row>
    <row r="787" spans="1:3" s="7" customFormat="1" ht="15.75" hidden="1" outlineLevel="5">
      <c r="A787" s="56" t="s">
        <v>367</v>
      </c>
      <c r="B787" s="58" t="s">
        <v>359</v>
      </c>
      <c r="C787" s="71"/>
    </row>
    <row r="788" spans="1:3" s="7" customFormat="1" ht="15.75" hidden="1" outlineLevel="6">
      <c r="A788" s="30" t="s">
        <v>19</v>
      </c>
      <c r="B788" s="58" t="s">
        <v>359</v>
      </c>
      <c r="C788" s="71"/>
    </row>
    <row r="789" spans="1:3" s="7" customFormat="1" ht="15.75" hidden="1" outlineLevel="7">
      <c r="A789" s="56" t="s">
        <v>24</v>
      </c>
      <c r="B789" s="61" t="s">
        <v>359</v>
      </c>
      <c r="C789" s="72"/>
    </row>
    <row r="790" spans="1:3" s="7" customFormat="1" ht="15.75" hidden="1" outlineLevel="5">
      <c r="A790" s="56" t="s">
        <v>368</v>
      </c>
      <c r="B790" s="58" t="s">
        <v>359</v>
      </c>
      <c r="C790" s="71"/>
    </row>
    <row r="791" spans="1:3" s="7" customFormat="1" ht="15.75" hidden="1" outlineLevel="6">
      <c r="A791" s="30" t="s">
        <v>28</v>
      </c>
      <c r="B791" s="58" t="s">
        <v>359</v>
      </c>
      <c r="C791" s="71"/>
    </row>
    <row r="792" spans="1:3" s="7" customFormat="1" ht="15.75" hidden="1" outlineLevel="7">
      <c r="A792" s="30" t="s">
        <v>32</v>
      </c>
      <c r="B792" s="61" t="s">
        <v>359</v>
      </c>
      <c r="C792" s="72"/>
    </row>
    <row r="793" spans="1:3" s="7" customFormat="1" ht="15.75" hidden="1" outlineLevel="7">
      <c r="A793" s="30" t="s">
        <v>135</v>
      </c>
      <c r="B793" s="61" t="s">
        <v>359</v>
      </c>
      <c r="C793" s="72"/>
    </row>
    <row r="794" spans="1:3" s="7" customFormat="1" ht="15.75" hidden="1" outlineLevel="2">
      <c r="A794" s="56" t="s">
        <v>371</v>
      </c>
      <c r="B794" s="58" t="s">
        <v>359</v>
      </c>
      <c r="C794" s="71"/>
    </row>
    <row r="795" spans="1:3" s="7" customFormat="1" ht="15.75" hidden="1" outlineLevel="3">
      <c r="A795" s="56" t="s">
        <v>77</v>
      </c>
      <c r="B795" s="58" t="s">
        <v>359</v>
      </c>
      <c r="C795" s="71"/>
    </row>
    <row r="796" spans="1:3" s="7" customFormat="1" ht="15.75" hidden="1" outlineLevel="5">
      <c r="A796" s="56" t="s">
        <v>34</v>
      </c>
      <c r="B796" s="58" t="s">
        <v>359</v>
      </c>
      <c r="C796" s="71"/>
    </row>
    <row r="797" spans="1:3" s="7" customFormat="1" ht="15.75" hidden="1" outlineLevel="6">
      <c r="A797" s="56" t="s">
        <v>287</v>
      </c>
      <c r="B797" s="58" t="s">
        <v>359</v>
      </c>
      <c r="C797" s="71"/>
    </row>
    <row r="798" spans="1:3" s="7" customFormat="1" ht="22.5" hidden="1" outlineLevel="7">
      <c r="A798" s="30" t="s">
        <v>288</v>
      </c>
      <c r="B798" s="61" t="s">
        <v>359</v>
      </c>
      <c r="C798" s="72"/>
    </row>
    <row r="799" spans="1:3" s="7" customFormat="1" ht="22.5" hidden="1" outlineLevel="5">
      <c r="A799" s="56" t="s">
        <v>103</v>
      </c>
      <c r="B799" s="58" t="s">
        <v>359</v>
      </c>
      <c r="C799" s="71"/>
    </row>
    <row r="800" spans="1:3" s="7" customFormat="1" ht="15.75" hidden="1" outlineLevel="6">
      <c r="A800" s="56" t="s">
        <v>133</v>
      </c>
      <c r="B800" s="58" t="s">
        <v>359</v>
      </c>
      <c r="C800" s="71"/>
    </row>
    <row r="801" spans="1:3" s="7" customFormat="1" ht="22.5" hidden="1" outlineLevel="7">
      <c r="A801" s="30" t="s">
        <v>134</v>
      </c>
      <c r="B801" s="61" t="s">
        <v>359</v>
      </c>
      <c r="C801" s="72"/>
    </row>
    <row r="802" spans="1:3" s="7" customFormat="1" ht="15.75" hidden="1" outlineLevel="7">
      <c r="A802" s="30" t="s">
        <v>135</v>
      </c>
      <c r="B802" s="61" t="s">
        <v>359</v>
      </c>
      <c r="C802" s="72"/>
    </row>
    <row r="803" spans="1:3" s="7" customFormat="1" ht="15.75" hidden="1" outlineLevel="6">
      <c r="A803" s="56" t="s">
        <v>104</v>
      </c>
      <c r="B803" s="58" t="s">
        <v>359</v>
      </c>
      <c r="C803" s="71"/>
    </row>
    <row r="804" spans="1:3" s="7" customFormat="1" ht="22.5" hidden="1" outlineLevel="7">
      <c r="A804" s="30" t="s">
        <v>105</v>
      </c>
      <c r="B804" s="61" t="s">
        <v>359</v>
      </c>
      <c r="C804" s="72"/>
    </row>
    <row r="805" spans="1:3" s="7" customFormat="1" ht="15.75" hidden="1" outlineLevel="7">
      <c r="A805" s="30" t="s">
        <v>312</v>
      </c>
      <c r="B805" s="61" t="s">
        <v>359</v>
      </c>
      <c r="C805" s="72"/>
    </row>
    <row r="806" spans="1:3" s="7" customFormat="1" ht="15.75" hidden="1" outlineLevel="2">
      <c r="A806" s="56" t="s">
        <v>116</v>
      </c>
      <c r="B806" s="58" t="s">
        <v>359</v>
      </c>
      <c r="C806" s="71"/>
    </row>
    <row r="807" spans="1:3" s="7" customFormat="1" ht="22.5" hidden="1" outlineLevel="3">
      <c r="A807" s="56" t="s">
        <v>302</v>
      </c>
      <c r="B807" s="58" t="s">
        <v>359</v>
      </c>
      <c r="C807" s="71"/>
    </row>
    <row r="808" spans="1:3" s="7" customFormat="1" ht="15.75" hidden="1" outlineLevel="5">
      <c r="A808" s="56" t="s">
        <v>182</v>
      </c>
      <c r="B808" s="58" t="s">
        <v>359</v>
      </c>
      <c r="C808" s="71"/>
    </row>
    <row r="809" spans="1:3" s="7" customFormat="1" ht="22.5" hidden="1" outlineLevel="6">
      <c r="A809" s="56" t="s">
        <v>183</v>
      </c>
      <c r="B809" s="58" t="s">
        <v>359</v>
      </c>
      <c r="C809" s="71"/>
    </row>
    <row r="810" spans="1:3" s="7" customFormat="1" ht="22.5" hidden="1" outlineLevel="7">
      <c r="A810" s="30" t="s">
        <v>184</v>
      </c>
      <c r="B810" s="61" t="s">
        <v>359</v>
      </c>
      <c r="C810" s="72"/>
    </row>
    <row r="811" spans="1:3" s="7" customFormat="1" ht="15.75" hidden="1" outlineLevel="5">
      <c r="A811" s="56" t="s">
        <v>98</v>
      </c>
      <c r="B811" s="58" t="s">
        <v>359</v>
      </c>
      <c r="C811" s="71"/>
    </row>
    <row r="812" spans="1:3" s="7" customFormat="1" ht="15.75" hidden="1" outlineLevel="6">
      <c r="A812" s="56" t="s">
        <v>178</v>
      </c>
      <c r="B812" s="58" t="s">
        <v>359</v>
      </c>
      <c r="C812" s="71"/>
    </row>
    <row r="813" spans="1:3" s="7" customFormat="1" ht="22.5" hidden="1" outlineLevel="7">
      <c r="A813" s="30" t="s">
        <v>179</v>
      </c>
      <c r="B813" s="61" t="s">
        <v>359</v>
      </c>
      <c r="C813" s="72"/>
    </row>
    <row r="814" spans="1:3" s="7" customFormat="1" ht="22.5" hidden="1" outlineLevel="3">
      <c r="A814" s="56" t="s">
        <v>303</v>
      </c>
      <c r="B814" s="58" t="s">
        <v>359</v>
      </c>
      <c r="C814" s="71"/>
    </row>
    <row r="815" spans="1:3" s="7" customFormat="1" ht="15.75" hidden="1" outlineLevel="5">
      <c r="A815" s="56" t="s">
        <v>182</v>
      </c>
      <c r="B815" s="58" t="s">
        <v>359</v>
      </c>
      <c r="C815" s="71"/>
    </row>
    <row r="816" spans="1:3" s="7" customFormat="1" ht="22.5" hidden="1" outlineLevel="6">
      <c r="A816" s="56" t="s">
        <v>183</v>
      </c>
      <c r="B816" s="58" t="s">
        <v>359</v>
      </c>
      <c r="C816" s="71"/>
    </row>
    <row r="817" spans="1:3" s="7" customFormat="1" ht="22.5" hidden="1" outlineLevel="7">
      <c r="A817" s="30" t="s">
        <v>184</v>
      </c>
      <c r="B817" s="61" t="s">
        <v>359</v>
      </c>
      <c r="C817" s="72"/>
    </row>
    <row r="818" spans="1:3" s="7" customFormat="1" ht="22.5" hidden="1" outlineLevel="3">
      <c r="A818" s="56" t="s">
        <v>181</v>
      </c>
      <c r="B818" s="58" t="s">
        <v>359</v>
      </c>
      <c r="C818" s="71"/>
    </row>
    <row r="819" spans="1:3" s="7" customFormat="1" ht="15.75" hidden="1" outlineLevel="5">
      <c r="A819" s="56" t="s">
        <v>98</v>
      </c>
      <c r="B819" s="58" t="s">
        <v>359</v>
      </c>
      <c r="C819" s="71"/>
    </row>
    <row r="820" spans="1:3" s="7" customFormat="1" ht="15.75" hidden="1" outlineLevel="6">
      <c r="A820" s="56" t="s">
        <v>178</v>
      </c>
      <c r="B820" s="58" t="s">
        <v>359</v>
      </c>
      <c r="C820" s="71"/>
    </row>
    <row r="821" spans="1:3" s="7" customFormat="1" ht="22.5" hidden="1" outlineLevel="7">
      <c r="A821" s="30" t="s">
        <v>179</v>
      </c>
      <c r="B821" s="61" t="s">
        <v>359</v>
      </c>
      <c r="C821" s="72"/>
    </row>
    <row r="822" spans="1:3" s="7" customFormat="1" ht="22.5" hidden="1" outlineLevel="3">
      <c r="A822" s="56" t="s">
        <v>372</v>
      </c>
      <c r="B822" s="58" t="s">
        <v>359</v>
      </c>
      <c r="C822" s="71"/>
    </row>
    <row r="823" spans="1:3" s="7" customFormat="1" ht="15.75" hidden="1" outlineLevel="5">
      <c r="A823" s="56" t="s">
        <v>98</v>
      </c>
      <c r="B823" s="58" t="s">
        <v>359</v>
      </c>
      <c r="C823" s="71"/>
    </row>
    <row r="824" spans="1:3" s="7" customFormat="1" ht="15.75" hidden="1" outlineLevel="6">
      <c r="A824" s="56" t="s">
        <v>178</v>
      </c>
      <c r="B824" s="58" t="s">
        <v>359</v>
      </c>
      <c r="C824" s="71"/>
    </row>
    <row r="825" spans="1:3" s="7" customFormat="1" ht="22.5" hidden="1" outlineLevel="7">
      <c r="A825" s="30" t="s">
        <v>214</v>
      </c>
      <c r="B825" s="61" t="s">
        <v>359</v>
      </c>
      <c r="C825" s="72"/>
    </row>
    <row r="826" spans="1:3" s="7" customFormat="1" ht="33.75" hidden="1" outlineLevel="3">
      <c r="A826" s="56" t="s">
        <v>117</v>
      </c>
      <c r="B826" s="58" t="s">
        <v>359</v>
      </c>
      <c r="C826" s="71"/>
    </row>
    <row r="827" spans="1:3" s="7" customFormat="1" ht="22.5" hidden="1" outlineLevel="5">
      <c r="A827" s="56" t="s">
        <v>103</v>
      </c>
      <c r="B827" s="58" t="s">
        <v>359</v>
      </c>
      <c r="C827" s="71"/>
    </row>
    <row r="828" spans="1:3" s="7" customFormat="1" ht="15.75" hidden="1" outlineLevel="6">
      <c r="A828" s="56" t="s">
        <v>111</v>
      </c>
      <c r="B828" s="58" t="s">
        <v>359</v>
      </c>
      <c r="C828" s="71"/>
    </row>
    <row r="829" spans="1:3" s="7" customFormat="1" ht="15.75" hidden="1" outlineLevel="7">
      <c r="A829" s="30" t="s">
        <v>111</v>
      </c>
      <c r="B829" s="61" t="s">
        <v>359</v>
      </c>
      <c r="C829" s="72"/>
    </row>
    <row r="830" spans="1:3" s="7" customFormat="1" ht="22.5" hidden="1" outlineLevel="3">
      <c r="A830" s="56" t="s">
        <v>120</v>
      </c>
      <c r="B830" s="58" t="s">
        <v>359</v>
      </c>
      <c r="C830" s="71"/>
    </row>
    <row r="831" spans="1:3" s="7" customFormat="1" ht="22.5" hidden="1" outlineLevel="5">
      <c r="A831" s="56" t="s">
        <v>103</v>
      </c>
      <c r="B831" s="58" t="s">
        <v>359</v>
      </c>
      <c r="C831" s="71"/>
    </row>
    <row r="832" spans="1:3" s="7" customFormat="1" ht="15.75" hidden="1" outlineLevel="6">
      <c r="A832" s="56" t="s">
        <v>133</v>
      </c>
      <c r="B832" s="58" t="s">
        <v>359</v>
      </c>
      <c r="C832" s="71"/>
    </row>
    <row r="833" spans="1:3" s="7" customFormat="1" ht="15.75" hidden="1" outlineLevel="7">
      <c r="A833" s="30" t="s">
        <v>135</v>
      </c>
      <c r="B833" s="61" t="s">
        <v>359</v>
      </c>
      <c r="C833" s="72"/>
    </row>
    <row r="834" spans="1:3" s="7" customFormat="1" ht="22.5" hidden="1" outlineLevel="2">
      <c r="A834" s="56" t="s">
        <v>373</v>
      </c>
      <c r="B834" s="58" t="s">
        <v>359</v>
      </c>
      <c r="C834" s="71"/>
    </row>
    <row r="835" spans="1:3" s="7" customFormat="1" ht="15.75" hidden="1" outlineLevel="5">
      <c r="A835" s="56" t="s">
        <v>98</v>
      </c>
      <c r="B835" s="58" t="s">
        <v>359</v>
      </c>
      <c r="C835" s="71"/>
    </row>
    <row r="836" spans="1:3" s="7" customFormat="1" ht="15.75" hidden="1" outlineLevel="6">
      <c r="A836" s="56" t="s">
        <v>178</v>
      </c>
      <c r="B836" s="58" t="s">
        <v>359</v>
      </c>
      <c r="C836" s="71"/>
    </row>
    <row r="837" spans="1:3" s="7" customFormat="1" ht="22.5" hidden="1" outlineLevel="7">
      <c r="A837" s="30" t="s">
        <v>214</v>
      </c>
      <c r="B837" s="61" t="s">
        <v>359</v>
      </c>
      <c r="C837" s="72"/>
    </row>
    <row r="838" spans="1:3" s="7" customFormat="1" ht="15.75" hidden="1" outlineLevel="1">
      <c r="A838" s="56" t="s">
        <v>374</v>
      </c>
      <c r="B838" s="58" t="s">
        <v>375</v>
      </c>
      <c r="C838" s="71"/>
    </row>
    <row r="839" spans="1:3" s="7" customFormat="1" ht="15.75" hidden="1" outlineLevel="2">
      <c r="A839" s="56" t="s">
        <v>84</v>
      </c>
      <c r="B839" s="58" t="s">
        <v>375</v>
      </c>
      <c r="C839" s="71"/>
    </row>
    <row r="840" spans="1:3" s="7" customFormat="1" ht="22.5" hidden="1" outlineLevel="3">
      <c r="A840" s="56" t="s">
        <v>376</v>
      </c>
      <c r="B840" s="58" t="s">
        <v>375</v>
      </c>
      <c r="C840" s="71"/>
    </row>
    <row r="841" spans="1:3" s="7" customFormat="1" ht="33.75" hidden="1" outlineLevel="5">
      <c r="A841" s="56" t="s">
        <v>15</v>
      </c>
      <c r="B841" s="58" t="s">
        <v>375</v>
      </c>
      <c r="C841" s="71"/>
    </row>
    <row r="842" spans="1:3" s="7" customFormat="1" ht="15.75" hidden="1" outlineLevel="6">
      <c r="A842" s="56" t="s">
        <v>17</v>
      </c>
      <c r="B842" s="58" t="s">
        <v>375</v>
      </c>
      <c r="C842" s="71"/>
    </row>
    <row r="843" spans="1:3" s="7" customFormat="1" ht="15.75" hidden="1" outlineLevel="7">
      <c r="A843" s="30" t="s">
        <v>19</v>
      </c>
      <c r="B843" s="61" t="s">
        <v>375</v>
      </c>
      <c r="C843" s="72"/>
    </row>
    <row r="844" spans="1:3" s="7" customFormat="1" ht="15.75" hidden="1" outlineLevel="7">
      <c r="A844" s="30" t="s">
        <v>24</v>
      </c>
      <c r="B844" s="61" t="s">
        <v>375</v>
      </c>
      <c r="C844" s="72"/>
    </row>
    <row r="845" spans="1:3" s="7" customFormat="1" ht="15.75" hidden="1" outlineLevel="5">
      <c r="A845" s="56" t="s">
        <v>26</v>
      </c>
      <c r="B845" s="58" t="s">
        <v>375</v>
      </c>
      <c r="C845" s="71"/>
    </row>
    <row r="846" spans="1:3" s="7" customFormat="1" ht="15.75" hidden="1" outlineLevel="6">
      <c r="A846" s="56" t="s">
        <v>28</v>
      </c>
      <c r="B846" s="58" t="s">
        <v>375</v>
      </c>
      <c r="C846" s="71"/>
    </row>
    <row r="847" spans="1:3" s="7" customFormat="1" ht="15.75" hidden="1" outlineLevel="7">
      <c r="A847" s="30" t="s">
        <v>30</v>
      </c>
      <c r="B847" s="61" t="s">
        <v>375</v>
      </c>
      <c r="C847" s="72"/>
    </row>
    <row r="848" spans="1:3" s="7" customFormat="1" ht="15.75" hidden="1" outlineLevel="7">
      <c r="A848" s="30" t="s">
        <v>32</v>
      </c>
      <c r="B848" s="61" t="s">
        <v>375</v>
      </c>
      <c r="C848" s="72"/>
    </row>
    <row r="849" spans="1:3" s="7" customFormat="1" ht="22.5" hidden="1" outlineLevel="2">
      <c r="A849" s="56" t="s">
        <v>12</v>
      </c>
      <c r="B849" s="58" t="s">
        <v>375</v>
      </c>
      <c r="C849" s="71"/>
    </row>
    <row r="850" spans="1:3" s="7" customFormat="1" ht="22.5" hidden="1" outlineLevel="3">
      <c r="A850" s="56" t="s">
        <v>53</v>
      </c>
      <c r="B850" s="58" t="s">
        <v>375</v>
      </c>
      <c r="C850" s="71"/>
    </row>
    <row r="851" spans="1:3" s="7" customFormat="1" ht="33.75" hidden="1" outlineLevel="5">
      <c r="A851" s="56" t="s">
        <v>15</v>
      </c>
      <c r="B851" s="58" t="s">
        <v>375</v>
      </c>
      <c r="C851" s="71"/>
    </row>
    <row r="852" spans="1:3" s="7" customFormat="1" ht="15.75" hidden="1" outlineLevel="6">
      <c r="A852" s="56" t="s">
        <v>17</v>
      </c>
      <c r="B852" s="58" t="s">
        <v>375</v>
      </c>
      <c r="C852" s="71"/>
    </row>
    <row r="853" spans="1:3" s="7" customFormat="1" ht="15.75" hidden="1" outlineLevel="7">
      <c r="A853" s="30" t="s">
        <v>19</v>
      </c>
      <c r="B853" s="61" t="s">
        <v>375</v>
      </c>
      <c r="C853" s="72"/>
    </row>
    <row r="854" spans="1:3" s="7" customFormat="1" ht="15.75" hidden="1" outlineLevel="3">
      <c r="A854" s="56" t="s">
        <v>23</v>
      </c>
      <c r="B854" s="58" t="s">
        <v>375</v>
      </c>
      <c r="C854" s="71"/>
    </row>
    <row r="855" spans="1:3" s="7" customFormat="1" ht="33.75" hidden="1" outlineLevel="5">
      <c r="A855" s="56" t="s">
        <v>15</v>
      </c>
      <c r="B855" s="58" t="s">
        <v>375</v>
      </c>
      <c r="C855" s="71"/>
    </row>
    <row r="856" spans="1:3" s="7" customFormat="1" ht="15.75" hidden="1" outlineLevel="6">
      <c r="A856" s="56" t="s">
        <v>17</v>
      </c>
      <c r="B856" s="58" t="s">
        <v>375</v>
      </c>
      <c r="C856" s="71"/>
    </row>
    <row r="857" spans="1:3" s="7" customFormat="1" ht="15.75" hidden="1" outlineLevel="7">
      <c r="A857" s="30" t="s">
        <v>19</v>
      </c>
      <c r="B857" s="61" t="s">
        <v>375</v>
      </c>
      <c r="C857" s="72"/>
    </row>
    <row r="858" spans="1:3" s="7" customFormat="1" ht="15.75" hidden="1" outlineLevel="7">
      <c r="A858" s="30" t="s">
        <v>24</v>
      </c>
      <c r="B858" s="61" t="s">
        <v>375</v>
      </c>
      <c r="C858" s="72"/>
    </row>
    <row r="859" spans="1:3" s="7" customFormat="1" ht="15.75" hidden="1" outlineLevel="5">
      <c r="A859" s="56" t="s">
        <v>26</v>
      </c>
      <c r="B859" s="58" t="s">
        <v>375</v>
      </c>
      <c r="C859" s="71"/>
    </row>
    <row r="860" spans="1:3" s="7" customFormat="1" ht="15.75" hidden="1" outlineLevel="6">
      <c r="A860" s="56" t="s">
        <v>28</v>
      </c>
      <c r="B860" s="58" t="s">
        <v>375</v>
      </c>
      <c r="C860" s="71"/>
    </row>
    <row r="861" spans="1:3" s="7" customFormat="1" ht="15.75" hidden="1" outlineLevel="7">
      <c r="A861" s="30" t="s">
        <v>30</v>
      </c>
      <c r="B861" s="61" t="s">
        <v>375</v>
      </c>
      <c r="C861" s="72"/>
    </row>
    <row r="862" spans="1:3" s="7" customFormat="1" ht="15.75" hidden="1" outlineLevel="7">
      <c r="A862" s="30" t="s">
        <v>32</v>
      </c>
      <c r="B862" s="61" t="s">
        <v>375</v>
      </c>
      <c r="C862" s="72"/>
    </row>
    <row r="863" spans="1:3" s="7" customFormat="1" ht="15.75" hidden="1" outlineLevel="5">
      <c r="A863" s="56" t="s">
        <v>45</v>
      </c>
      <c r="B863" s="58" t="s">
        <v>375</v>
      </c>
      <c r="C863" s="71"/>
    </row>
    <row r="864" spans="1:3" s="7" customFormat="1" ht="15.75" hidden="1" outlineLevel="6">
      <c r="A864" s="56" t="s">
        <v>47</v>
      </c>
      <c r="B864" s="58" t="s">
        <v>375</v>
      </c>
      <c r="C864" s="71"/>
    </row>
    <row r="865" spans="1:3" s="7" customFormat="1" ht="15.75" hidden="1" outlineLevel="7">
      <c r="A865" s="30" t="s">
        <v>54</v>
      </c>
      <c r="B865" s="61" t="s">
        <v>375</v>
      </c>
      <c r="C865" s="72"/>
    </row>
    <row r="866" spans="1:3" s="7" customFormat="1" ht="15.75" hidden="1" outlineLevel="7">
      <c r="A866" s="30" t="s">
        <v>49</v>
      </c>
      <c r="B866" s="61" t="s">
        <v>375</v>
      </c>
      <c r="C866" s="72"/>
    </row>
    <row r="867" spans="1:3" s="7" customFormat="1" ht="15.75" hidden="1" outlineLevel="2">
      <c r="A867" s="56" t="s">
        <v>116</v>
      </c>
      <c r="B867" s="58" t="s">
        <v>375</v>
      </c>
      <c r="C867" s="71"/>
    </row>
    <row r="868" spans="1:3" s="7" customFormat="1" ht="22.5" hidden="1" outlineLevel="3">
      <c r="A868" s="56" t="s">
        <v>302</v>
      </c>
      <c r="B868" s="58" t="s">
        <v>375</v>
      </c>
      <c r="C868" s="71"/>
    </row>
    <row r="869" spans="1:3" s="7" customFormat="1" ht="15.75" hidden="1" outlineLevel="5">
      <c r="A869" s="56" t="s">
        <v>34</v>
      </c>
      <c r="B869" s="58" t="s">
        <v>375</v>
      </c>
      <c r="C869" s="71"/>
    </row>
    <row r="870" spans="1:3" s="7" customFormat="1" ht="15.75" hidden="1" outlineLevel="6">
      <c r="A870" s="56" t="s">
        <v>35</v>
      </c>
      <c r="B870" s="58" t="s">
        <v>375</v>
      </c>
      <c r="C870" s="71"/>
    </row>
    <row r="871" spans="1:3" s="7" customFormat="1" ht="15.75" hidden="1" outlineLevel="7">
      <c r="A871" s="30" t="s">
        <v>35</v>
      </c>
      <c r="B871" s="61" t="s">
        <v>375</v>
      </c>
      <c r="C871" s="72"/>
    </row>
    <row r="872" spans="1:3" s="7" customFormat="1" ht="22.5" hidden="1" outlineLevel="3">
      <c r="A872" s="56" t="s">
        <v>136</v>
      </c>
      <c r="B872" s="58" t="s">
        <v>375</v>
      </c>
      <c r="C872" s="71"/>
    </row>
    <row r="873" spans="1:3" s="7" customFormat="1" ht="15.75" hidden="1" outlineLevel="5">
      <c r="A873" s="56" t="s">
        <v>26</v>
      </c>
      <c r="B873" s="58" t="s">
        <v>375</v>
      </c>
      <c r="C873" s="71"/>
    </row>
    <row r="874" spans="1:3" s="7" customFormat="1" ht="15.75" hidden="1" outlineLevel="6">
      <c r="A874" s="56" t="s">
        <v>28</v>
      </c>
      <c r="B874" s="58" t="s">
        <v>375</v>
      </c>
      <c r="C874" s="71"/>
    </row>
    <row r="875" spans="1:3" s="7" customFormat="1" ht="15.75" hidden="1" outlineLevel="7">
      <c r="A875" s="30" t="s">
        <v>32</v>
      </c>
      <c r="B875" s="61" t="s">
        <v>375</v>
      </c>
      <c r="C875" s="72"/>
    </row>
    <row r="876" spans="1:3" s="7" customFormat="1" ht="22.5" hidden="1" outlineLevel="5">
      <c r="A876" s="56" t="s">
        <v>103</v>
      </c>
      <c r="B876" s="58" t="s">
        <v>375</v>
      </c>
      <c r="C876" s="71"/>
    </row>
    <row r="877" spans="1:3" s="7" customFormat="1" ht="15.75" hidden="1" outlineLevel="6">
      <c r="A877" s="56" t="s">
        <v>133</v>
      </c>
      <c r="B877" s="58" t="s">
        <v>375</v>
      </c>
      <c r="C877" s="71"/>
    </row>
    <row r="878" spans="1:3" s="7" customFormat="1" ht="15.75" hidden="1" outlineLevel="7">
      <c r="A878" s="30" t="s">
        <v>135</v>
      </c>
      <c r="B878" s="61" t="s">
        <v>375</v>
      </c>
      <c r="C878" s="72"/>
    </row>
    <row r="879" spans="1:3" s="7" customFormat="1" ht="15.75" hidden="1" outlineLevel="6">
      <c r="A879" s="56" t="s">
        <v>104</v>
      </c>
      <c r="B879" s="58" t="s">
        <v>375</v>
      </c>
      <c r="C879" s="71"/>
    </row>
    <row r="880" spans="1:3" s="7" customFormat="1" ht="15.75" hidden="1" outlineLevel="7">
      <c r="A880" s="30" t="s">
        <v>312</v>
      </c>
      <c r="B880" s="61" t="s">
        <v>375</v>
      </c>
      <c r="C880" s="72"/>
    </row>
    <row r="881" spans="1:3" s="7" customFormat="1" ht="22.5" hidden="1" outlineLevel="3">
      <c r="A881" s="56" t="s">
        <v>304</v>
      </c>
      <c r="B881" s="58" t="s">
        <v>375</v>
      </c>
      <c r="C881" s="71"/>
    </row>
    <row r="882" spans="1:3" s="7" customFormat="1" ht="22.5" hidden="1" outlineLevel="5">
      <c r="A882" s="56" t="s">
        <v>103</v>
      </c>
      <c r="B882" s="58" t="s">
        <v>375</v>
      </c>
      <c r="C882" s="71"/>
    </row>
    <row r="883" spans="1:3" s="7" customFormat="1" ht="15.75" hidden="1" outlineLevel="6">
      <c r="A883" s="56" t="s">
        <v>133</v>
      </c>
      <c r="B883" s="58" t="s">
        <v>375</v>
      </c>
      <c r="C883" s="71"/>
    </row>
    <row r="884" spans="1:3" s="7" customFormat="1" ht="15.75" hidden="1" outlineLevel="7">
      <c r="A884" s="30" t="s">
        <v>135</v>
      </c>
      <c r="B884" s="61" t="s">
        <v>375</v>
      </c>
      <c r="C884" s="72"/>
    </row>
    <row r="885" spans="1:3" s="7" customFormat="1" ht="15.75" hidden="1" outlineLevel="3">
      <c r="A885" s="56" t="s">
        <v>238</v>
      </c>
      <c r="B885" s="58" t="s">
        <v>375</v>
      </c>
      <c r="C885" s="71"/>
    </row>
    <row r="886" spans="1:3" s="7" customFormat="1" ht="22.5" hidden="1" outlineLevel="5">
      <c r="A886" s="56" t="s">
        <v>103</v>
      </c>
      <c r="B886" s="58" t="s">
        <v>375</v>
      </c>
      <c r="C886" s="71"/>
    </row>
    <row r="887" spans="1:3" s="7" customFormat="1" ht="15.75" hidden="1" outlineLevel="6">
      <c r="A887" s="56" t="s">
        <v>133</v>
      </c>
      <c r="B887" s="58" t="s">
        <v>375</v>
      </c>
      <c r="C887" s="71"/>
    </row>
    <row r="888" spans="1:3" s="7" customFormat="1" ht="15.75" hidden="1" outlineLevel="7">
      <c r="A888" s="30" t="s">
        <v>135</v>
      </c>
      <c r="B888" s="61" t="s">
        <v>375</v>
      </c>
      <c r="C888" s="72"/>
    </row>
    <row r="889" spans="1:3" s="7" customFormat="1" ht="15.75" hidden="1" collapsed="1">
      <c r="A889" s="56" t="s">
        <v>377</v>
      </c>
      <c r="B889" s="58" t="s">
        <v>378</v>
      </c>
      <c r="C889" s="71"/>
    </row>
    <row r="890" spans="1:3" s="7" customFormat="1" ht="15.75" hidden="1" outlineLevel="1">
      <c r="A890" s="56" t="s">
        <v>379</v>
      </c>
      <c r="B890" s="58" t="s">
        <v>380</v>
      </c>
      <c r="C890" s="71"/>
    </row>
    <row r="891" spans="1:3" s="7" customFormat="1" ht="15.75" hidden="1" outlineLevel="2">
      <c r="A891" s="56" t="s">
        <v>381</v>
      </c>
      <c r="B891" s="58" t="s">
        <v>380</v>
      </c>
      <c r="C891" s="71"/>
    </row>
    <row r="892" spans="1:3" s="7" customFormat="1" ht="15.75" hidden="1" outlineLevel="3">
      <c r="A892" s="56" t="s">
        <v>77</v>
      </c>
      <c r="B892" s="58" t="s">
        <v>380</v>
      </c>
      <c r="C892" s="71"/>
    </row>
    <row r="893" spans="1:3" s="7" customFormat="1" ht="15.75" hidden="1" outlineLevel="5">
      <c r="A893" s="56" t="s">
        <v>34</v>
      </c>
      <c r="B893" s="58" t="s">
        <v>380</v>
      </c>
      <c r="C893" s="71"/>
    </row>
    <row r="894" spans="1:3" s="7" customFormat="1" ht="15.75" hidden="1" outlineLevel="6">
      <c r="A894" s="56" t="s">
        <v>287</v>
      </c>
      <c r="B894" s="58" t="s">
        <v>380</v>
      </c>
      <c r="C894" s="71"/>
    </row>
    <row r="895" spans="1:3" s="7" customFormat="1" ht="22.5" hidden="1" outlineLevel="7">
      <c r="A895" s="30" t="s">
        <v>288</v>
      </c>
      <c r="B895" s="61" t="s">
        <v>380</v>
      </c>
      <c r="C895" s="72"/>
    </row>
    <row r="896" spans="1:3" s="7" customFormat="1" ht="15.75" hidden="1" outlineLevel="6">
      <c r="A896" s="56" t="s">
        <v>66</v>
      </c>
      <c r="B896" s="58" t="s">
        <v>380</v>
      </c>
      <c r="C896" s="71"/>
    </row>
    <row r="897" spans="1:3" s="7" customFormat="1" ht="15.75" hidden="1" outlineLevel="7">
      <c r="A897" s="30" t="s">
        <v>66</v>
      </c>
      <c r="B897" s="61" t="s">
        <v>380</v>
      </c>
      <c r="C897" s="72"/>
    </row>
    <row r="898" spans="1:3" s="7" customFormat="1" ht="22.5" hidden="1" outlineLevel="5">
      <c r="A898" s="56" t="s">
        <v>103</v>
      </c>
      <c r="B898" s="58" t="s">
        <v>380</v>
      </c>
      <c r="C898" s="71"/>
    </row>
    <row r="899" spans="1:3" s="7" customFormat="1" ht="15.75" hidden="1" outlineLevel="6">
      <c r="A899" s="56" t="s">
        <v>133</v>
      </c>
      <c r="B899" s="58" t="s">
        <v>380</v>
      </c>
      <c r="C899" s="71"/>
    </row>
    <row r="900" spans="1:3" s="7" customFormat="1" ht="22.5" hidden="1" outlineLevel="7">
      <c r="A900" s="30" t="s">
        <v>134</v>
      </c>
      <c r="B900" s="61" t="s">
        <v>380</v>
      </c>
      <c r="C900" s="72"/>
    </row>
    <row r="901" spans="1:3" s="7" customFormat="1" ht="15.75" hidden="1" outlineLevel="7">
      <c r="A901" s="30" t="s">
        <v>135</v>
      </c>
      <c r="B901" s="61" t="s">
        <v>380</v>
      </c>
      <c r="C901" s="72"/>
    </row>
    <row r="902" spans="1:3" s="7" customFormat="1" ht="15.75" hidden="1" outlineLevel="2">
      <c r="A902" s="56" t="s">
        <v>382</v>
      </c>
      <c r="B902" s="58" t="s">
        <v>380</v>
      </c>
      <c r="C902" s="71"/>
    </row>
    <row r="903" spans="1:3" s="7" customFormat="1" ht="15.75" hidden="1" outlineLevel="3">
      <c r="A903" s="56" t="s">
        <v>383</v>
      </c>
      <c r="B903" s="58" t="s">
        <v>380</v>
      </c>
      <c r="C903" s="71"/>
    </row>
    <row r="904" spans="1:3" s="7" customFormat="1" ht="15.75" hidden="1" outlineLevel="4">
      <c r="A904" s="56" t="s">
        <v>384</v>
      </c>
      <c r="B904" s="58" t="s">
        <v>380</v>
      </c>
      <c r="C904" s="71"/>
    </row>
    <row r="905" spans="1:3" s="7" customFormat="1" ht="22.5" hidden="1" outlineLevel="5">
      <c r="A905" s="56" t="s">
        <v>103</v>
      </c>
      <c r="B905" s="58" t="s">
        <v>380</v>
      </c>
      <c r="C905" s="71"/>
    </row>
    <row r="906" spans="1:3" s="7" customFormat="1" ht="15.75" hidden="1" outlineLevel="6">
      <c r="A906" s="56" t="s">
        <v>133</v>
      </c>
      <c r="B906" s="58" t="s">
        <v>380</v>
      </c>
      <c r="C906" s="71"/>
    </row>
    <row r="907" spans="1:3" s="7" customFormat="1" ht="22.5" hidden="1" outlineLevel="7">
      <c r="A907" s="30" t="s">
        <v>134</v>
      </c>
      <c r="B907" s="61" t="s">
        <v>380</v>
      </c>
      <c r="C907" s="72"/>
    </row>
    <row r="908" spans="1:3" s="7" customFormat="1" ht="15.75" hidden="1" outlineLevel="3">
      <c r="A908" s="56" t="s">
        <v>77</v>
      </c>
      <c r="B908" s="58" t="s">
        <v>380</v>
      </c>
      <c r="C908" s="71"/>
    </row>
    <row r="909" spans="1:3" s="7" customFormat="1" ht="33.75" hidden="1" outlineLevel="5">
      <c r="A909" s="56" t="s">
        <v>15</v>
      </c>
      <c r="B909" s="58" t="s">
        <v>380</v>
      </c>
      <c r="C909" s="71"/>
    </row>
    <row r="910" spans="1:3" s="7" customFormat="1" ht="15.75" hidden="1" outlineLevel="6">
      <c r="A910" s="56" t="s">
        <v>78</v>
      </c>
      <c r="B910" s="58" t="s">
        <v>380</v>
      </c>
      <c r="C910" s="71"/>
    </row>
    <row r="911" spans="1:3" s="7" customFormat="1" ht="15.75" hidden="1" outlineLevel="7">
      <c r="A911" s="30" t="s">
        <v>19</v>
      </c>
      <c r="B911" s="61" t="s">
        <v>380</v>
      </c>
      <c r="C911" s="72"/>
    </row>
    <row r="912" spans="1:3" s="7" customFormat="1" ht="15.75" hidden="1" outlineLevel="7">
      <c r="A912" s="30" t="s">
        <v>24</v>
      </c>
      <c r="B912" s="61" t="s">
        <v>380</v>
      </c>
      <c r="C912" s="72"/>
    </row>
    <row r="913" spans="1:3" s="7" customFormat="1" ht="15.75" hidden="1" outlineLevel="5">
      <c r="A913" s="56" t="s">
        <v>26</v>
      </c>
      <c r="B913" s="58" t="s">
        <v>380</v>
      </c>
      <c r="C913" s="71"/>
    </row>
    <row r="914" spans="1:3" s="7" customFormat="1" ht="15.75" hidden="1" outlineLevel="6">
      <c r="A914" s="56" t="s">
        <v>28</v>
      </c>
      <c r="B914" s="58" t="s">
        <v>380</v>
      </c>
      <c r="C914" s="71"/>
    </row>
    <row r="915" spans="1:3" s="7" customFormat="1" ht="15.75" hidden="1" outlineLevel="7">
      <c r="A915" s="30" t="s">
        <v>30</v>
      </c>
      <c r="B915" s="61" t="s">
        <v>380</v>
      </c>
      <c r="C915" s="72"/>
    </row>
    <row r="916" spans="1:3" s="7" customFormat="1" ht="15.75" hidden="1" outlineLevel="7">
      <c r="A916" s="30" t="s">
        <v>87</v>
      </c>
      <c r="B916" s="61" t="s">
        <v>380</v>
      </c>
      <c r="C916" s="72"/>
    </row>
    <row r="917" spans="1:3" s="7" customFormat="1" ht="15.75" hidden="1" outlineLevel="7">
      <c r="A917" s="30" t="s">
        <v>32</v>
      </c>
      <c r="B917" s="61" t="s">
        <v>380</v>
      </c>
      <c r="C917" s="72"/>
    </row>
    <row r="918" spans="1:3" s="7" customFormat="1" ht="15.75" hidden="1" outlineLevel="5">
      <c r="A918" s="56" t="s">
        <v>34</v>
      </c>
      <c r="B918" s="58" t="s">
        <v>380</v>
      </c>
      <c r="C918" s="71"/>
    </row>
    <row r="919" spans="1:3" s="7" customFormat="1" ht="15.75" hidden="1" outlineLevel="6">
      <c r="A919" s="56" t="s">
        <v>66</v>
      </c>
      <c r="B919" s="58" t="s">
        <v>380</v>
      </c>
      <c r="C919" s="71"/>
    </row>
    <row r="920" spans="1:3" s="7" customFormat="1" ht="15.75" hidden="1" outlineLevel="7">
      <c r="A920" s="30" t="s">
        <v>66</v>
      </c>
      <c r="B920" s="61" t="s">
        <v>380</v>
      </c>
      <c r="C920" s="72"/>
    </row>
    <row r="921" spans="1:3" s="7" customFormat="1" ht="22.5" hidden="1" outlineLevel="5">
      <c r="A921" s="56" t="s">
        <v>103</v>
      </c>
      <c r="B921" s="58" t="s">
        <v>380</v>
      </c>
      <c r="C921" s="71"/>
    </row>
    <row r="922" spans="1:3" s="7" customFormat="1" ht="15.75" hidden="1" outlineLevel="6">
      <c r="A922" s="56" t="s">
        <v>133</v>
      </c>
      <c r="B922" s="58" t="s">
        <v>380</v>
      </c>
      <c r="C922" s="71"/>
    </row>
    <row r="923" spans="1:3" s="7" customFormat="1" ht="22.5" hidden="1" outlineLevel="7">
      <c r="A923" s="30" t="s">
        <v>134</v>
      </c>
      <c r="B923" s="61" t="s">
        <v>380</v>
      </c>
      <c r="C923" s="72"/>
    </row>
    <row r="924" spans="1:3" s="7" customFormat="1" ht="15.75" hidden="1" outlineLevel="7">
      <c r="A924" s="30" t="s">
        <v>135</v>
      </c>
      <c r="B924" s="61" t="s">
        <v>380</v>
      </c>
      <c r="C924" s="72"/>
    </row>
    <row r="925" spans="1:3" s="7" customFormat="1" ht="15.75" hidden="1" outlineLevel="6">
      <c r="A925" s="56" t="s">
        <v>104</v>
      </c>
      <c r="B925" s="58" t="s">
        <v>380</v>
      </c>
      <c r="C925" s="71"/>
    </row>
    <row r="926" spans="1:3" s="7" customFormat="1" ht="22.5" hidden="1" outlineLevel="7">
      <c r="A926" s="30" t="s">
        <v>105</v>
      </c>
      <c r="B926" s="61" t="s">
        <v>380</v>
      </c>
      <c r="C926" s="72"/>
    </row>
    <row r="927" spans="1:3" s="7" customFormat="1" ht="15.75" hidden="1" outlineLevel="7">
      <c r="A927" s="30" t="s">
        <v>312</v>
      </c>
      <c r="B927" s="61" t="s">
        <v>380</v>
      </c>
      <c r="C927" s="72"/>
    </row>
    <row r="928" spans="1:3" s="7" customFormat="1" ht="15.75" hidden="1" outlineLevel="5">
      <c r="A928" s="56" t="s">
        <v>45</v>
      </c>
      <c r="B928" s="58" t="s">
        <v>380</v>
      </c>
      <c r="C928" s="71"/>
    </row>
    <row r="929" spans="1:3" s="7" customFormat="1" ht="15.75" hidden="1" outlineLevel="6">
      <c r="A929" s="56" t="s">
        <v>47</v>
      </c>
      <c r="B929" s="58" t="s">
        <v>380</v>
      </c>
      <c r="C929" s="71"/>
    </row>
    <row r="930" spans="1:3" s="7" customFormat="1" ht="15.75" hidden="1" outlineLevel="7">
      <c r="A930" s="30" t="s">
        <v>54</v>
      </c>
      <c r="B930" s="61" t="s">
        <v>380</v>
      </c>
      <c r="C930" s="72"/>
    </row>
    <row r="931" spans="1:3" s="7" customFormat="1" ht="15.75" hidden="1" outlineLevel="2">
      <c r="A931" s="56" t="s">
        <v>116</v>
      </c>
      <c r="B931" s="58" t="s">
        <v>380</v>
      </c>
      <c r="C931" s="71"/>
    </row>
    <row r="932" spans="1:3" s="7" customFormat="1" ht="22.5" hidden="1" outlineLevel="3">
      <c r="A932" s="56" t="s">
        <v>302</v>
      </c>
      <c r="B932" s="58" t="s">
        <v>380</v>
      </c>
      <c r="C932" s="71"/>
    </row>
    <row r="933" spans="1:3" s="7" customFormat="1" ht="15.75" hidden="1" outlineLevel="5">
      <c r="A933" s="56" t="s">
        <v>182</v>
      </c>
      <c r="B933" s="58" t="s">
        <v>380</v>
      </c>
      <c r="C933" s="71"/>
    </row>
    <row r="934" spans="1:3" s="7" customFormat="1" ht="22.5" hidden="1" outlineLevel="6">
      <c r="A934" s="56" t="s">
        <v>183</v>
      </c>
      <c r="B934" s="58" t="s">
        <v>380</v>
      </c>
      <c r="C934" s="71"/>
    </row>
    <row r="935" spans="1:3" s="7" customFormat="1" ht="22.5" hidden="1" outlineLevel="7">
      <c r="A935" s="30" t="s">
        <v>184</v>
      </c>
      <c r="B935" s="61" t="s">
        <v>380</v>
      </c>
      <c r="C935" s="72"/>
    </row>
    <row r="936" spans="1:3" s="7" customFormat="1" ht="22.5" hidden="1" outlineLevel="3">
      <c r="A936" s="56" t="s">
        <v>303</v>
      </c>
      <c r="B936" s="58" t="s">
        <v>380</v>
      </c>
      <c r="C936" s="71"/>
    </row>
    <row r="937" spans="1:3" s="7" customFormat="1" ht="15.75" hidden="1" outlineLevel="5">
      <c r="A937" s="56" t="s">
        <v>182</v>
      </c>
      <c r="B937" s="58" t="s">
        <v>380</v>
      </c>
      <c r="C937" s="71"/>
    </row>
    <row r="938" spans="1:3" s="7" customFormat="1" ht="22.5" hidden="1" outlineLevel="6">
      <c r="A938" s="56" t="s">
        <v>183</v>
      </c>
      <c r="B938" s="58" t="s">
        <v>380</v>
      </c>
      <c r="C938" s="71"/>
    </row>
    <row r="939" spans="1:3" s="7" customFormat="1" ht="22.5" hidden="1" outlineLevel="7">
      <c r="A939" s="30" t="s">
        <v>184</v>
      </c>
      <c r="B939" s="61" t="s">
        <v>380</v>
      </c>
      <c r="C939" s="72"/>
    </row>
    <row r="940" spans="1:3" s="7" customFormat="1" ht="15.75" hidden="1" outlineLevel="6">
      <c r="A940" s="56" t="s">
        <v>385</v>
      </c>
      <c r="B940" s="58" t="s">
        <v>380</v>
      </c>
      <c r="C940" s="71"/>
    </row>
    <row r="941" spans="1:3" s="7" customFormat="1" ht="15.75" hidden="1" outlineLevel="7">
      <c r="A941" s="30" t="s">
        <v>386</v>
      </c>
      <c r="B941" s="61" t="s">
        <v>380</v>
      </c>
      <c r="C941" s="72"/>
    </row>
    <row r="942" spans="1:3" s="7" customFormat="1" ht="15.75" hidden="1" outlineLevel="1">
      <c r="A942" s="56" t="s">
        <v>387</v>
      </c>
      <c r="B942" s="58" t="s">
        <v>388</v>
      </c>
      <c r="C942" s="71"/>
    </row>
    <row r="943" spans="1:3" s="7" customFormat="1" ht="15.75" hidden="1" outlineLevel="2">
      <c r="A943" s="56" t="s">
        <v>381</v>
      </c>
      <c r="B943" s="58" t="s">
        <v>388</v>
      </c>
      <c r="C943" s="71"/>
    </row>
    <row r="944" spans="1:3" s="7" customFormat="1" ht="15.75" hidden="1" outlineLevel="3">
      <c r="A944" s="56" t="s">
        <v>77</v>
      </c>
      <c r="B944" s="58" t="s">
        <v>388</v>
      </c>
      <c r="C944" s="71"/>
    </row>
    <row r="945" spans="1:3" s="7" customFormat="1" ht="15.75" hidden="1" outlineLevel="5">
      <c r="A945" s="56" t="s">
        <v>34</v>
      </c>
      <c r="B945" s="58" t="s">
        <v>388</v>
      </c>
      <c r="C945" s="71"/>
    </row>
    <row r="946" spans="1:3" s="7" customFormat="1" ht="15.75" hidden="1" outlineLevel="6">
      <c r="A946" s="56" t="s">
        <v>66</v>
      </c>
      <c r="B946" s="58" t="s">
        <v>388</v>
      </c>
      <c r="C946" s="71"/>
    </row>
    <row r="947" spans="1:3" s="7" customFormat="1" ht="15.75" hidden="1" outlineLevel="7">
      <c r="A947" s="30" t="s">
        <v>66</v>
      </c>
      <c r="B947" s="61" t="s">
        <v>388</v>
      </c>
      <c r="C947" s="72"/>
    </row>
    <row r="948" spans="1:3" s="7" customFormat="1" ht="22.5" hidden="1" outlineLevel="5">
      <c r="A948" s="56" t="s">
        <v>103</v>
      </c>
      <c r="B948" s="58" t="s">
        <v>388</v>
      </c>
      <c r="C948" s="71"/>
    </row>
    <row r="949" spans="1:3" s="7" customFormat="1" ht="15.75" hidden="1" outlineLevel="6">
      <c r="A949" s="56" t="s">
        <v>133</v>
      </c>
      <c r="B949" s="58" t="s">
        <v>388</v>
      </c>
      <c r="C949" s="71"/>
    </row>
    <row r="950" spans="1:3" s="7" customFormat="1" ht="22.5" hidden="1" outlineLevel="7">
      <c r="A950" s="30" t="s">
        <v>134</v>
      </c>
      <c r="B950" s="61" t="s">
        <v>388</v>
      </c>
      <c r="C950" s="72"/>
    </row>
    <row r="951" spans="1:3" s="7" customFormat="1" ht="15.75" hidden="1" outlineLevel="7">
      <c r="A951" s="30" t="s">
        <v>135</v>
      </c>
      <c r="B951" s="61" t="s">
        <v>388</v>
      </c>
      <c r="C951" s="72"/>
    </row>
    <row r="952" spans="1:3" s="7" customFormat="1" ht="15.75" hidden="1" outlineLevel="2">
      <c r="A952" s="56" t="s">
        <v>382</v>
      </c>
      <c r="B952" s="58" t="s">
        <v>388</v>
      </c>
      <c r="C952" s="71"/>
    </row>
    <row r="953" spans="1:3" s="7" customFormat="1" ht="15.75" hidden="1" outlineLevel="3">
      <c r="A953" s="56" t="s">
        <v>77</v>
      </c>
      <c r="B953" s="58" t="s">
        <v>388</v>
      </c>
      <c r="C953" s="71"/>
    </row>
    <row r="954" spans="1:3" s="7" customFormat="1" ht="15.75" hidden="1" outlineLevel="5">
      <c r="A954" s="56" t="s">
        <v>34</v>
      </c>
      <c r="B954" s="58" t="s">
        <v>388</v>
      </c>
      <c r="C954" s="71"/>
    </row>
    <row r="955" spans="1:3" s="7" customFormat="1" ht="15.75" hidden="1" outlineLevel="6">
      <c r="A955" s="56" t="s">
        <v>66</v>
      </c>
      <c r="B955" s="58" t="s">
        <v>388</v>
      </c>
      <c r="C955" s="71"/>
    </row>
    <row r="956" spans="1:3" s="7" customFormat="1" ht="15.75" hidden="1" outlineLevel="7">
      <c r="A956" s="30" t="s">
        <v>66</v>
      </c>
      <c r="B956" s="61" t="s">
        <v>388</v>
      </c>
      <c r="C956" s="72"/>
    </row>
    <row r="957" spans="1:3" s="7" customFormat="1" ht="22.5" hidden="1" outlineLevel="5">
      <c r="A957" s="56" t="s">
        <v>103</v>
      </c>
      <c r="B957" s="58" t="s">
        <v>388</v>
      </c>
      <c r="C957" s="71"/>
    </row>
    <row r="958" spans="1:3" s="7" customFormat="1" ht="15.75" hidden="1" outlineLevel="6">
      <c r="A958" s="56" t="s">
        <v>133</v>
      </c>
      <c r="B958" s="58" t="s">
        <v>388</v>
      </c>
      <c r="C958" s="71"/>
    </row>
    <row r="959" spans="1:3" s="7" customFormat="1" ht="22.5" hidden="1" outlineLevel="7">
      <c r="A959" s="30" t="s">
        <v>134</v>
      </c>
      <c r="B959" s="61" t="s">
        <v>388</v>
      </c>
      <c r="C959" s="72"/>
    </row>
    <row r="960" spans="1:3" s="7" customFormat="1" ht="15.75" hidden="1" outlineLevel="7">
      <c r="A960" s="30" t="s">
        <v>135</v>
      </c>
      <c r="B960" s="61" t="s">
        <v>388</v>
      </c>
      <c r="C960" s="72"/>
    </row>
    <row r="961" spans="1:3" s="7" customFormat="1" ht="15.75" hidden="1" outlineLevel="6">
      <c r="A961" s="56" t="s">
        <v>104</v>
      </c>
      <c r="B961" s="58" t="s">
        <v>388</v>
      </c>
      <c r="C961" s="71"/>
    </row>
    <row r="962" spans="1:3" s="7" customFormat="1" ht="22.5" hidden="1" outlineLevel="7">
      <c r="A962" s="30" t="s">
        <v>105</v>
      </c>
      <c r="B962" s="61" t="s">
        <v>388</v>
      </c>
      <c r="C962" s="72"/>
    </row>
    <row r="963" spans="1:3" s="7" customFormat="1" ht="15.75" hidden="1" outlineLevel="7">
      <c r="A963" s="30" t="s">
        <v>312</v>
      </c>
      <c r="B963" s="61" t="s">
        <v>388</v>
      </c>
      <c r="C963" s="72"/>
    </row>
    <row r="964" spans="1:3" s="7" customFormat="1" ht="15.75" hidden="1" outlineLevel="2">
      <c r="A964" s="56" t="s">
        <v>389</v>
      </c>
      <c r="B964" s="58" t="s">
        <v>388</v>
      </c>
      <c r="C964" s="71"/>
    </row>
    <row r="965" spans="1:3" s="7" customFormat="1" ht="15.75" hidden="1" outlineLevel="3">
      <c r="A965" s="56" t="s">
        <v>77</v>
      </c>
      <c r="B965" s="58" t="s">
        <v>388</v>
      </c>
      <c r="C965" s="71"/>
    </row>
    <row r="966" spans="1:3" s="7" customFormat="1" ht="15.75" hidden="1" outlineLevel="5">
      <c r="A966" s="56" t="s">
        <v>34</v>
      </c>
      <c r="B966" s="58" t="s">
        <v>388</v>
      </c>
      <c r="C966" s="71"/>
    </row>
    <row r="967" spans="1:3" s="7" customFormat="1" ht="15.75" hidden="1" outlineLevel="6">
      <c r="A967" s="56" t="s">
        <v>66</v>
      </c>
      <c r="B967" s="58" t="s">
        <v>388</v>
      </c>
      <c r="C967" s="71"/>
    </row>
    <row r="968" spans="1:3" s="7" customFormat="1" ht="15.75" hidden="1" outlineLevel="7">
      <c r="A968" s="30" t="s">
        <v>66</v>
      </c>
      <c r="B968" s="61" t="s">
        <v>388</v>
      </c>
      <c r="C968" s="72"/>
    </row>
    <row r="969" spans="1:3" s="7" customFormat="1" ht="22.5" hidden="1" outlineLevel="5">
      <c r="A969" s="56" t="s">
        <v>103</v>
      </c>
      <c r="B969" s="58" t="s">
        <v>388</v>
      </c>
      <c r="C969" s="71"/>
    </row>
    <row r="970" spans="1:3" s="7" customFormat="1" ht="15.75" hidden="1" outlineLevel="6">
      <c r="A970" s="56" t="s">
        <v>133</v>
      </c>
      <c r="B970" s="58" t="s">
        <v>388</v>
      </c>
      <c r="C970" s="71"/>
    </row>
    <row r="971" spans="1:3" s="7" customFormat="1" ht="22.5" hidden="1" outlineLevel="7">
      <c r="A971" s="30" t="s">
        <v>134</v>
      </c>
      <c r="B971" s="61" t="s">
        <v>388</v>
      </c>
      <c r="C971" s="72"/>
    </row>
    <row r="972" spans="1:3" s="7" customFormat="1" ht="15.75" hidden="1" outlineLevel="7">
      <c r="A972" s="30" t="s">
        <v>135</v>
      </c>
      <c r="B972" s="61" t="s">
        <v>388</v>
      </c>
      <c r="C972" s="72"/>
    </row>
    <row r="973" spans="1:3" s="7" customFormat="1" ht="15.75" hidden="1" outlineLevel="1">
      <c r="A973" s="56" t="s">
        <v>390</v>
      </c>
      <c r="B973" s="58" t="s">
        <v>391</v>
      </c>
      <c r="C973" s="71"/>
    </row>
    <row r="974" spans="1:3" s="7" customFormat="1" ht="15.75" hidden="1" outlineLevel="2">
      <c r="A974" s="56" t="s">
        <v>381</v>
      </c>
      <c r="B974" s="58" t="s">
        <v>391</v>
      </c>
      <c r="C974" s="71"/>
    </row>
    <row r="975" spans="1:3" s="7" customFormat="1" ht="15.75" hidden="1" outlineLevel="3">
      <c r="A975" s="56" t="s">
        <v>77</v>
      </c>
      <c r="B975" s="58" t="s">
        <v>391</v>
      </c>
      <c r="C975" s="71"/>
    </row>
    <row r="976" spans="1:3" s="7" customFormat="1" ht="22.5" hidden="1" outlineLevel="5">
      <c r="A976" s="56" t="s">
        <v>103</v>
      </c>
      <c r="B976" s="58" t="s">
        <v>391</v>
      </c>
      <c r="C976" s="71"/>
    </row>
    <row r="977" spans="1:3" s="7" customFormat="1" ht="15.75" hidden="1" outlineLevel="6">
      <c r="A977" s="56" t="s">
        <v>133</v>
      </c>
      <c r="B977" s="58" t="s">
        <v>391</v>
      </c>
      <c r="C977" s="71"/>
    </row>
    <row r="978" spans="1:3" s="7" customFormat="1" ht="22.5" hidden="1" outlineLevel="7">
      <c r="A978" s="30" t="s">
        <v>134</v>
      </c>
      <c r="B978" s="61" t="s">
        <v>391</v>
      </c>
      <c r="C978" s="72"/>
    </row>
    <row r="979" spans="1:3" s="7" customFormat="1" ht="15.75" hidden="1" outlineLevel="2">
      <c r="A979" s="56" t="s">
        <v>382</v>
      </c>
      <c r="B979" s="58" t="s">
        <v>391</v>
      </c>
      <c r="C979" s="71"/>
    </row>
    <row r="980" spans="1:3" s="7" customFormat="1" ht="15.75" hidden="1" outlineLevel="3">
      <c r="A980" s="56" t="s">
        <v>77</v>
      </c>
      <c r="B980" s="58" t="s">
        <v>391</v>
      </c>
      <c r="C980" s="71"/>
    </row>
    <row r="981" spans="1:3" s="7" customFormat="1" ht="33.75" hidden="1" outlineLevel="5">
      <c r="A981" s="56" t="s">
        <v>15</v>
      </c>
      <c r="B981" s="58" t="s">
        <v>391</v>
      </c>
      <c r="C981" s="71"/>
    </row>
    <row r="982" spans="1:3" s="7" customFormat="1" ht="15.75" hidden="1" outlineLevel="6">
      <c r="A982" s="56" t="s">
        <v>78</v>
      </c>
      <c r="B982" s="58" t="s">
        <v>391</v>
      </c>
      <c r="C982" s="71"/>
    </row>
    <row r="983" spans="1:3" s="7" customFormat="1" ht="15.75" hidden="1" outlineLevel="7">
      <c r="A983" s="30" t="s">
        <v>19</v>
      </c>
      <c r="B983" s="61" t="s">
        <v>391</v>
      </c>
      <c r="C983" s="72"/>
    </row>
    <row r="984" spans="1:3" s="7" customFormat="1" ht="15.75" hidden="1" outlineLevel="5">
      <c r="A984" s="56" t="s">
        <v>26</v>
      </c>
      <c r="B984" s="58" t="s">
        <v>391</v>
      </c>
      <c r="C984" s="71"/>
    </row>
    <row r="985" spans="1:3" s="7" customFormat="1" ht="15.75" hidden="1" outlineLevel="6">
      <c r="A985" s="56" t="s">
        <v>28</v>
      </c>
      <c r="B985" s="58" t="s">
        <v>391</v>
      </c>
      <c r="C985" s="71"/>
    </row>
    <row r="986" spans="1:3" s="7" customFormat="1" ht="15.75" hidden="1" outlineLevel="7">
      <c r="A986" s="30" t="s">
        <v>32</v>
      </c>
      <c r="B986" s="61" t="s">
        <v>391</v>
      </c>
      <c r="C986" s="72"/>
    </row>
    <row r="987" spans="1:3" s="7" customFormat="1" ht="15.75" hidden="1" outlineLevel="5">
      <c r="A987" s="56" t="s">
        <v>34</v>
      </c>
      <c r="B987" s="58" t="s">
        <v>391</v>
      </c>
      <c r="C987" s="71"/>
    </row>
    <row r="988" spans="1:3" s="7" customFormat="1" ht="15.75" hidden="1" outlineLevel="6">
      <c r="A988" s="56" t="s">
        <v>66</v>
      </c>
      <c r="B988" s="58" t="s">
        <v>391</v>
      </c>
      <c r="C988" s="71"/>
    </row>
    <row r="989" spans="1:3" s="7" customFormat="1" ht="15.75" hidden="1" outlineLevel="7">
      <c r="A989" s="30" t="s">
        <v>66</v>
      </c>
      <c r="B989" s="61" t="s">
        <v>391</v>
      </c>
      <c r="C989" s="72"/>
    </row>
    <row r="990" spans="1:3" s="7" customFormat="1" ht="22.5" hidden="1" outlineLevel="5">
      <c r="A990" s="56" t="s">
        <v>103</v>
      </c>
      <c r="B990" s="58" t="s">
        <v>391</v>
      </c>
      <c r="C990" s="71"/>
    </row>
    <row r="991" spans="1:3" s="7" customFormat="1" ht="15.75" hidden="1" outlineLevel="6">
      <c r="A991" s="56" t="s">
        <v>133</v>
      </c>
      <c r="B991" s="58" t="s">
        <v>391</v>
      </c>
      <c r="C991" s="71"/>
    </row>
    <row r="992" spans="1:3" s="7" customFormat="1" ht="22.5" hidden="1" outlineLevel="7">
      <c r="A992" s="30" t="s">
        <v>134</v>
      </c>
      <c r="B992" s="61" t="s">
        <v>391</v>
      </c>
      <c r="C992" s="72"/>
    </row>
    <row r="993" spans="1:3" s="7" customFormat="1" ht="15.75" hidden="1" outlineLevel="7">
      <c r="A993" s="30" t="s">
        <v>135</v>
      </c>
      <c r="B993" s="61" t="s">
        <v>391</v>
      </c>
      <c r="C993" s="72"/>
    </row>
    <row r="994" spans="1:3" s="7" customFormat="1" ht="15.75" hidden="1" outlineLevel="6">
      <c r="A994" s="56" t="s">
        <v>104</v>
      </c>
      <c r="B994" s="58" t="s">
        <v>391</v>
      </c>
      <c r="C994" s="71"/>
    </row>
    <row r="995" spans="1:3" s="7" customFormat="1" ht="22.5" hidden="1" outlineLevel="7">
      <c r="A995" s="30" t="s">
        <v>105</v>
      </c>
      <c r="B995" s="61" t="s">
        <v>391</v>
      </c>
      <c r="C995" s="72"/>
    </row>
    <row r="996" spans="1:3" s="7" customFormat="1" ht="15.75" hidden="1" outlineLevel="1">
      <c r="A996" s="56" t="s">
        <v>392</v>
      </c>
      <c r="B996" s="58" t="s">
        <v>393</v>
      </c>
      <c r="C996" s="71"/>
    </row>
    <row r="997" spans="1:3" s="7" customFormat="1" ht="15.75" hidden="1" outlineLevel="2">
      <c r="A997" s="56" t="s">
        <v>381</v>
      </c>
      <c r="B997" s="58" t="s">
        <v>393</v>
      </c>
      <c r="C997" s="71"/>
    </row>
    <row r="998" spans="1:3" s="7" customFormat="1" ht="15.75" hidden="1" outlineLevel="3">
      <c r="A998" s="56" t="s">
        <v>77</v>
      </c>
      <c r="B998" s="58" t="s">
        <v>393</v>
      </c>
      <c r="C998" s="71"/>
    </row>
    <row r="999" spans="1:3" s="7" customFormat="1" ht="15.75" hidden="1" outlineLevel="5">
      <c r="A999" s="56" t="s">
        <v>34</v>
      </c>
      <c r="B999" s="58" t="s">
        <v>393</v>
      </c>
      <c r="C999" s="71"/>
    </row>
    <row r="1000" spans="1:3" s="7" customFormat="1" ht="15.75" hidden="1" outlineLevel="6">
      <c r="A1000" s="56" t="s">
        <v>287</v>
      </c>
      <c r="B1000" s="58" t="s">
        <v>393</v>
      </c>
      <c r="C1000" s="71"/>
    </row>
    <row r="1001" spans="1:3" s="7" customFormat="1" ht="22.5" hidden="1" outlineLevel="7">
      <c r="A1001" s="30" t="s">
        <v>288</v>
      </c>
      <c r="B1001" s="61" t="s">
        <v>393</v>
      </c>
      <c r="C1001" s="72"/>
    </row>
    <row r="1002" spans="1:3" s="7" customFormat="1" ht="15.75" hidden="1" outlineLevel="6">
      <c r="A1002" s="56" t="s">
        <v>66</v>
      </c>
      <c r="B1002" s="58" t="s">
        <v>393</v>
      </c>
      <c r="C1002" s="71"/>
    </row>
    <row r="1003" spans="1:3" s="7" customFormat="1" ht="15.75" hidden="1" outlineLevel="7">
      <c r="A1003" s="30" t="s">
        <v>66</v>
      </c>
      <c r="B1003" s="61" t="s">
        <v>393</v>
      </c>
      <c r="C1003" s="72"/>
    </row>
    <row r="1004" spans="1:3" s="7" customFormat="1" ht="22.5" hidden="1" outlineLevel="5">
      <c r="A1004" s="56" t="s">
        <v>103</v>
      </c>
      <c r="B1004" s="58" t="s">
        <v>393</v>
      </c>
      <c r="C1004" s="71"/>
    </row>
    <row r="1005" spans="1:3" s="7" customFormat="1" ht="15.75" hidden="1" outlineLevel="6">
      <c r="A1005" s="56" t="s">
        <v>133</v>
      </c>
      <c r="B1005" s="58" t="s">
        <v>393</v>
      </c>
      <c r="C1005" s="71"/>
    </row>
    <row r="1006" spans="1:3" s="7" customFormat="1" ht="22.5" hidden="1" outlineLevel="7">
      <c r="A1006" s="30" t="s">
        <v>134</v>
      </c>
      <c r="B1006" s="61" t="s">
        <v>393</v>
      </c>
      <c r="C1006" s="72"/>
    </row>
    <row r="1007" spans="1:3" s="7" customFormat="1" ht="15.75" hidden="1" outlineLevel="2">
      <c r="A1007" s="56" t="s">
        <v>382</v>
      </c>
      <c r="B1007" s="58" t="s">
        <v>393</v>
      </c>
      <c r="C1007" s="71"/>
    </row>
    <row r="1008" spans="1:3" s="7" customFormat="1" ht="15.75" hidden="1" outlineLevel="3">
      <c r="A1008" s="56" t="s">
        <v>77</v>
      </c>
      <c r="B1008" s="58" t="s">
        <v>393</v>
      </c>
      <c r="C1008" s="71"/>
    </row>
    <row r="1009" spans="1:3" s="7" customFormat="1" ht="15.75" hidden="1" outlineLevel="5">
      <c r="A1009" s="56" t="s">
        <v>34</v>
      </c>
      <c r="B1009" s="58" t="s">
        <v>393</v>
      </c>
      <c r="C1009" s="71"/>
    </row>
    <row r="1010" spans="1:3" s="7" customFormat="1" ht="15.75" hidden="1" outlineLevel="6">
      <c r="A1010" s="56" t="s">
        <v>66</v>
      </c>
      <c r="B1010" s="58" t="s">
        <v>393</v>
      </c>
      <c r="C1010" s="71"/>
    </row>
    <row r="1011" spans="1:3" s="7" customFormat="1" ht="15.75" hidden="1" outlineLevel="7">
      <c r="A1011" s="30" t="s">
        <v>66</v>
      </c>
      <c r="B1011" s="61" t="s">
        <v>393</v>
      </c>
      <c r="C1011" s="72"/>
    </row>
    <row r="1012" spans="1:3" s="7" customFormat="1" ht="22.5" hidden="1" outlineLevel="5">
      <c r="A1012" s="56" t="s">
        <v>103</v>
      </c>
      <c r="B1012" s="58" t="s">
        <v>393</v>
      </c>
      <c r="C1012" s="71"/>
    </row>
    <row r="1013" spans="1:3" s="7" customFormat="1" ht="15.75" hidden="1" outlineLevel="6">
      <c r="A1013" s="56" t="s">
        <v>133</v>
      </c>
      <c r="B1013" s="58" t="s">
        <v>393</v>
      </c>
      <c r="C1013" s="71"/>
    </row>
    <row r="1014" spans="1:3" s="7" customFormat="1" ht="22.5" hidden="1" outlineLevel="7">
      <c r="A1014" s="30" t="s">
        <v>134</v>
      </c>
      <c r="B1014" s="61" t="s">
        <v>393</v>
      </c>
      <c r="C1014" s="72"/>
    </row>
    <row r="1015" spans="1:3" s="7" customFormat="1" ht="15.75" hidden="1" outlineLevel="6">
      <c r="A1015" s="56" t="s">
        <v>104</v>
      </c>
      <c r="B1015" s="58" t="s">
        <v>393</v>
      </c>
      <c r="C1015" s="71"/>
    </row>
    <row r="1016" spans="1:3" s="7" customFormat="1" ht="22.5" hidden="1" outlineLevel="7">
      <c r="A1016" s="30" t="s">
        <v>105</v>
      </c>
      <c r="B1016" s="61" t="s">
        <v>393</v>
      </c>
      <c r="C1016" s="72"/>
    </row>
    <row r="1017" spans="1:3" s="7" customFormat="1" ht="15.75" hidden="1" outlineLevel="1">
      <c r="A1017" s="56" t="s">
        <v>394</v>
      </c>
      <c r="B1017" s="58" t="s">
        <v>395</v>
      </c>
      <c r="C1017" s="71"/>
    </row>
    <row r="1018" spans="1:3" s="7" customFormat="1" ht="15.75" hidden="1" outlineLevel="2">
      <c r="A1018" s="56" t="s">
        <v>396</v>
      </c>
      <c r="B1018" s="58" t="s">
        <v>395</v>
      </c>
      <c r="C1018" s="71"/>
    </row>
    <row r="1019" spans="1:3" s="7" customFormat="1" ht="15.75" hidden="1" outlineLevel="3">
      <c r="A1019" s="56" t="s">
        <v>77</v>
      </c>
      <c r="B1019" s="58" t="s">
        <v>395</v>
      </c>
      <c r="C1019" s="71"/>
    </row>
    <row r="1020" spans="1:3" s="7" customFormat="1" ht="22.5" hidden="1" outlineLevel="5">
      <c r="A1020" s="56" t="s">
        <v>103</v>
      </c>
      <c r="B1020" s="58" t="s">
        <v>395</v>
      </c>
      <c r="C1020" s="71"/>
    </row>
    <row r="1021" spans="1:3" s="7" customFormat="1" ht="15.75" hidden="1" outlineLevel="6">
      <c r="A1021" s="56" t="s">
        <v>133</v>
      </c>
      <c r="B1021" s="58" t="s">
        <v>395</v>
      </c>
      <c r="C1021" s="71"/>
    </row>
    <row r="1022" spans="1:3" s="7" customFormat="1" ht="22.5" hidden="1" outlineLevel="7">
      <c r="A1022" s="30" t="s">
        <v>134</v>
      </c>
      <c r="B1022" s="61" t="s">
        <v>395</v>
      </c>
      <c r="C1022" s="72"/>
    </row>
    <row r="1023" spans="1:3" s="7" customFormat="1" ht="22.5" hidden="1" outlineLevel="1">
      <c r="A1023" s="56" t="s">
        <v>397</v>
      </c>
      <c r="B1023" s="58" t="s">
        <v>398</v>
      </c>
      <c r="C1023" s="71"/>
    </row>
    <row r="1024" spans="1:3" s="7" customFormat="1" ht="15.75" hidden="1" outlineLevel="2">
      <c r="A1024" s="56" t="s">
        <v>399</v>
      </c>
      <c r="B1024" s="58" t="s">
        <v>398</v>
      </c>
      <c r="C1024" s="71"/>
    </row>
    <row r="1025" spans="1:3" s="7" customFormat="1" ht="15.75" hidden="1" outlineLevel="3">
      <c r="A1025" s="56" t="s">
        <v>77</v>
      </c>
      <c r="B1025" s="58" t="s">
        <v>398</v>
      </c>
      <c r="C1025" s="71"/>
    </row>
    <row r="1026" spans="1:3" s="7" customFormat="1" ht="15.75" hidden="1" outlineLevel="5">
      <c r="A1026" s="56" t="s">
        <v>34</v>
      </c>
      <c r="B1026" s="58" t="s">
        <v>398</v>
      </c>
      <c r="C1026" s="71"/>
    </row>
    <row r="1027" spans="1:3" s="7" customFormat="1" ht="15.75" hidden="1" outlineLevel="6">
      <c r="A1027" s="56" t="s">
        <v>287</v>
      </c>
      <c r="B1027" s="58" t="s">
        <v>398</v>
      </c>
      <c r="C1027" s="71"/>
    </row>
    <row r="1028" spans="1:3" s="7" customFormat="1" ht="22.5" hidden="1" outlineLevel="7">
      <c r="A1028" s="30" t="s">
        <v>288</v>
      </c>
      <c r="B1028" s="61" t="s">
        <v>398</v>
      </c>
      <c r="C1028" s="72"/>
    </row>
    <row r="1029" spans="1:3" s="7" customFormat="1" ht="15.75" hidden="1" outlineLevel="6">
      <c r="A1029" s="56" t="s">
        <v>66</v>
      </c>
      <c r="B1029" s="58" t="s">
        <v>398</v>
      </c>
      <c r="C1029" s="71"/>
    </row>
    <row r="1030" spans="1:3" s="7" customFormat="1" ht="15.75" hidden="1" outlineLevel="7">
      <c r="A1030" s="30" t="s">
        <v>66</v>
      </c>
      <c r="B1030" s="61" t="s">
        <v>398</v>
      </c>
      <c r="C1030" s="72"/>
    </row>
    <row r="1031" spans="1:3" s="7" customFormat="1" ht="22.5" hidden="1" outlineLevel="5">
      <c r="A1031" s="56" t="s">
        <v>103</v>
      </c>
      <c r="B1031" s="58" t="s">
        <v>398</v>
      </c>
      <c r="C1031" s="71"/>
    </row>
    <row r="1032" spans="1:3" s="7" customFormat="1" ht="15.75" hidden="1" outlineLevel="6">
      <c r="A1032" s="56" t="s">
        <v>133</v>
      </c>
      <c r="B1032" s="58" t="s">
        <v>398</v>
      </c>
      <c r="C1032" s="71"/>
    </row>
    <row r="1033" spans="1:3" s="7" customFormat="1" ht="22.5" hidden="1" outlineLevel="7">
      <c r="A1033" s="30" t="s">
        <v>134</v>
      </c>
      <c r="B1033" s="61" t="s">
        <v>398</v>
      </c>
      <c r="C1033" s="72"/>
    </row>
    <row r="1034" spans="1:3" s="7" customFormat="1" ht="15.75" hidden="1" outlineLevel="7">
      <c r="A1034" s="30" t="s">
        <v>135</v>
      </c>
      <c r="B1034" s="61" t="s">
        <v>398</v>
      </c>
      <c r="C1034" s="72"/>
    </row>
    <row r="1035" spans="1:3" s="7" customFormat="1" ht="15.75" hidden="1" outlineLevel="1">
      <c r="A1035" s="56" t="s">
        <v>400</v>
      </c>
      <c r="B1035" s="58" t="s">
        <v>401</v>
      </c>
      <c r="C1035" s="71"/>
    </row>
    <row r="1036" spans="1:3" s="7" customFormat="1" ht="15.75" hidden="1" outlineLevel="2">
      <c r="A1036" s="56" t="s">
        <v>84</v>
      </c>
      <c r="B1036" s="58" t="s">
        <v>401</v>
      </c>
      <c r="C1036" s="71"/>
    </row>
    <row r="1037" spans="1:3" s="7" customFormat="1" ht="22.5" hidden="1" outlineLevel="3">
      <c r="A1037" s="56" t="s">
        <v>402</v>
      </c>
      <c r="B1037" s="58" t="s">
        <v>401</v>
      </c>
      <c r="C1037" s="71"/>
    </row>
    <row r="1038" spans="1:3" s="7" customFormat="1" ht="33.75" hidden="1" outlineLevel="5">
      <c r="A1038" s="56" t="s">
        <v>15</v>
      </c>
      <c r="B1038" s="58" t="s">
        <v>401</v>
      </c>
      <c r="C1038" s="71"/>
    </row>
    <row r="1039" spans="1:3" s="7" customFormat="1" ht="15.75" hidden="1" outlineLevel="6">
      <c r="A1039" s="56" t="s">
        <v>17</v>
      </c>
      <c r="B1039" s="58" t="s">
        <v>401</v>
      </c>
      <c r="C1039" s="71"/>
    </row>
    <row r="1040" spans="1:3" s="7" customFormat="1" ht="15.75" hidden="1" outlineLevel="7">
      <c r="A1040" s="30" t="s">
        <v>19</v>
      </c>
      <c r="B1040" s="61" t="s">
        <v>401</v>
      </c>
      <c r="C1040" s="72"/>
    </row>
    <row r="1041" spans="1:3" s="7" customFormat="1" ht="15.75" hidden="1" outlineLevel="7">
      <c r="A1041" s="30" t="s">
        <v>24</v>
      </c>
      <c r="B1041" s="61" t="s">
        <v>401</v>
      </c>
      <c r="C1041" s="72"/>
    </row>
    <row r="1042" spans="1:3" s="7" customFormat="1" ht="15.75" hidden="1" outlineLevel="5">
      <c r="A1042" s="56" t="s">
        <v>26</v>
      </c>
      <c r="B1042" s="58" t="s">
        <v>401</v>
      </c>
      <c r="C1042" s="71"/>
    </row>
    <row r="1043" spans="1:3" s="7" customFormat="1" ht="15.75" hidden="1" outlineLevel="6">
      <c r="A1043" s="56" t="s">
        <v>28</v>
      </c>
      <c r="B1043" s="58" t="s">
        <v>401</v>
      </c>
      <c r="C1043" s="71"/>
    </row>
    <row r="1044" spans="1:3" s="7" customFormat="1" ht="15.75" hidden="1" outlineLevel="7">
      <c r="A1044" s="30" t="s">
        <v>32</v>
      </c>
      <c r="B1044" s="61" t="s">
        <v>401</v>
      </c>
      <c r="C1044" s="72"/>
    </row>
    <row r="1045" spans="1:3" s="7" customFormat="1" ht="22.5" hidden="1" outlineLevel="2">
      <c r="A1045" s="56" t="s">
        <v>12</v>
      </c>
      <c r="B1045" s="58" t="s">
        <v>401</v>
      </c>
      <c r="C1045" s="71"/>
    </row>
    <row r="1046" spans="1:3" s="7" customFormat="1" ht="22.5" hidden="1" outlineLevel="3">
      <c r="A1046" s="56" t="s">
        <v>53</v>
      </c>
      <c r="B1046" s="58" t="s">
        <v>401</v>
      </c>
      <c r="C1046" s="71"/>
    </row>
    <row r="1047" spans="1:3" s="7" customFormat="1" ht="33.75" hidden="1" outlineLevel="5">
      <c r="A1047" s="56" t="s">
        <v>15</v>
      </c>
      <c r="B1047" s="58" t="s">
        <v>401</v>
      </c>
      <c r="C1047" s="71"/>
    </row>
    <row r="1048" spans="1:3" s="7" customFormat="1" ht="15.75" hidden="1" outlineLevel="6">
      <c r="A1048" s="56" t="s">
        <v>17</v>
      </c>
      <c r="B1048" s="58" t="s">
        <v>401</v>
      </c>
      <c r="C1048" s="71"/>
    </row>
    <row r="1049" spans="1:3" s="7" customFormat="1" ht="15.75" hidden="1" outlineLevel="7">
      <c r="A1049" s="30" t="s">
        <v>19</v>
      </c>
      <c r="B1049" s="61" t="s">
        <v>401</v>
      </c>
      <c r="C1049" s="72"/>
    </row>
    <row r="1050" spans="1:3" s="7" customFormat="1" ht="15.75" hidden="1" outlineLevel="3">
      <c r="A1050" s="56" t="s">
        <v>23</v>
      </c>
      <c r="B1050" s="58" t="s">
        <v>401</v>
      </c>
      <c r="C1050" s="71"/>
    </row>
    <row r="1051" spans="1:3" s="7" customFormat="1" ht="33.75" hidden="1" outlineLevel="5">
      <c r="A1051" s="56" t="s">
        <v>15</v>
      </c>
      <c r="B1051" s="58" t="s">
        <v>401</v>
      </c>
      <c r="C1051" s="71"/>
    </row>
    <row r="1052" spans="1:3" s="7" customFormat="1" ht="15.75" hidden="1" outlineLevel="6">
      <c r="A1052" s="56" t="s">
        <v>17</v>
      </c>
      <c r="B1052" s="58" t="s">
        <v>401</v>
      </c>
      <c r="C1052" s="71"/>
    </row>
    <row r="1053" spans="1:3" s="7" customFormat="1" ht="15.75" hidden="1" outlineLevel="7">
      <c r="A1053" s="30" t="s">
        <v>19</v>
      </c>
      <c r="B1053" s="61" t="s">
        <v>401</v>
      </c>
      <c r="C1053" s="72"/>
    </row>
    <row r="1054" spans="1:3" s="7" customFormat="1" ht="15.75" hidden="1" outlineLevel="7">
      <c r="A1054" s="30" t="s">
        <v>24</v>
      </c>
      <c r="B1054" s="61" t="s">
        <v>401</v>
      </c>
      <c r="C1054" s="72"/>
    </row>
    <row r="1055" spans="1:3" s="7" customFormat="1" ht="15.75" hidden="1" outlineLevel="5">
      <c r="A1055" s="56" t="s">
        <v>26</v>
      </c>
      <c r="B1055" s="58" t="s">
        <v>401</v>
      </c>
      <c r="C1055" s="71"/>
    </row>
    <row r="1056" spans="1:3" s="7" customFormat="1" ht="15.75" hidden="1" outlineLevel="6">
      <c r="A1056" s="56" t="s">
        <v>28</v>
      </c>
      <c r="B1056" s="58" t="s">
        <v>401</v>
      </c>
      <c r="C1056" s="71"/>
    </row>
    <row r="1057" spans="1:3" s="7" customFormat="1" ht="15.75" hidden="1" outlineLevel="7">
      <c r="A1057" s="30" t="s">
        <v>30</v>
      </c>
      <c r="B1057" s="61" t="s">
        <v>401</v>
      </c>
      <c r="C1057" s="72"/>
    </row>
    <row r="1058" spans="1:3" s="7" customFormat="1" ht="15.75" hidden="1" outlineLevel="7">
      <c r="A1058" s="30" t="s">
        <v>32</v>
      </c>
      <c r="B1058" s="61" t="s">
        <v>401</v>
      </c>
      <c r="C1058" s="72"/>
    </row>
    <row r="1059" spans="1:3" s="7" customFormat="1" ht="15.75" hidden="1" outlineLevel="5">
      <c r="A1059" s="56" t="s">
        <v>45</v>
      </c>
      <c r="B1059" s="58" t="s">
        <v>401</v>
      </c>
      <c r="C1059" s="71"/>
    </row>
    <row r="1060" spans="1:3" s="7" customFormat="1" ht="15.75" hidden="1" outlineLevel="6">
      <c r="A1060" s="56" t="s">
        <v>47</v>
      </c>
      <c r="B1060" s="58" t="s">
        <v>401</v>
      </c>
      <c r="C1060" s="71"/>
    </row>
    <row r="1061" spans="1:3" s="7" customFormat="1" ht="15.75" hidden="1" outlineLevel="7">
      <c r="A1061" s="30" t="s">
        <v>49</v>
      </c>
      <c r="B1061" s="61" t="s">
        <v>401</v>
      </c>
      <c r="C1061" s="72"/>
    </row>
    <row r="1062" spans="1:3" s="7" customFormat="1" ht="22.5" hidden="1" outlineLevel="3">
      <c r="A1062" s="56" t="s">
        <v>403</v>
      </c>
      <c r="B1062" s="58" t="s">
        <v>401</v>
      </c>
      <c r="C1062" s="71"/>
    </row>
    <row r="1063" spans="1:3" s="7" customFormat="1" ht="15.75" hidden="1" outlineLevel="5">
      <c r="A1063" s="56" t="s">
        <v>98</v>
      </c>
      <c r="B1063" s="58" t="s">
        <v>401</v>
      </c>
      <c r="C1063" s="71"/>
    </row>
    <row r="1064" spans="1:3" s="7" customFormat="1" ht="15.75" hidden="1" outlineLevel="6">
      <c r="A1064" s="56" t="s">
        <v>99</v>
      </c>
      <c r="B1064" s="58" t="s">
        <v>401</v>
      </c>
      <c r="C1064" s="71"/>
    </row>
    <row r="1065" spans="1:3" s="7" customFormat="1" ht="15.75" hidden="1" outlineLevel="7">
      <c r="A1065" s="30" t="s">
        <v>99</v>
      </c>
      <c r="B1065" s="61" t="s">
        <v>401</v>
      </c>
      <c r="C1065" s="72"/>
    </row>
    <row r="1066" spans="1:3" s="7" customFormat="1" ht="15.75" hidden="1" outlineLevel="2">
      <c r="A1066" s="56" t="s">
        <v>381</v>
      </c>
      <c r="B1066" s="58" t="s">
        <v>401</v>
      </c>
      <c r="C1066" s="71"/>
    </row>
    <row r="1067" spans="1:3" s="7" customFormat="1" ht="15.75" hidden="1" outlineLevel="3">
      <c r="A1067" s="56" t="s">
        <v>77</v>
      </c>
      <c r="B1067" s="58" t="s">
        <v>401</v>
      </c>
      <c r="C1067" s="71"/>
    </row>
    <row r="1068" spans="1:3" s="7" customFormat="1" ht="33.75" hidden="1" outlineLevel="5">
      <c r="A1068" s="56" t="s">
        <v>15</v>
      </c>
      <c r="B1068" s="58" t="s">
        <v>401</v>
      </c>
      <c r="C1068" s="71"/>
    </row>
    <row r="1069" spans="1:3" s="7" customFormat="1" ht="15.75" hidden="1" outlineLevel="6">
      <c r="A1069" s="56" t="s">
        <v>78</v>
      </c>
      <c r="B1069" s="58" t="s">
        <v>401</v>
      </c>
      <c r="C1069" s="71"/>
    </row>
    <row r="1070" spans="1:3" s="7" customFormat="1" ht="15.75" hidden="1" outlineLevel="7">
      <c r="A1070" s="30" t="s">
        <v>19</v>
      </c>
      <c r="B1070" s="61" t="s">
        <v>401</v>
      </c>
      <c r="C1070" s="72"/>
    </row>
    <row r="1071" spans="1:3" s="7" customFormat="1" ht="15.75" hidden="1" outlineLevel="7">
      <c r="A1071" s="30" t="s">
        <v>24</v>
      </c>
      <c r="B1071" s="61" t="s">
        <v>401</v>
      </c>
      <c r="C1071" s="72"/>
    </row>
    <row r="1072" spans="1:3" s="7" customFormat="1" ht="15.75" hidden="1" outlineLevel="5">
      <c r="A1072" s="56" t="s">
        <v>26</v>
      </c>
      <c r="B1072" s="58" t="s">
        <v>401</v>
      </c>
      <c r="C1072" s="71"/>
    </row>
    <row r="1073" spans="1:3" s="7" customFormat="1" ht="15.75" hidden="1" outlineLevel="6">
      <c r="A1073" s="56" t="s">
        <v>28</v>
      </c>
      <c r="B1073" s="58" t="s">
        <v>401</v>
      </c>
      <c r="C1073" s="71"/>
    </row>
    <row r="1074" spans="1:3" s="7" customFormat="1" ht="15.75" hidden="1" outlineLevel="7">
      <c r="A1074" s="30" t="s">
        <v>32</v>
      </c>
      <c r="B1074" s="61" t="s">
        <v>401</v>
      </c>
      <c r="C1074" s="72"/>
    </row>
    <row r="1075" spans="1:3" s="7" customFormat="1" ht="15.75" hidden="1" outlineLevel="5">
      <c r="A1075" s="56" t="s">
        <v>34</v>
      </c>
      <c r="B1075" s="58" t="s">
        <v>401</v>
      </c>
      <c r="C1075" s="71"/>
    </row>
    <row r="1076" spans="1:3" s="7" customFormat="1" ht="15.75" hidden="1" outlineLevel="6">
      <c r="A1076" s="56" t="s">
        <v>287</v>
      </c>
      <c r="B1076" s="58" t="s">
        <v>401</v>
      </c>
      <c r="C1076" s="71"/>
    </row>
    <row r="1077" spans="1:3" s="7" customFormat="1" ht="22.5" hidden="1" outlineLevel="7">
      <c r="A1077" s="30" t="s">
        <v>288</v>
      </c>
      <c r="B1077" s="61" t="s">
        <v>401</v>
      </c>
      <c r="C1077" s="72"/>
    </row>
    <row r="1078" spans="1:3" s="7" customFormat="1" ht="15.75" hidden="1" outlineLevel="6">
      <c r="A1078" s="56" t="s">
        <v>66</v>
      </c>
      <c r="B1078" s="58" t="s">
        <v>401</v>
      </c>
      <c r="C1078" s="71"/>
    </row>
    <row r="1079" spans="1:3" s="7" customFormat="1" ht="15.75" hidden="1" outlineLevel="7">
      <c r="A1079" s="30" t="s">
        <v>66</v>
      </c>
      <c r="B1079" s="61" t="s">
        <v>401</v>
      </c>
      <c r="C1079" s="72"/>
    </row>
    <row r="1080" spans="1:3" s="7" customFormat="1" ht="22.5" hidden="1" outlineLevel="5">
      <c r="A1080" s="56" t="s">
        <v>103</v>
      </c>
      <c r="B1080" s="58" t="s">
        <v>401</v>
      </c>
      <c r="C1080" s="71"/>
    </row>
    <row r="1081" spans="1:3" s="7" customFormat="1" ht="15.75" hidden="1" outlineLevel="6">
      <c r="A1081" s="56" t="s">
        <v>133</v>
      </c>
      <c r="B1081" s="58" t="s">
        <v>401</v>
      </c>
      <c r="C1081" s="71"/>
    </row>
    <row r="1082" spans="1:3" s="7" customFormat="1" ht="22.5" hidden="1" outlineLevel="7">
      <c r="A1082" s="30" t="s">
        <v>134</v>
      </c>
      <c r="B1082" s="61" t="s">
        <v>401</v>
      </c>
      <c r="C1082" s="72"/>
    </row>
    <row r="1083" spans="1:3" s="7" customFormat="1" ht="15.75" hidden="1" outlineLevel="7">
      <c r="A1083" s="30" t="s">
        <v>135</v>
      </c>
      <c r="B1083" s="61" t="s">
        <v>401</v>
      </c>
      <c r="C1083" s="72"/>
    </row>
    <row r="1084" spans="1:3" s="7" customFormat="1" ht="15.75" hidden="1" outlineLevel="5">
      <c r="A1084" s="56" t="s">
        <v>45</v>
      </c>
      <c r="B1084" s="58" t="s">
        <v>401</v>
      </c>
      <c r="C1084" s="71"/>
    </row>
    <row r="1085" spans="1:3" s="7" customFormat="1" ht="15.75" hidden="1" outlineLevel="6">
      <c r="A1085" s="56" t="s">
        <v>47</v>
      </c>
      <c r="B1085" s="58" t="s">
        <v>401</v>
      </c>
      <c r="C1085" s="71"/>
    </row>
    <row r="1086" spans="1:3" s="7" customFormat="1" ht="15.75" hidden="1" outlineLevel="7">
      <c r="A1086" s="30" t="s">
        <v>54</v>
      </c>
      <c r="B1086" s="61" t="s">
        <v>401</v>
      </c>
      <c r="C1086" s="72"/>
    </row>
    <row r="1087" spans="1:3" s="7" customFormat="1" ht="15.75" hidden="1" outlineLevel="2">
      <c r="A1087" s="56" t="s">
        <v>404</v>
      </c>
      <c r="B1087" s="58" t="s">
        <v>401</v>
      </c>
      <c r="C1087" s="71"/>
    </row>
    <row r="1088" spans="1:3" s="7" customFormat="1" ht="33.75" hidden="1" outlineLevel="3">
      <c r="A1088" s="56" t="s">
        <v>405</v>
      </c>
      <c r="B1088" s="58" t="s">
        <v>401</v>
      </c>
      <c r="C1088" s="71"/>
    </row>
    <row r="1089" spans="1:3" s="7" customFormat="1" ht="33.75" hidden="1" outlineLevel="4">
      <c r="A1089" s="56" t="s">
        <v>406</v>
      </c>
      <c r="B1089" s="58" t="s">
        <v>401</v>
      </c>
      <c r="C1089" s="71"/>
    </row>
    <row r="1090" spans="1:3" s="7" customFormat="1" ht="15.75" hidden="1" outlineLevel="5">
      <c r="A1090" s="56" t="s">
        <v>26</v>
      </c>
      <c r="B1090" s="58" t="s">
        <v>401</v>
      </c>
      <c r="C1090" s="71"/>
    </row>
    <row r="1091" spans="1:3" s="7" customFormat="1" ht="15.75" hidden="1" outlineLevel="6">
      <c r="A1091" s="56" t="s">
        <v>28</v>
      </c>
      <c r="B1091" s="58" t="s">
        <v>401</v>
      </c>
      <c r="C1091" s="71"/>
    </row>
    <row r="1092" spans="1:3" s="7" customFormat="1" ht="15.75" hidden="1" outlineLevel="7">
      <c r="A1092" s="30" t="s">
        <v>32</v>
      </c>
      <c r="B1092" s="61" t="s">
        <v>401</v>
      </c>
      <c r="C1092" s="72"/>
    </row>
    <row r="1093" spans="1:3" s="7" customFormat="1" ht="22.5" hidden="1" outlineLevel="5">
      <c r="A1093" s="56" t="s">
        <v>103</v>
      </c>
      <c r="B1093" s="58" t="s">
        <v>401</v>
      </c>
      <c r="C1093" s="71"/>
    </row>
    <row r="1094" spans="1:3" s="7" customFormat="1" ht="15.75" hidden="1" outlineLevel="6">
      <c r="A1094" s="56" t="s">
        <v>133</v>
      </c>
      <c r="B1094" s="58" t="s">
        <v>401</v>
      </c>
      <c r="C1094" s="71"/>
    </row>
    <row r="1095" spans="1:3" s="7" customFormat="1" ht="15.75" hidden="1" outlineLevel="7">
      <c r="A1095" s="30" t="s">
        <v>135</v>
      </c>
      <c r="B1095" s="61" t="s">
        <v>401</v>
      </c>
      <c r="C1095" s="72"/>
    </row>
    <row r="1096" spans="1:3" s="7" customFormat="1" ht="22.5" hidden="1" outlineLevel="3">
      <c r="A1096" s="56" t="s">
        <v>407</v>
      </c>
      <c r="B1096" s="58" t="s">
        <v>401</v>
      </c>
      <c r="C1096" s="71"/>
    </row>
    <row r="1097" spans="1:3" s="7" customFormat="1" ht="22.5" hidden="1" outlineLevel="4">
      <c r="A1097" s="56" t="s">
        <v>408</v>
      </c>
      <c r="B1097" s="58" t="s">
        <v>401</v>
      </c>
      <c r="C1097" s="71"/>
    </row>
    <row r="1098" spans="1:3" s="7" customFormat="1" ht="22.5" hidden="1" outlineLevel="5">
      <c r="A1098" s="56" t="s">
        <v>103</v>
      </c>
      <c r="B1098" s="58" t="s">
        <v>401</v>
      </c>
      <c r="C1098" s="71"/>
    </row>
    <row r="1099" spans="1:3" s="7" customFormat="1" ht="15.75" hidden="1" outlineLevel="6">
      <c r="A1099" s="56" t="s">
        <v>133</v>
      </c>
      <c r="B1099" s="58" t="s">
        <v>401</v>
      </c>
      <c r="C1099" s="71"/>
    </row>
    <row r="1100" spans="1:3" s="7" customFormat="1" ht="15.75" hidden="1" outlineLevel="7">
      <c r="A1100" s="30" t="s">
        <v>135</v>
      </c>
      <c r="B1100" s="61" t="s">
        <v>401</v>
      </c>
      <c r="C1100" s="72"/>
    </row>
    <row r="1101" spans="1:3" s="7" customFormat="1" ht="56.25" hidden="1" outlineLevel="3">
      <c r="A1101" s="76" t="s">
        <v>409</v>
      </c>
      <c r="B1101" s="58" t="s">
        <v>401</v>
      </c>
      <c r="C1101" s="71"/>
    </row>
    <row r="1102" spans="1:3" s="7" customFormat="1" ht="56.25" hidden="1" outlineLevel="4">
      <c r="A1102" s="76" t="s">
        <v>410</v>
      </c>
      <c r="B1102" s="58" t="s">
        <v>401</v>
      </c>
      <c r="C1102" s="71"/>
    </row>
    <row r="1103" spans="1:3" s="7" customFormat="1" ht="15.75" hidden="1" outlineLevel="5">
      <c r="A1103" s="56" t="s">
        <v>26</v>
      </c>
      <c r="B1103" s="58" t="s">
        <v>401</v>
      </c>
      <c r="C1103" s="71"/>
    </row>
    <row r="1104" spans="1:3" s="7" customFormat="1" ht="15.75" hidden="1" outlineLevel="6">
      <c r="A1104" s="56" t="s">
        <v>28</v>
      </c>
      <c r="B1104" s="58" t="s">
        <v>401</v>
      </c>
      <c r="C1104" s="71"/>
    </row>
    <row r="1105" spans="1:3" s="7" customFormat="1" ht="15.75" hidden="1" outlineLevel="7">
      <c r="A1105" s="30" t="s">
        <v>32</v>
      </c>
      <c r="B1105" s="61" t="s">
        <v>401</v>
      </c>
      <c r="C1105" s="72"/>
    </row>
    <row r="1106" spans="1:3" s="7" customFormat="1" ht="15.75" hidden="1" outlineLevel="3">
      <c r="A1106" s="56" t="s">
        <v>411</v>
      </c>
      <c r="B1106" s="58" t="s">
        <v>401</v>
      </c>
      <c r="C1106" s="71"/>
    </row>
    <row r="1107" spans="1:3" s="7" customFormat="1" ht="15.75" hidden="1" outlineLevel="4">
      <c r="A1107" s="56" t="s">
        <v>412</v>
      </c>
      <c r="B1107" s="58" t="s">
        <v>401</v>
      </c>
      <c r="C1107" s="71"/>
    </row>
    <row r="1108" spans="1:3" s="7" customFormat="1" ht="22.5" hidden="1" outlineLevel="5">
      <c r="A1108" s="56" t="s">
        <v>103</v>
      </c>
      <c r="B1108" s="58" t="s">
        <v>401</v>
      </c>
      <c r="C1108" s="71"/>
    </row>
    <row r="1109" spans="1:3" s="7" customFormat="1" ht="15.75" hidden="1" outlineLevel="6">
      <c r="A1109" s="56" t="s">
        <v>133</v>
      </c>
      <c r="B1109" s="58" t="s">
        <v>401</v>
      </c>
      <c r="C1109" s="71"/>
    </row>
    <row r="1110" spans="1:3" s="7" customFormat="1" ht="15.75" hidden="1" outlineLevel="7">
      <c r="A1110" s="30" t="s">
        <v>135</v>
      </c>
      <c r="B1110" s="61" t="s">
        <v>401</v>
      </c>
      <c r="C1110" s="72"/>
    </row>
    <row r="1111" spans="1:3" s="7" customFormat="1" ht="15.75" hidden="1" outlineLevel="3">
      <c r="A1111" s="56" t="s">
        <v>413</v>
      </c>
      <c r="B1111" s="58" t="s">
        <v>401</v>
      </c>
      <c r="C1111" s="71"/>
    </row>
    <row r="1112" spans="1:3" s="7" customFormat="1" ht="15.75" hidden="1" outlineLevel="5">
      <c r="A1112" s="56" t="s">
        <v>26</v>
      </c>
      <c r="B1112" s="58" t="s">
        <v>401</v>
      </c>
      <c r="C1112" s="71"/>
    </row>
    <row r="1113" spans="1:3" s="7" customFormat="1" ht="15.75" hidden="1" outlineLevel="6">
      <c r="A1113" s="56" t="s">
        <v>28</v>
      </c>
      <c r="B1113" s="58" t="s">
        <v>401</v>
      </c>
      <c r="C1113" s="71"/>
    </row>
    <row r="1114" spans="1:3" s="7" customFormat="1" ht="15.75" hidden="1" outlineLevel="7">
      <c r="A1114" s="30" t="s">
        <v>32</v>
      </c>
      <c r="B1114" s="61" t="s">
        <v>401</v>
      </c>
      <c r="C1114" s="72"/>
    </row>
    <row r="1115" spans="1:3" s="7" customFormat="1" ht="22.5" hidden="1" outlineLevel="3">
      <c r="A1115" s="56" t="s">
        <v>414</v>
      </c>
      <c r="B1115" s="58" t="s">
        <v>401</v>
      </c>
      <c r="C1115" s="71"/>
    </row>
    <row r="1116" spans="1:3" s="7" customFormat="1" ht="15.75" hidden="1" outlineLevel="5">
      <c r="A1116" s="56" t="s">
        <v>26</v>
      </c>
      <c r="B1116" s="58" t="s">
        <v>401</v>
      </c>
      <c r="C1116" s="71"/>
    </row>
    <row r="1117" spans="1:3" s="7" customFormat="1" ht="15.75" hidden="1" outlineLevel="6">
      <c r="A1117" s="56" t="s">
        <v>28</v>
      </c>
      <c r="B1117" s="58" t="s">
        <v>401</v>
      </c>
      <c r="C1117" s="71"/>
    </row>
    <row r="1118" spans="1:3" s="7" customFormat="1" ht="15.75" hidden="1" outlineLevel="7">
      <c r="A1118" s="30" t="s">
        <v>32</v>
      </c>
      <c r="B1118" s="61" t="s">
        <v>401</v>
      </c>
      <c r="C1118" s="72"/>
    </row>
    <row r="1119" spans="1:3" s="7" customFormat="1" ht="15.75" hidden="1" outlineLevel="3">
      <c r="A1119" s="56" t="s">
        <v>415</v>
      </c>
      <c r="B1119" s="58" t="s">
        <v>401</v>
      </c>
      <c r="C1119" s="71"/>
    </row>
    <row r="1120" spans="1:3" s="7" customFormat="1" ht="15.75" hidden="1" outlineLevel="5">
      <c r="A1120" s="56" t="s">
        <v>26</v>
      </c>
      <c r="B1120" s="58" t="s">
        <v>401</v>
      </c>
      <c r="C1120" s="71"/>
    </row>
    <row r="1121" spans="1:3" s="7" customFormat="1" ht="15.75" hidden="1" outlineLevel="6">
      <c r="A1121" s="56" t="s">
        <v>28</v>
      </c>
      <c r="B1121" s="58" t="s">
        <v>401</v>
      </c>
      <c r="C1121" s="71"/>
    </row>
    <row r="1122" spans="1:3" s="7" customFormat="1" ht="15.75" hidden="1" outlineLevel="7">
      <c r="A1122" s="30" t="s">
        <v>32</v>
      </c>
      <c r="B1122" s="61" t="s">
        <v>401</v>
      </c>
      <c r="C1122" s="72"/>
    </row>
    <row r="1123" spans="1:3" s="7" customFormat="1" ht="22.5" hidden="1" outlineLevel="5">
      <c r="A1123" s="56" t="s">
        <v>103</v>
      </c>
      <c r="B1123" s="58" t="s">
        <v>401</v>
      </c>
      <c r="C1123" s="71"/>
    </row>
    <row r="1124" spans="1:3" s="7" customFormat="1" ht="15.75" hidden="1" outlineLevel="6">
      <c r="A1124" s="56" t="s">
        <v>133</v>
      </c>
      <c r="B1124" s="58" t="s">
        <v>401</v>
      </c>
      <c r="C1124" s="71"/>
    </row>
    <row r="1125" spans="1:3" s="7" customFormat="1" ht="15.75" hidden="1" outlineLevel="7">
      <c r="A1125" s="30" t="s">
        <v>135</v>
      </c>
      <c r="B1125" s="61" t="s">
        <v>401</v>
      </c>
      <c r="C1125" s="72"/>
    </row>
    <row r="1126" spans="1:3" s="7" customFormat="1" ht="15.75" hidden="1" outlineLevel="2">
      <c r="A1126" s="56" t="s">
        <v>416</v>
      </c>
      <c r="B1126" s="58" t="s">
        <v>401</v>
      </c>
      <c r="C1126" s="71"/>
    </row>
    <row r="1127" spans="1:3" s="7" customFormat="1" ht="15.75" hidden="1" outlineLevel="3">
      <c r="A1127" s="56" t="s">
        <v>77</v>
      </c>
      <c r="B1127" s="58" t="s">
        <v>401</v>
      </c>
      <c r="C1127" s="71"/>
    </row>
    <row r="1128" spans="1:3" s="7" customFormat="1" ht="33.75" hidden="1" outlineLevel="5">
      <c r="A1128" s="56" t="s">
        <v>15</v>
      </c>
      <c r="B1128" s="58" t="s">
        <v>401</v>
      </c>
      <c r="C1128" s="71"/>
    </row>
    <row r="1129" spans="1:3" s="7" customFormat="1" ht="15.75" hidden="1" outlineLevel="6">
      <c r="A1129" s="56" t="s">
        <v>78</v>
      </c>
      <c r="B1129" s="58" t="s">
        <v>401</v>
      </c>
      <c r="C1129" s="71"/>
    </row>
    <row r="1130" spans="1:3" s="7" customFormat="1" ht="15.75" hidden="1" outlineLevel="7">
      <c r="A1130" s="30" t="s">
        <v>19</v>
      </c>
      <c r="B1130" s="61" t="s">
        <v>401</v>
      </c>
      <c r="C1130" s="72"/>
    </row>
    <row r="1131" spans="1:3" s="7" customFormat="1" ht="15.75" hidden="1" outlineLevel="7">
      <c r="A1131" s="30" t="s">
        <v>24</v>
      </c>
      <c r="B1131" s="61" t="s">
        <v>401</v>
      </c>
      <c r="C1131" s="72"/>
    </row>
    <row r="1132" spans="1:3" s="7" customFormat="1" ht="15.75" hidden="1" outlineLevel="5">
      <c r="A1132" s="56" t="s">
        <v>26</v>
      </c>
      <c r="B1132" s="58" t="s">
        <v>401</v>
      </c>
      <c r="C1132" s="71"/>
    </row>
    <row r="1133" spans="1:3" s="7" customFormat="1" ht="15.75" hidden="1" outlineLevel="6">
      <c r="A1133" s="56" t="s">
        <v>28</v>
      </c>
      <c r="B1133" s="58" t="s">
        <v>401</v>
      </c>
      <c r="C1133" s="71"/>
    </row>
    <row r="1134" spans="1:3" s="7" customFormat="1" ht="15.75" hidden="1" outlineLevel="7">
      <c r="A1134" s="30" t="s">
        <v>30</v>
      </c>
      <c r="B1134" s="61" t="s">
        <v>401</v>
      </c>
      <c r="C1134" s="72"/>
    </row>
    <row r="1135" spans="1:3" s="7" customFormat="1" ht="15.75" hidden="1" outlineLevel="7">
      <c r="A1135" s="30" t="s">
        <v>87</v>
      </c>
      <c r="B1135" s="61" t="s">
        <v>401</v>
      </c>
      <c r="C1135" s="72"/>
    </row>
    <row r="1136" spans="1:3" s="7" customFormat="1" ht="15.75" hidden="1" outlineLevel="7">
      <c r="A1136" s="30" t="s">
        <v>32</v>
      </c>
      <c r="B1136" s="61" t="s">
        <v>401</v>
      </c>
      <c r="C1136" s="72"/>
    </row>
    <row r="1137" spans="1:3" s="7" customFormat="1" ht="15.75" hidden="1" outlineLevel="5">
      <c r="A1137" s="56" t="s">
        <v>45</v>
      </c>
      <c r="B1137" s="58" t="s">
        <v>401</v>
      </c>
      <c r="C1137" s="71"/>
    </row>
    <row r="1138" spans="1:3" s="7" customFormat="1" ht="15.75" hidden="1" outlineLevel="6">
      <c r="A1138" s="56" t="s">
        <v>47</v>
      </c>
      <c r="B1138" s="58" t="s">
        <v>401</v>
      </c>
      <c r="C1138" s="71"/>
    </row>
    <row r="1139" spans="1:3" s="7" customFormat="1" ht="15.75" hidden="1" outlineLevel="7">
      <c r="A1139" s="30" t="s">
        <v>54</v>
      </c>
      <c r="B1139" s="61" t="s">
        <v>401</v>
      </c>
      <c r="C1139" s="72"/>
    </row>
    <row r="1140" spans="1:3" s="7" customFormat="1" ht="15.75" hidden="1" outlineLevel="2">
      <c r="A1140" s="56" t="s">
        <v>116</v>
      </c>
      <c r="B1140" s="58" t="s">
        <v>401</v>
      </c>
      <c r="C1140" s="71"/>
    </row>
    <row r="1141" spans="1:3" s="7" customFormat="1" ht="22.5" hidden="1" outlineLevel="3">
      <c r="A1141" s="56" t="s">
        <v>139</v>
      </c>
      <c r="B1141" s="58" t="s">
        <v>401</v>
      </c>
      <c r="C1141" s="71"/>
    </row>
    <row r="1142" spans="1:3" s="7" customFormat="1" ht="15.75" hidden="1" outlineLevel="5">
      <c r="A1142" s="56" t="s">
        <v>26</v>
      </c>
      <c r="B1142" s="58" t="s">
        <v>401</v>
      </c>
      <c r="C1142" s="71"/>
    </row>
    <row r="1143" spans="1:3" s="7" customFormat="1" ht="15.75" hidden="1" outlineLevel="6">
      <c r="A1143" s="56" t="s">
        <v>28</v>
      </c>
      <c r="B1143" s="58" t="s">
        <v>401</v>
      </c>
      <c r="C1143" s="71"/>
    </row>
    <row r="1144" spans="1:3" s="7" customFormat="1" ht="15.75" hidden="1" outlineLevel="7">
      <c r="A1144" s="30" t="s">
        <v>32</v>
      </c>
      <c r="B1144" s="61" t="s">
        <v>401</v>
      </c>
      <c r="C1144" s="72"/>
    </row>
    <row r="1145" spans="1:3" s="7" customFormat="1" ht="22.5" hidden="1" outlineLevel="3">
      <c r="A1145" s="56" t="s">
        <v>136</v>
      </c>
      <c r="B1145" s="58" t="s">
        <v>401</v>
      </c>
      <c r="C1145" s="71"/>
    </row>
    <row r="1146" spans="1:3" s="7" customFormat="1" ht="15.75" hidden="1" outlineLevel="5">
      <c r="A1146" s="56" t="s">
        <v>26</v>
      </c>
      <c r="B1146" s="58" t="s">
        <v>401</v>
      </c>
      <c r="C1146" s="71"/>
    </row>
    <row r="1147" spans="1:3" s="7" customFormat="1" ht="15.75" hidden="1" outlineLevel="6">
      <c r="A1147" s="56" t="s">
        <v>28</v>
      </c>
      <c r="B1147" s="58" t="s">
        <v>401</v>
      </c>
      <c r="C1147" s="71"/>
    </row>
    <row r="1148" spans="1:3" s="7" customFormat="1" ht="15.75" hidden="1" outlineLevel="7">
      <c r="A1148" s="30" t="s">
        <v>32</v>
      </c>
      <c r="B1148" s="61" t="s">
        <v>401</v>
      </c>
      <c r="C1148" s="72"/>
    </row>
    <row r="1149" spans="1:3" s="7" customFormat="1" ht="22.5" hidden="1" outlineLevel="5">
      <c r="A1149" s="56" t="s">
        <v>103</v>
      </c>
      <c r="B1149" s="58" t="s">
        <v>401</v>
      </c>
      <c r="C1149" s="71"/>
    </row>
    <row r="1150" spans="1:3" s="7" customFormat="1" ht="15.75" hidden="1" outlineLevel="6">
      <c r="A1150" s="56" t="s">
        <v>133</v>
      </c>
      <c r="B1150" s="58" t="s">
        <v>401</v>
      </c>
      <c r="C1150" s="71"/>
    </row>
    <row r="1151" spans="1:3" s="7" customFormat="1" ht="15.75" hidden="1" outlineLevel="7">
      <c r="A1151" s="30" t="s">
        <v>135</v>
      </c>
      <c r="B1151" s="61" t="s">
        <v>401</v>
      </c>
      <c r="C1151" s="72"/>
    </row>
    <row r="1152" spans="1:3" s="7" customFormat="1" ht="33.75" hidden="1" outlineLevel="3">
      <c r="A1152" s="56" t="s">
        <v>305</v>
      </c>
      <c r="B1152" s="58" t="s">
        <v>401</v>
      </c>
      <c r="C1152" s="71"/>
    </row>
    <row r="1153" spans="1:3" s="7" customFormat="1" ht="15.75" hidden="1" outlineLevel="5">
      <c r="A1153" s="56" t="s">
        <v>26</v>
      </c>
      <c r="B1153" s="58" t="s">
        <v>401</v>
      </c>
      <c r="C1153" s="71"/>
    </row>
    <row r="1154" spans="1:3" s="7" customFormat="1" ht="15.75" hidden="1" outlineLevel="6">
      <c r="A1154" s="56" t="s">
        <v>28</v>
      </c>
      <c r="B1154" s="58" t="s">
        <v>401</v>
      </c>
      <c r="C1154" s="71"/>
    </row>
    <row r="1155" spans="1:3" s="7" customFormat="1" ht="15.75" hidden="1" outlineLevel="7">
      <c r="A1155" s="30" t="s">
        <v>32</v>
      </c>
      <c r="B1155" s="61" t="s">
        <v>401</v>
      </c>
      <c r="C1155" s="72"/>
    </row>
    <row r="1156" spans="1:3" s="7" customFormat="1" ht="22.5" hidden="1" outlineLevel="5">
      <c r="A1156" s="56" t="s">
        <v>103</v>
      </c>
      <c r="B1156" s="58" t="s">
        <v>401</v>
      </c>
      <c r="C1156" s="71"/>
    </row>
    <row r="1157" spans="1:3" s="7" customFormat="1" ht="15.75" hidden="1" outlineLevel="6">
      <c r="A1157" s="56" t="s">
        <v>133</v>
      </c>
      <c r="B1157" s="58" t="s">
        <v>401</v>
      </c>
      <c r="C1157" s="71"/>
    </row>
    <row r="1158" spans="1:3" s="7" customFormat="1" ht="15.75" hidden="1" outlineLevel="7">
      <c r="A1158" s="30" t="s">
        <v>135</v>
      </c>
      <c r="B1158" s="61" t="s">
        <v>401</v>
      </c>
      <c r="C1158" s="72"/>
    </row>
    <row r="1159" spans="1:3" s="7" customFormat="1" ht="22.5" hidden="1" outlineLevel="3">
      <c r="A1159" s="56" t="s">
        <v>355</v>
      </c>
      <c r="B1159" s="58" t="s">
        <v>401</v>
      </c>
      <c r="C1159" s="71"/>
    </row>
    <row r="1160" spans="1:3" s="7" customFormat="1" ht="15.75" hidden="1" outlineLevel="5">
      <c r="A1160" s="56" t="s">
        <v>26</v>
      </c>
      <c r="B1160" s="58" t="s">
        <v>401</v>
      </c>
      <c r="C1160" s="71"/>
    </row>
    <row r="1161" spans="1:3" s="7" customFormat="1" ht="15.75" hidden="1" outlineLevel="6">
      <c r="A1161" s="56" t="s">
        <v>28</v>
      </c>
      <c r="B1161" s="58" t="s">
        <v>401</v>
      </c>
      <c r="C1161" s="71"/>
    </row>
    <row r="1162" spans="1:3" s="7" customFormat="1" ht="15.75" hidden="1" outlineLevel="7">
      <c r="A1162" s="30" t="s">
        <v>30</v>
      </c>
      <c r="B1162" s="61" t="s">
        <v>401</v>
      </c>
      <c r="C1162" s="72"/>
    </row>
    <row r="1163" spans="1:3" s="7" customFormat="1" ht="15.75" hidden="1" outlineLevel="7">
      <c r="A1163" s="30" t="s">
        <v>32</v>
      </c>
      <c r="B1163" s="61" t="s">
        <v>401</v>
      </c>
      <c r="C1163" s="72"/>
    </row>
    <row r="1164" spans="1:3" s="7" customFormat="1" ht="15.75" hidden="1" outlineLevel="5">
      <c r="A1164" s="56" t="s">
        <v>34</v>
      </c>
      <c r="B1164" s="58" t="s">
        <v>401</v>
      </c>
      <c r="C1164" s="71"/>
    </row>
    <row r="1165" spans="1:3" s="7" customFormat="1" ht="15.75" hidden="1" outlineLevel="6">
      <c r="A1165" s="56" t="s">
        <v>287</v>
      </c>
      <c r="B1165" s="58" t="s">
        <v>401</v>
      </c>
      <c r="C1165" s="71"/>
    </row>
    <row r="1166" spans="1:3" s="7" customFormat="1" ht="15.75" hidden="1" outlineLevel="7">
      <c r="A1166" s="30" t="s">
        <v>332</v>
      </c>
      <c r="B1166" s="61" t="s">
        <v>401</v>
      </c>
      <c r="C1166" s="72"/>
    </row>
    <row r="1167" spans="1:3" s="7" customFormat="1" ht="22.5" hidden="1" outlineLevel="5">
      <c r="A1167" s="56" t="s">
        <v>103</v>
      </c>
      <c r="B1167" s="58" t="s">
        <v>401</v>
      </c>
      <c r="C1167" s="71"/>
    </row>
    <row r="1168" spans="1:3" s="7" customFormat="1" ht="15.75" hidden="1" outlineLevel="6">
      <c r="A1168" s="56" t="s">
        <v>133</v>
      </c>
      <c r="B1168" s="58" t="s">
        <v>401</v>
      </c>
      <c r="C1168" s="71"/>
    </row>
    <row r="1169" spans="1:4" s="7" customFormat="1" ht="15.75" hidden="1" outlineLevel="7">
      <c r="A1169" s="30" t="s">
        <v>135</v>
      </c>
      <c r="B1169" s="61" t="s">
        <v>401</v>
      </c>
      <c r="C1169" s="72"/>
    </row>
    <row r="1170" spans="1:4" s="7" customFormat="1" ht="15.75" hidden="1" outlineLevel="2">
      <c r="A1170" s="56" t="s">
        <v>417</v>
      </c>
      <c r="B1170" s="58" t="s">
        <v>401</v>
      </c>
      <c r="C1170" s="71"/>
    </row>
    <row r="1171" spans="1:4" s="7" customFormat="1" ht="15.75" hidden="1" outlineLevel="3">
      <c r="A1171" s="56" t="s">
        <v>418</v>
      </c>
      <c r="B1171" s="58" t="s">
        <v>401</v>
      </c>
      <c r="C1171" s="71"/>
    </row>
    <row r="1172" spans="1:4" s="7" customFormat="1" ht="15.75" hidden="1" outlineLevel="5">
      <c r="A1172" s="56" t="s">
        <v>98</v>
      </c>
      <c r="B1172" s="58" t="s">
        <v>401</v>
      </c>
      <c r="C1172" s="71"/>
    </row>
    <row r="1173" spans="1:4" s="7" customFormat="1" ht="22.5" hidden="1" outlineLevel="6">
      <c r="A1173" s="56" t="s">
        <v>419</v>
      </c>
      <c r="B1173" s="58" t="s">
        <v>401</v>
      </c>
      <c r="C1173" s="71"/>
    </row>
    <row r="1174" spans="1:4" s="7" customFormat="1" ht="15.75" hidden="1" outlineLevel="7">
      <c r="A1174" s="30" t="s">
        <v>419</v>
      </c>
      <c r="B1174" s="61" t="s">
        <v>401</v>
      </c>
      <c r="C1174" s="72"/>
    </row>
    <row r="1175" spans="1:4" s="7" customFormat="1" ht="45" hidden="1" outlineLevel="3">
      <c r="A1175" s="76" t="s">
        <v>420</v>
      </c>
      <c r="B1175" s="58" t="s">
        <v>401</v>
      </c>
      <c r="C1175" s="71"/>
    </row>
    <row r="1176" spans="1:4" s="7" customFormat="1" ht="15.75" hidden="1" outlineLevel="5">
      <c r="A1176" s="56" t="s">
        <v>98</v>
      </c>
      <c r="B1176" s="58" t="s">
        <v>401</v>
      </c>
      <c r="C1176" s="71"/>
    </row>
    <row r="1177" spans="1:4" s="7" customFormat="1" ht="22.5" hidden="1" outlineLevel="6">
      <c r="A1177" s="56" t="s">
        <v>421</v>
      </c>
      <c r="B1177" s="58" t="s">
        <v>401</v>
      </c>
      <c r="C1177" s="71"/>
    </row>
    <row r="1178" spans="1:4" s="7" customFormat="1" ht="22.5" hidden="1" outlineLevel="7">
      <c r="A1178" s="30" t="s">
        <v>421</v>
      </c>
      <c r="B1178" s="61" t="s">
        <v>401</v>
      </c>
      <c r="C1178" s="72"/>
    </row>
    <row r="1179" spans="1:4" s="7" customFormat="1" ht="15.75" collapsed="1">
      <c r="A1179" s="56" t="s">
        <v>422</v>
      </c>
      <c r="B1179" s="58" t="s">
        <v>423</v>
      </c>
      <c r="C1179" s="71">
        <f>C1180+C1591+C1592</f>
        <v>875</v>
      </c>
      <c r="D1179" s="144"/>
    </row>
    <row r="1180" spans="1:4" s="7" customFormat="1" ht="15.75" outlineLevel="1">
      <c r="A1180" s="56" t="s">
        <v>424</v>
      </c>
      <c r="B1180" s="58" t="s">
        <v>425</v>
      </c>
      <c r="C1180" s="71">
        <f>прил.5!F1671</f>
        <v>775</v>
      </c>
    </row>
    <row r="1181" spans="1:4" s="7" customFormat="1" ht="15.75" hidden="1" outlineLevel="2">
      <c r="A1181" s="56" t="s">
        <v>426</v>
      </c>
      <c r="B1181" s="58" t="s">
        <v>425</v>
      </c>
      <c r="C1181" s="71"/>
    </row>
    <row r="1182" spans="1:4" s="7" customFormat="1" ht="22.5" hidden="1" outlineLevel="3">
      <c r="A1182" s="56" t="s">
        <v>427</v>
      </c>
      <c r="B1182" s="58" t="s">
        <v>425</v>
      </c>
      <c r="C1182" s="71"/>
    </row>
    <row r="1183" spans="1:4" s="7" customFormat="1" ht="15.75" hidden="1" outlineLevel="5">
      <c r="A1183" s="56" t="s">
        <v>34</v>
      </c>
      <c r="B1183" s="58" t="s">
        <v>425</v>
      </c>
      <c r="C1183" s="71"/>
    </row>
    <row r="1184" spans="1:4" s="7" customFormat="1" ht="15.75" hidden="1" outlineLevel="6">
      <c r="A1184" s="56" t="s">
        <v>428</v>
      </c>
      <c r="B1184" s="58" t="s">
        <v>425</v>
      </c>
      <c r="C1184" s="71"/>
    </row>
    <row r="1185" spans="1:3" s="7" customFormat="1" ht="15.75" hidden="1" outlineLevel="7">
      <c r="A1185" s="30" t="s">
        <v>430</v>
      </c>
      <c r="B1185" s="61" t="s">
        <v>425</v>
      </c>
      <c r="C1185" s="72"/>
    </row>
    <row r="1186" spans="1:3" s="7" customFormat="1" ht="22.5" hidden="1" outlineLevel="3">
      <c r="A1186" s="56" t="s">
        <v>432</v>
      </c>
      <c r="B1186" s="58" t="s">
        <v>425</v>
      </c>
      <c r="C1186" s="71"/>
    </row>
    <row r="1187" spans="1:3" s="7" customFormat="1" ht="15.75" hidden="1" outlineLevel="5">
      <c r="A1187" s="56" t="s">
        <v>34</v>
      </c>
      <c r="B1187" s="58" t="s">
        <v>425</v>
      </c>
      <c r="C1187" s="71"/>
    </row>
    <row r="1188" spans="1:3" s="7" customFormat="1" ht="15.75" hidden="1" outlineLevel="6">
      <c r="A1188" s="56" t="s">
        <v>428</v>
      </c>
      <c r="B1188" s="58" t="s">
        <v>425</v>
      </c>
      <c r="C1188" s="71"/>
    </row>
    <row r="1189" spans="1:3" s="7" customFormat="1" ht="15.75" hidden="1" outlineLevel="7">
      <c r="A1189" s="30" t="s">
        <v>433</v>
      </c>
      <c r="B1189" s="61" t="s">
        <v>425</v>
      </c>
      <c r="C1189" s="72"/>
    </row>
    <row r="1190" spans="1:3" s="7" customFormat="1" ht="33.75" hidden="1" outlineLevel="3">
      <c r="A1190" s="56" t="s">
        <v>434</v>
      </c>
      <c r="B1190" s="58" t="s">
        <v>425</v>
      </c>
      <c r="C1190" s="71"/>
    </row>
    <row r="1191" spans="1:3" s="7" customFormat="1" ht="15.75" hidden="1" outlineLevel="5">
      <c r="A1191" s="56" t="s">
        <v>34</v>
      </c>
      <c r="B1191" s="58" t="s">
        <v>425</v>
      </c>
      <c r="C1191" s="71"/>
    </row>
    <row r="1192" spans="1:3" s="7" customFormat="1" ht="15.75" hidden="1" outlineLevel="6">
      <c r="A1192" s="56" t="s">
        <v>428</v>
      </c>
      <c r="B1192" s="58" t="s">
        <v>425</v>
      </c>
      <c r="C1192" s="71"/>
    </row>
    <row r="1193" spans="1:3" s="7" customFormat="1" ht="15.75" hidden="1" outlineLevel="7">
      <c r="A1193" s="30" t="s">
        <v>433</v>
      </c>
      <c r="B1193" s="61" t="s">
        <v>425</v>
      </c>
      <c r="C1193" s="72"/>
    </row>
    <row r="1194" spans="1:3" s="7" customFormat="1" ht="22.5" hidden="1" outlineLevel="3">
      <c r="A1194" s="56" t="s">
        <v>435</v>
      </c>
      <c r="B1194" s="58" t="s">
        <v>425</v>
      </c>
      <c r="C1194" s="71"/>
    </row>
    <row r="1195" spans="1:3" s="7" customFormat="1" ht="15.75" hidden="1" outlineLevel="5">
      <c r="A1195" s="56" t="s">
        <v>34</v>
      </c>
      <c r="B1195" s="58" t="s">
        <v>425</v>
      </c>
      <c r="C1195" s="71"/>
    </row>
    <row r="1196" spans="1:3" s="7" customFormat="1" ht="15.75" hidden="1" outlineLevel="6">
      <c r="A1196" s="56" t="s">
        <v>428</v>
      </c>
      <c r="B1196" s="58" t="s">
        <v>425</v>
      </c>
      <c r="C1196" s="71"/>
    </row>
    <row r="1197" spans="1:3" s="7" customFormat="1" ht="15.75" hidden="1" outlineLevel="7">
      <c r="A1197" s="30" t="s">
        <v>433</v>
      </c>
      <c r="B1197" s="61" t="s">
        <v>425</v>
      </c>
      <c r="C1197" s="72"/>
    </row>
    <row r="1198" spans="1:3" s="7" customFormat="1" ht="15.75" hidden="1" outlineLevel="1">
      <c r="A1198" s="56" t="s">
        <v>436</v>
      </c>
      <c r="B1198" s="58" t="s">
        <v>437</v>
      </c>
      <c r="C1198" s="71"/>
    </row>
    <row r="1199" spans="1:3" s="7" customFormat="1" ht="15.75" hidden="1" outlineLevel="2">
      <c r="A1199" s="56" t="s">
        <v>438</v>
      </c>
      <c r="B1199" s="58" t="s">
        <v>437</v>
      </c>
      <c r="C1199" s="71"/>
    </row>
    <row r="1200" spans="1:3" s="7" customFormat="1" ht="15.75" hidden="1" outlineLevel="3">
      <c r="A1200" s="56" t="s">
        <v>77</v>
      </c>
      <c r="B1200" s="58" t="s">
        <v>437</v>
      </c>
      <c r="C1200" s="71"/>
    </row>
    <row r="1201" spans="1:3" s="7" customFormat="1" ht="15.75" hidden="1" outlineLevel="5">
      <c r="A1201" s="56" t="s">
        <v>34</v>
      </c>
      <c r="B1201" s="58" t="s">
        <v>437</v>
      </c>
      <c r="C1201" s="71"/>
    </row>
    <row r="1202" spans="1:3" s="7" customFormat="1" ht="15.75" hidden="1" outlineLevel="6">
      <c r="A1202" s="56" t="s">
        <v>287</v>
      </c>
      <c r="B1202" s="58" t="s">
        <v>437</v>
      </c>
      <c r="C1202" s="71"/>
    </row>
    <row r="1203" spans="1:3" s="7" customFormat="1" ht="22.5" hidden="1" outlineLevel="7">
      <c r="A1203" s="30" t="s">
        <v>288</v>
      </c>
      <c r="B1203" s="61" t="s">
        <v>437</v>
      </c>
      <c r="C1203" s="72"/>
    </row>
    <row r="1204" spans="1:3" s="7" customFormat="1" ht="22.5" hidden="1" outlineLevel="5">
      <c r="A1204" s="56" t="s">
        <v>103</v>
      </c>
      <c r="B1204" s="58" t="s">
        <v>437</v>
      </c>
      <c r="C1204" s="71"/>
    </row>
    <row r="1205" spans="1:3" s="7" customFormat="1" ht="15.75" hidden="1" outlineLevel="6">
      <c r="A1205" s="56" t="s">
        <v>133</v>
      </c>
      <c r="B1205" s="58" t="s">
        <v>437</v>
      </c>
      <c r="C1205" s="71"/>
    </row>
    <row r="1206" spans="1:3" s="7" customFormat="1" ht="22.5" hidden="1" outlineLevel="7">
      <c r="A1206" s="30" t="s">
        <v>134</v>
      </c>
      <c r="B1206" s="61" t="s">
        <v>437</v>
      </c>
      <c r="C1206" s="72"/>
    </row>
    <row r="1207" spans="1:3" s="7" customFormat="1" ht="15.75" hidden="1" outlineLevel="7">
      <c r="A1207" s="30" t="s">
        <v>135</v>
      </c>
      <c r="B1207" s="61" t="s">
        <v>437</v>
      </c>
      <c r="C1207" s="72"/>
    </row>
    <row r="1208" spans="1:3" s="7" customFormat="1" ht="15.75" hidden="1" outlineLevel="6">
      <c r="A1208" s="56" t="s">
        <v>104</v>
      </c>
      <c r="B1208" s="58" t="s">
        <v>437</v>
      </c>
      <c r="C1208" s="71"/>
    </row>
    <row r="1209" spans="1:3" s="7" customFormat="1" ht="22.5" hidden="1" outlineLevel="7">
      <c r="A1209" s="30" t="s">
        <v>105</v>
      </c>
      <c r="B1209" s="61" t="s">
        <v>437</v>
      </c>
      <c r="C1209" s="72"/>
    </row>
    <row r="1210" spans="1:3" s="7" customFormat="1" ht="15.75" hidden="1" outlineLevel="2">
      <c r="A1210" s="56" t="s">
        <v>439</v>
      </c>
      <c r="B1210" s="58" t="s">
        <v>437</v>
      </c>
      <c r="C1210" s="71"/>
    </row>
    <row r="1211" spans="1:3" s="7" customFormat="1" ht="15.75" hidden="1" outlineLevel="3">
      <c r="A1211" s="56" t="s">
        <v>77</v>
      </c>
      <c r="B1211" s="58" t="s">
        <v>437</v>
      </c>
      <c r="C1211" s="71"/>
    </row>
    <row r="1212" spans="1:3" s="7" customFormat="1" ht="15.75" hidden="1" outlineLevel="5">
      <c r="A1212" s="56" t="s">
        <v>34</v>
      </c>
      <c r="B1212" s="58" t="s">
        <v>437</v>
      </c>
      <c r="C1212" s="71"/>
    </row>
    <row r="1213" spans="1:3" s="7" customFormat="1" ht="15.75" hidden="1" outlineLevel="6">
      <c r="A1213" s="56" t="s">
        <v>287</v>
      </c>
      <c r="B1213" s="58" t="s">
        <v>437</v>
      </c>
      <c r="C1213" s="71"/>
    </row>
    <row r="1214" spans="1:3" s="7" customFormat="1" ht="22.5" hidden="1" outlineLevel="7">
      <c r="A1214" s="30" t="s">
        <v>288</v>
      </c>
      <c r="B1214" s="61" t="s">
        <v>437</v>
      </c>
      <c r="C1214" s="72"/>
    </row>
    <row r="1215" spans="1:3" s="7" customFormat="1" ht="22.5" hidden="1" outlineLevel="5">
      <c r="A1215" s="56" t="s">
        <v>103</v>
      </c>
      <c r="B1215" s="58" t="s">
        <v>437</v>
      </c>
      <c r="C1215" s="71"/>
    </row>
    <row r="1216" spans="1:3" s="7" customFormat="1" ht="15.75" hidden="1" outlineLevel="6">
      <c r="A1216" s="56" t="s">
        <v>133</v>
      </c>
      <c r="B1216" s="58" t="s">
        <v>437</v>
      </c>
      <c r="C1216" s="71"/>
    </row>
    <row r="1217" spans="1:3" s="7" customFormat="1" ht="22.5" hidden="1" outlineLevel="7">
      <c r="A1217" s="30" t="s">
        <v>134</v>
      </c>
      <c r="B1217" s="61" t="s">
        <v>437</v>
      </c>
      <c r="C1217" s="72"/>
    </row>
    <row r="1218" spans="1:3" s="7" customFormat="1" ht="15.75" hidden="1" outlineLevel="7">
      <c r="A1218" s="30" t="s">
        <v>135</v>
      </c>
      <c r="B1218" s="61" t="s">
        <v>437</v>
      </c>
      <c r="C1218" s="72"/>
    </row>
    <row r="1219" spans="1:3" s="7" customFormat="1" ht="15.75" hidden="1" outlineLevel="2">
      <c r="A1219" s="56" t="s">
        <v>440</v>
      </c>
      <c r="B1219" s="58" t="s">
        <v>437</v>
      </c>
      <c r="C1219" s="71"/>
    </row>
    <row r="1220" spans="1:3" s="7" customFormat="1" ht="15.75" hidden="1" outlineLevel="3">
      <c r="A1220" s="56" t="s">
        <v>77</v>
      </c>
      <c r="B1220" s="58" t="s">
        <v>437</v>
      </c>
      <c r="C1220" s="71"/>
    </row>
    <row r="1221" spans="1:3" s="7" customFormat="1" ht="33.75" hidden="1" outlineLevel="5">
      <c r="A1221" s="56" t="s">
        <v>15</v>
      </c>
      <c r="B1221" s="58" t="s">
        <v>437</v>
      </c>
      <c r="C1221" s="71"/>
    </row>
    <row r="1222" spans="1:3" s="7" customFormat="1" ht="15.75" hidden="1" outlineLevel="6">
      <c r="A1222" s="56" t="s">
        <v>78</v>
      </c>
      <c r="B1222" s="58" t="s">
        <v>437</v>
      </c>
      <c r="C1222" s="71"/>
    </row>
    <row r="1223" spans="1:3" s="7" customFormat="1" ht="15.75" hidden="1" outlineLevel="7">
      <c r="A1223" s="30" t="s">
        <v>19</v>
      </c>
      <c r="B1223" s="61" t="s">
        <v>437</v>
      </c>
      <c r="C1223" s="72"/>
    </row>
    <row r="1224" spans="1:3" s="7" customFormat="1" ht="15.75" hidden="1" outlineLevel="7">
      <c r="A1224" s="30" t="s">
        <v>24</v>
      </c>
      <c r="B1224" s="61" t="s">
        <v>437</v>
      </c>
      <c r="C1224" s="72"/>
    </row>
    <row r="1225" spans="1:3" s="7" customFormat="1" ht="15.75" hidden="1" outlineLevel="5">
      <c r="A1225" s="56" t="s">
        <v>26</v>
      </c>
      <c r="B1225" s="58" t="s">
        <v>437</v>
      </c>
      <c r="C1225" s="71"/>
    </row>
    <row r="1226" spans="1:3" s="7" customFormat="1" ht="15.75" hidden="1" outlineLevel="6">
      <c r="A1226" s="56" t="s">
        <v>28</v>
      </c>
      <c r="B1226" s="58" t="s">
        <v>437</v>
      </c>
      <c r="C1226" s="71"/>
    </row>
    <row r="1227" spans="1:3" s="7" customFormat="1" ht="15.75" hidden="1" outlineLevel="7">
      <c r="A1227" s="30" t="s">
        <v>30</v>
      </c>
      <c r="B1227" s="61" t="s">
        <v>437</v>
      </c>
      <c r="C1227" s="72"/>
    </row>
    <row r="1228" spans="1:3" s="7" customFormat="1" ht="15.75" hidden="1" outlineLevel="7">
      <c r="A1228" s="30" t="s">
        <v>87</v>
      </c>
      <c r="B1228" s="61" t="s">
        <v>437</v>
      </c>
      <c r="C1228" s="72"/>
    </row>
    <row r="1229" spans="1:3" s="7" customFormat="1" ht="15.75" hidden="1" outlineLevel="7">
      <c r="A1229" s="30" t="s">
        <v>32</v>
      </c>
      <c r="B1229" s="61" t="s">
        <v>437</v>
      </c>
      <c r="C1229" s="72"/>
    </row>
    <row r="1230" spans="1:3" s="7" customFormat="1" ht="15.75" hidden="1" outlineLevel="5">
      <c r="A1230" s="56" t="s">
        <v>34</v>
      </c>
      <c r="B1230" s="58" t="s">
        <v>437</v>
      </c>
      <c r="C1230" s="71"/>
    </row>
    <row r="1231" spans="1:3" s="7" customFormat="1" ht="15.75" hidden="1" outlineLevel="6">
      <c r="A1231" s="56" t="s">
        <v>287</v>
      </c>
      <c r="B1231" s="58" t="s">
        <v>437</v>
      </c>
      <c r="C1231" s="71"/>
    </row>
    <row r="1232" spans="1:3" s="7" customFormat="1" ht="22.5" hidden="1" outlineLevel="7">
      <c r="A1232" s="30" t="s">
        <v>288</v>
      </c>
      <c r="B1232" s="61" t="s">
        <v>437</v>
      </c>
      <c r="C1232" s="72"/>
    </row>
    <row r="1233" spans="1:3" s="7" customFormat="1" ht="22.5" hidden="1" outlineLevel="5">
      <c r="A1233" s="56" t="s">
        <v>103</v>
      </c>
      <c r="B1233" s="58" t="s">
        <v>437</v>
      </c>
      <c r="C1233" s="71"/>
    </row>
    <row r="1234" spans="1:3" s="7" customFormat="1" ht="15.75" hidden="1" outlineLevel="6">
      <c r="A1234" s="56" t="s">
        <v>133</v>
      </c>
      <c r="B1234" s="58" t="s">
        <v>437</v>
      </c>
      <c r="C1234" s="71"/>
    </row>
    <row r="1235" spans="1:3" s="7" customFormat="1" ht="22.5" hidden="1" outlineLevel="7">
      <c r="A1235" s="30" t="s">
        <v>134</v>
      </c>
      <c r="B1235" s="61" t="s">
        <v>437</v>
      </c>
      <c r="C1235" s="72"/>
    </row>
    <row r="1236" spans="1:3" s="7" customFormat="1" ht="15.75" hidden="1" outlineLevel="7">
      <c r="A1236" s="30" t="s">
        <v>135</v>
      </c>
      <c r="B1236" s="61" t="s">
        <v>437</v>
      </c>
      <c r="C1236" s="72"/>
    </row>
    <row r="1237" spans="1:3" s="7" customFormat="1" ht="15.75" hidden="1" outlineLevel="6">
      <c r="A1237" s="56" t="s">
        <v>104</v>
      </c>
      <c r="B1237" s="58" t="s">
        <v>437</v>
      </c>
      <c r="C1237" s="71"/>
    </row>
    <row r="1238" spans="1:3" s="7" customFormat="1" ht="22.5" hidden="1" outlineLevel="7">
      <c r="A1238" s="30" t="s">
        <v>105</v>
      </c>
      <c r="B1238" s="61" t="s">
        <v>437</v>
      </c>
      <c r="C1238" s="72"/>
    </row>
    <row r="1239" spans="1:3" s="7" customFormat="1" ht="15.75" hidden="1" outlineLevel="5">
      <c r="A1239" s="56" t="s">
        <v>45</v>
      </c>
      <c r="B1239" s="58" t="s">
        <v>437</v>
      </c>
      <c r="C1239" s="71"/>
    </row>
    <row r="1240" spans="1:3" s="7" customFormat="1" ht="15.75" hidden="1" outlineLevel="6">
      <c r="A1240" s="56" t="s">
        <v>47</v>
      </c>
      <c r="B1240" s="58" t="s">
        <v>437</v>
      </c>
      <c r="C1240" s="71"/>
    </row>
    <row r="1241" spans="1:3" s="7" customFormat="1" ht="15.75" hidden="1" outlineLevel="7">
      <c r="A1241" s="30" t="s">
        <v>54</v>
      </c>
      <c r="B1241" s="61" t="s">
        <v>437</v>
      </c>
      <c r="C1241" s="72"/>
    </row>
    <row r="1242" spans="1:3" s="7" customFormat="1" ht="15.75" hidden="1" outlineLevel="7">
      <c r="A1242" s="30" t="s">
        <v>49</v>
      </c>
      <c r="B1242" s="61" t="s">
        <v>437</v>
      </c>
      <c r="C1242" s="72"/>
    </row>
    <row r="1243" spans="1:3" s="7" customFormat="1" ht="15.75" hidden="1" outlineLevel="1" collapsed="1">
      <c r="A1243" s="56" t="s">
        <v>441</v>
      </c>
      <c r="B1243" s="58" t="s">
        <v>442</v>
      </c>
      <c r="C1243" s="71"/>
    </row>
    <row r="1244" spans="1:3" s="7" customFormat="1" ht="15.75" hidden="1" outlineLevel="2">
      <c r="A1244" s="56" t="s">
        <v>443</v>
      </c>
      <c r="B1244" s="58" t="s">
        <v>442</v>
      </c>
      <c r="C1244" s="71"/>
    </row>
    <row r="1245" spans="1:3" s="7" customFormat="1" ht="15.75" hidden="1" outlineLevel="3">
      <c r="A1245" s="56" t="s">
        <v>444</v>
      </c>
      <c r="B1245" s="58" t="s">
        <v>442</v>
      </c>
      <c r="C1245" s="71"/>
    </row>
    <row r="1246" spans="1:3" s="7" customFormat="1" ht="15.75" hidden="1" outlineLevel="5">
      <c r="A1246" s="56" t="s">
        <v>98</v>
      </c>
      <c r="B1246" s="58" t="s">
        <v>442</v>
      </c>
      <c r="C1246" s="71"/>
    </row>
    <row r="1247" spans="1:3" s="7" customFormat="1" ht="15.75" hidden="1" outlineLevel="6">
      <c r="A1247" s="56" t="s">
        <v>99</v>
      </c>
      <c r="B1247" s="58" t="s">
        <v>442</v>
      </c>
      <c r="C1247" s="71"/>
    </row>
    <row r="1248" spans="1:3" s="7" customFormat="1" ht="15.75" hidden="1" outlineLevel="7">
      <c r="A1248" s="30" t="s">
        <v>99</v>
      </c>
      <c r="B1248" s="61" t="s">
        <v>442</v>
      </c>
      <c r="C1248" s="72"/>
    </row>
    <row r="1249" spans="1:3" s="7" customFormat="1" ht="22.5" hidden="1" outlineLevel="3">
      <c r="A1249" s="56" t="s">
        <v>445</v>
      </c>
      <c r="B1249" s="58" t="s">
        <v>442</v>
      </c>
      <c r="C1249" s="71"/>
    </row>
    <row r="1250" spans="1:3" s="7" customFormat="1" ht="33.75" hidden="1" outlineLevel="4">
      <c r="A1250" s="56" t="s">
        <v>446</v>
      </c>
      <c r="B1250" s="58" t="s">
        <v>442</v>
      </c>
      <c r="C1250" s="71"/>
    </row>
    <row r="1251" spans="1:3" s="7" customFormat="1" ht="15.75" hidden="1" outlineLevel="5">
      <c r="A1251" s="56" t="s">
        <v>98</v>
      </c>
      <c r="B1251" s="58" t="s">
        <v>442</v>
      </c>
      <c r="C1251" s="71"/>
    </row>
    <row r="1252" spans="1:3" s="7" customFormat="1" ht="15.75" hidden="1" outlineLevel="6">
      <c r="A1252" s="56" t="s">
        <v>99</v>
      </c>
      <c r="B1252" s="58" t="s">
        <v>442</v>
      </c>
      <c r="C1252" s="71"/>
    </row>
    <row r="1253" spans="1:3" s="7" customFormat="1" ht="15.75" hidden="1" outlineLevel="7">
      <c r="A1253" s="30" t="s">
        <v>99</v>
      </c>
      <c r="B1253" s="61" t="s">
        <v>442</v>
      </c>
      <c r="C1253" s="72"/>
    </row>
    <row r="1254" spans="1:3" s="7" customFormat="1" ht="15.75" hidden="1" outlineLevel="4">
      <c r="A1254" s="56" t="s">
        <v>447</v>
      </c>
      <c r="B1254" s="58" t="s">
        <v>442</v>
      </c>
      <c r="C1254" s="71"/>
    </row>
    <row r="1255" spans="1:3" s="7" customFormat="1" ht="15.75" hidden="1" outlineLevel="5">
      <c r="A1255" s="56" t="s">
        <v>98</v>
      </c>
      <c r="B1255" s="58" t="s">
        <v>442</v>
      </c>
      <c r="C1255" s="71"/>
    </row>
    <row r="1256" spans="1:3" s="7" customFormat="1" ht="15.75" hidden="1" outlineLevel="6">
      <c r="A1256" s="56" t="s">
        <v>99</v>
      </c>
      <c r="B1256" s="58" t="s">
        <v>442</v>
      </c>
      <c r="C1256" s="71"/>
    </row>
    <row r="1257" spans="1:3" s="7" customFormat="1" ht="15.75" hidden="1" outlineLevel="7">
      <c r="A1257" s="30" t="s">
        <v>99</v>
      </c>
      <c r="B1257" s="61" t="s">
        <v>442</v>
      </c>
      <c r="C1257" s="72"/>
    </row>
    <row r="1258" spans="1:3" s="7" customFormat="1" ht="15.75" hidden="1" outlineLevel="2">
      <c r="A1258" s="56" t="s">
        <v>247</v>
      </c>
      <c r="B1258" s="58" t="s">
        <v>442</v>
      </c>
      <c r="C1258" s="71"/>
    </row>
    <row r="1259" spans="1:3" s="7" customFormat="1" ht="33.75" hidden="1" outlineLevel="3">
      <c r="A1259" s="56" t="s">
        <v>448</v>
      </c>
      <c r="B1259" s="58" t="s">
        <v>442</v>
      </c>
      <c r="C1259" s="71"/>
    </row>
    <row r="1260" spans="1:3" s="7" customFormat="1" ht="15.75" hidden="1" outlineLevel="5">
      <c r="A1260" s="56" t="s">
        <v>34</v>
      </c>
      <c r="B1260" s="58" t="s">
        <v>442</v>
      </c>
      <c r="C1260" s="71"/>
    </row>
    <row r="1261" spans="1:3" s="7" customFormat="1" ht="15.75" hidden="1" outlineLevel="6">
      <c r="A1261" s="56" t="s">
        <v>428</v>
      </c>
      <c r="B1261" s="58" t="s">
        <v>442</v>
      </c>
      <c r="C1261" s="71"/>
    </row>
    <row r="1262" spans="1:3" s="7" customFormat="1" ht="15.75" hidden="1" outlineLevel="7">
      <c r="A1262" s="30" t="s">
        <v>449</v>
      </c>
      <c r="B1262" s="61" t="s">
        <v>442</v>
      </c>
      <c r="C1262" s="72"/>
    </row>
    <row r="1263" spans="1:3" s="7" customFormat="1" ht="15.75" hidden="1" outlineLevel="3">
      <c r="A1263" s="56" t="s">
        <v>450</v>
      </c>
      <c r="B1263" s="58" t="s">
        <v>442</v>
      </c>
      <c r="C1263" s="71"/>
    </row>
    <row r="1264" spans="1:3" s="7" customFormat="1" ht="33.75" hidden="1" outlineLevel="4">
      <c r="A1264" s="56" t="s">
        <v>451</v>
      </c>
      <c r="B1264" s="58" t="s">
        <v>442</v>
      </c>
      <c r="C1264" s="71"/>
    </row>
    <row r="1265" spans="1:3" s="7" customFormat="1" ht="15.75" hidden="1" outlineLevel="5">
      <c r="A1265" s="56" t="s">
        <v>34</v>
      </c>
      <c r="B1265" s="58" t="s">
        <v>442</v>
      </c>
      <c r="C1265" s="71"/>
    </row>
    <row r="1266" spans="1:3" s="7" customFormat="1" ht="15.75" hidden="1" outlineLevel="6">
      <c r="A1266" s="56" t="s">
        <v>287</v>
      </c>
      <c r="B1266" s="58" t="s">
        <v>442</v>
      </c>
      <c r="C1266" s="71"/>
    </row>
    <row r="1267" spans="1:3" s="7" customFormat="1" ht="22.5" hidden="1" outlineLevel="7">
      <c r="A1267" s="30" t="s">
        <v>288</v>
      </c>
      <c r="B1267" s="61" t="s">
        <v>442</v>
      </c>
      <c r="C1267" s="72"/>
    </row>
    <row r="1268" spans="1:3" s="7" customFormat="1" ht="15.75" hidden="1" outlineLevel="7">
      <c r="A1268" s="30" t="s">
        <v>332</v>
      </c>
      <c r="B1268" s="61" t="s">
        <v>442</v>
      </c>
      <c r="C1268" s="72"/>
    </row>
    <row r="1269" spans="1:3" s="7" customFormat="1" ht="22.5" hidden="1" outlineLevel="3">
      <c r="A1269" s="56" t="s">
        <v>452</v>
      </c>
      <c r="B1269" s="58" t="s">
        <v>442</v>
      </c>
      <c r="C1269" s="71"/>
    </row>
    <row r="1270" spans="1:3" s="7" customFormat="1" ht="22.5" hidden="1" outlineLevel="4">
      <c r="A1270" s="56" t="s">
        <v>453</v>
      </c>
      <c r="B1270" s="58" t="s">
        <v>442</v>
      </c>
      <c r="C1270" s="71"/>
    </row>
    <row r="1271" spans="1:3" s="7" customFormat="1" ht="15.75" hidden="1" outlineLevel="5">
      <c r="A1271" s="56" t="s">
        <v>34</v>
      </c>
      <c r="B1271" s="58" t="s">
        <v>442</v>
      </c>
      <c r="C1271" s="71"/>
    </row>
    <row r="1272" spans="1:3" s="7" customFormat="1" ht="15.75" hidden="1" outlineLevel="6">
      <c r="A1272" s="56" t="s">
        <v>428</v>
      </c>
      <c r="B1272" s="58" t="s">
        <v>442</v>
      </c>
      <c r="C1272" s="71"/>
    </row>
    <row r="1273" spans="1:3" s="7" customFormat="1" ht="15.75" hidden="1" outlineLevel="7">
      <c r="A1273" s="30" t="s">
        <v>433</v>
      </c>
      <c r="B1273" s="61" t="s">
        <v>442</v>
      </c>
      <c r="C1273" s="72"/>
    </row>
    <row r="1274" spans="1:3" s="7" customFormat="1" ht="33.75" hidden="1" outlineLevel="3">
      <c r="A1274" s="56" t="s">
        <v>454</v>
      </c>
      <c r="B1274" s="58" t="s">
        <v>442</v>
      </c>
      <c r="C1274" s="71"/>
    </row>
    <row r="1275" spans="1:3" s="7" customFormat="1" ht="15.75" hidden="1" outlineLevel="5">
      <c r="A1275" s="56" t="s">
        <v>34</v>
      </c>
      <c r="B1275" s="58" t="s">
        <v>442</v>
      </c>
      <c r="C1275" s="71"/>
    </row>
    <row r="1276" spans="1:3" s="7" customFormat="1" ht="15.75" hidden="1" outlineLevel="6">
      <c r="A1276" s="56" t="s">
        <v>428</v>
      </c>
      <c r="B1276" s="58" t="s">
        <v>442</v>
      </c>
      <c r="C1276" s="71"/>
    </row>
    <row r="1277" spans="1:3" s="7" customFormat="1" ht="15.75" hidden="1" outlineLevel="7">
      <c r="A1277" s="30" t="s">
        <v>449</v>
      </c>
      <c r="B1277" s="61" t="s">
        <v>442</v>
      </c>
      <c r="C1277" s="72"/>
    </row>
    <row r="1278" spans="1:3" s="7" customFormat="1" ht="15.75" hidden="1" outlineLevel="3">
      <c r="A1278" s="56" t="s">
        <v>444</v>
      </c>
      <c r="B1278" s="58" t="s">
        <v>442</v>
      </c>
      <c r="C1278" s="71"/>
    </row>
    <row r="1279" spans="1:3" s="7" customFormat="1" ht="15.75" hidden="1" outlineLevel="4">
      <c r="A1279" s="56" t="s">
        <v>455</v>
      </c>
      <c r="B1279" s="58" t="s">
        <v>442</v>
      </c>
      <c r="C1279" s="71"/>
    </row>
    <row r="1280" spans="1:3" s="7" customFormat="1" ht="15.75" hidden="1" outlineLevel="5">
      <c r="A1280" s="56" t="s">
        <v>34</v>
      </c>
      <c r="B1280" s="58" t="s">
        <v>442</v>
      </c>
      <c r="C1280" s="71"/>
    </row>
    <row r="1281" spans="1:3" s="7" customFormat="1" ht="15.75" hidden="1" outlineLevel="6">
      <c r="A1281" s="56" t="s">
        <v>287</v>
      </c>
      <c r="B1281" s="58" t="s">
        <v>442</v>
      </c>
      <c r="C1281" s="71"/>
    </row>
    <row r="1282" spans="1:3" s="7" customFormat="1" ht="15.75" hidden="1" outlineLevel="7">
      <c r="A1282" s="30" t="s">
        <v>456</v>
      </c>
      <c r="B1282" s="61" t="s">
        <v>442</v>
      </c>
      <c r="C1282" s="72"/>
    </row>
    <row r="1283" spans="1:3" s="7" customFormat="1" ht="22.5" hidden="1" outlineLevel="4">
      <c r="A1283" s="56" t="s">
        <v>457</v>
      </c>
      <c r="B1283" s="58" t="s">
        <v>442</v>
      </c>
      <c r="C1283" s="71"/>
    </row>
    <row r="1284" spans="1:3" s="7" customFormat="1" ht="15.75" hidden="1" outlineLevel="5">
      <c r="A1284" s="56" t="s">
        <v>34</v>
      </c>
      <c r="B1284" s="58" t="s">
        <v>442</v>
      </c>
      <c r="C1284" s="71"/>
    </row>
    <row r="1285" spans="1:3" s="7" customFormat="1" ht="15.75" hidden="1" outlineLevel="6">
      <c r="A1285" s="56" t="s">
        <v>287</v>
      </c>
      <c r="B1285" s="58" t="s">
        <v>442</v>
      </c>
      <c r="C1285" s="71"/>
    </row>
    <row r="1286" spans="1:3" s="7" customFormat="1" ht="15.75" hidden="1" outlineLevel="7">
      <c r="A1286" s="30" t="s">
        <v>456</v>
      </c>
      <c r="B1286" s="61" t="s">
        <v>442</v>
      </c>
      <c r="C1286" s="72"/>
    </row>
    <row r="1287" spans="1:3" s="7" customFormat="1" ht="22.5" hidden="1" outlineLevel="4">
      <c r="A1287" s="56" t="s">
        <v>458</v>
      </c>
      <c r="B1287" s="58" t="s">
        <v>442</v>
      </c>
      <c r="C1287" s="71"/>
    </row>
    <row r="1288" spans="1:3" s="7" customFormat="1" ht="15.75" hidden="1" outlineLevel="5">
      <c r="A1288" s="56" t="s">
        <v>34</v>
      </c>
      <c r="B1288" s="58" t="s">
        <v>442</v>
      </c>
      <c r="C1288" s="71"/>
    </row>
    <row r="1289" spans="1:3" s="7" customFormat="1" ht="15.75" hidden="1" outlineLevel="6">
      <c r="A1289" s="56" t="s">
        <v>287</v>
      </c>
      <c r="B1289" s="58" t="s">
        <v>442</v>
      </c>
      <c r="C1289" s="71"/>
    </row>
    <row r="1290" spans="1:3" s="7" customFormat="1" ht="15.75" hidden="1" outlineLevel="7">
      <c r="A1290" s="30" t="s">
        <v>456</v>
      </c>
      <c r="B1290" s="61" t="s">
        <v>442</v>
      </c>
      <c r="C1290" s="72"/>
    </row>
    <row r="1291" spans="1:3" s="7" customFormat="1" ht="78.75" hidden="1" outlineLevel="3">
      <c r="A1291" s="76" t="s">
        <v>459</v>
      </c>
      <c r="B1291" s="58" t="s">
        <v>442</v>
      </c>
      <c r="C1291" s="71"/>
    </row>
    <row r="1292" spans="1:3" s="7" customFormat="1" ht="45" hidden="1" outlineLevel="4">
      <c r="A1292" s="76" t="s">
        <v>460</v>
      </c>
      <c r="B1292" s="58" t="s">
        <v>442</v>
      </c>
      <c r="C1292" s="71"/>
    </row>
    <row r="1293" spans="1:3" s="7" customFormat="1" ht="15.75" hidden="1" outlineLevel="5">
      <c r="A1293" s="56" t="s">
        <v>34</v>
      </c>
      <c r="B1293" s="58" t="s">
        <v>442</v>
      </c>
      <c r="C1293" s="71"/>
    </row>
    <row r="1294" spans="1:3" s="7" customFormat="1" ht="15.75" hidden="1" outlineLevel="6">
      <c r="A1294" s="56" t="s">
        <v>287</v>
      </c>
      <c r="B1294" s="58" t="s">
        <v>442</v>
      </c>
      <c r="C1294" s="71"/>
    </row>
    <row r="1295" spans="1:3" s="7" customFormat="1" ht="15.75" hidden="1" outlineLevel="7">
      <c r="A1295" s="30" t="s">
        <v>456</v>
      </c>
      <c r="B1295" s="61" t="s">
        <v>442</v>
      </c>
      <c r="C1295" s="72"/>
    </row>
    <row r="1296" spans="1:3" s="7" customFormat="1" ht="33.75" hidden="1" outlineLevel="4">
      <c r="A1296" s="56" t="s">
        <v>461</v>
      </c>
      <c r="B1296" s="58" t="s">
        <v>442</v>
      </c>
      <c r="C1296" s="71"/>
    </row>
    <row r="1297" spans="1:3" s="7" customFormat="1" ht="15.75" hidden="1" outlineLevel="5">
      <c r="A1297" s="56" t="s">
        <v>34</v>
      </c>
      <c r="B1297" s="58" t="s">
        <v>442</v>
      </c>
      <c r="C1297" s="71"/>
    </row>
    <row r="1298" spans="1:3" s="7" customFormat="1" ht="15.75" hidden="1" outlineLevel="6">
      <c r="A1298" s="56" t="s">
        <v>287</v>
      </c>
      <c r="B1298" s="58" t="s">
        <v>442</v>
      </c>
      <c r="C1298" s="71"/>
    </row>
    <row r="1299" spans="1:3" s="7" customFormat="1" ht="15.75" hidden="1" outlineLevel="7">
      <c r="A1299" s="30" t="s">
        <v>456</v>
      </c>
      <c r="B1299" s="61" t="s">
        <v>442</v>
      </c>
      <c r="C1299" s="72"/>
    </row>
    <row r="1300" spans="1:3" s="7" customFormat="1" ht="45" hidden="1" outlineLevel="3">
      <c r="A1300" s="76" t="s">
        <v>462</v>
      </c>
      <c r="B1300" s="58" t="s">
        <v>442</v>
      </c>
      <c r="C1300" s="71"/>
    </row>
    <row r="1301" spans="1:3" s="7" customFormat="1" ht="15.75" hidden="1" outlineLevel="5">
      <c r="A1301" s="56" t="s">
        <v>34</v>
      </c>
      <c r="B1301" s="58" t="s">
        <v>442</v>
      </c>
      <c r="C1301" s="71"/>
    </row>
    <row r="1302" spans="1:3" s="7" customFormat="1" ht="15.75" hidden="1" outlineLevel="6">
      <c r="A1302" s="56" t="s">
        <v>287</v>
      </c>
      <c r="B1302" s="58" t="s">
        <v>442</v>
      </c>
      <c r="C1302" s="71"/>
    </row>
    <row r="1303" spans="1:3" s="7" customFormat="1" ht="22.5" hidden="1" outlineLevel="7">
      <c r="A1303" s="30" t="s">
        <v>288</v>
      </c>
      <c r="B1303" s="61" t="s">
        <v>442</v>
      </c>
      <c r="C1303" s="72"/>
    </row>
    <row r="1304" spans="1:3" s="7" customFormat="1" ht="22.5" hidden="1" outlineLevel="3">
      <c r="A1304" s="56" t="s">
        <v>463</v>
      </c>
      <c r="B1304" s="58" t="s">
        <v>442</v>
      </c>
      <c r="C1304" s="71"/>
    </row>
    <row r="1305" spans="1:3" s="7" customFormat="1" ht="22.5" hidden="1" outlineLevel="4">
      <c r="A1305" s="56" t="s">
        <v>464</v>
      </c>
      <c r="B1305" s="58" t="s">
        <v>442</v>
      </c>
      <c r="C1305" s="71"/>
    </row>
    <row r="1306" spans="1:3" s="7" customFormat="1" ht="15.75" hidden="1" outlineLevel="5">
      <c r="A1306" s="56" t="s">
        <v>34</v>
      </c>
      <c r="B1306" s="58" t="s">
        <v>442</v>
      </c>
      <c r="C1306" s="71"/>
    </row>
    <row r="1307" spans="1:3" s="7" customFormat="1" ht="15.75" hidden="1" outlineLevel="6">
      <c r="A1307" s="56" t="s">
        <v>428</v>
      </c>
      <c r="B1307" s="58" t="s">
        <v>442</v>
      </c>
      <c r="C1307" s="71"/>
    </row>
    <row r="1308" spans="1:3" s="7" customFormat="1" ht="15.75" hidden="1" outlineLevel="7">
      <c r="A1308" s="30" t="s">
        <v>449</v>
      </c>
      <c r="B1308" s="61" t="s">
        <v>442</v>
      </c>
      <c r="C1308" s="72"/>
    </row>
    <row r="1309" spans="1:3" s="7" customFormat="1" ht="22.5" hidden="1" outlineLevel="3">
      <c r="A1309" s="56" t="s">
        <v>465</v>
      </c>
      <c r="B1309" s="58" t="s">
        <v>442</v>
      </c>
      <c r="C1309" s="71"/>
    </row>
    <row r="1310" spans="1:3" s="7" customFormat="1" ht="15.75" hidden="1" outlineLevel="5">
      <c r="A1310" s="56" t="s">
        <v>34</v>
      </c>
      <c r="B1310" s="58" t="s">
        <v>442</v>
      </c>
      <c r="C1310" s="71"/>
    </row>
    <row r="1311" spans="1:3" s="7" customFormat="1" ht="15.75" hidden="1" outlineLevel="6">
      <c r="A1311" s="56" t="s">
        <v>428</v>
      </c>
      <c r="B1311" s="58" t="s">
        <v>442</v>
      </c>
      <c r="C1311" s="71"/>
    </row>
    <row r="1312" spans="1:3" s="7" customFormat="1" ht="15.75" hidden="1" outlineLevel="7">
      <c r="A1312" s="30" t="s">
        <v>449</v>
      </c>
      <c r="B1312" s="61" t="s">
        <v>442</v>
      </c>
      <c r="C1312" s="72"/>
    </row>
    <row r="1313" spans="1:3" s="7" customFormat="1" ht="15.75" hidden="1" outlineLevel="3">
      <c r="A1313" s="56" t="s">
        <v>466</v>
      </c>
      <c r="B1313" s="58" t="s">
        <v>442</v>
      </c>
      <c r="C1313" s="71"/>
    </row>
    <row r="1314" spans="1:3" s="7" customFormat="1" ht="33.75" hidden="1" outlineLevel="5">
      <c r="A1314" s="56" t="s">
        <v>15</v>
      </c>
      <c r="B1314" s="58" t="s">
        <v>442</v>
      </c>
      <c r="C1314" s="71"/>
    </row>
    <row r="1315" spans="1:3" s="7" customFormat="1" ht="15.75" hidden="1" outlineLevel="6">
      <c r="A1315" s="56" t="s">
        <v>17</v>
      </c>
      <c r="B1315" s="58" t="s">
        <v>442</v>
      </c>
      <c r="C1315" s="71"/>
    </row>
    <row r="1316" spans="1:3" s="7" customFormat="1" ht="15.75" hidden="1" outlineLevel="7">
      <c r="A1316" s="30" t="s">
        <v>19</v>
      </c>
      <c r="B1316" s="61" t="s">
        <v>442</v>
      </c>
      <c r="C1316" s="72"/>
    </row>
    <row r="1317" spans="1:3" s="7" customFormat="1" ht="15.75" hidden="1" outlineLevel="5">
      <c r="A1317" s="56" t="s">
        <v>34</v>
      </c>
      <c r="B1317" s="58" t="s">
        <v>442</v>
      </c>
      <c r="C1317" s="71"/>
    </row>
    <row r="1318" spans="1:3" s="7" customFormat="1" ht="15.75" hidden="1" outlineLevel="6">
      <c r="A1318" s="56" t="s">
        <v>428</v>
      </c>
      <c r="B1318" s="58" t="s">
        <v>442</v>
      </c>
      <c r="C1318" s="71"/>
    </row>
    <row r="1319" spans="1:3" s="7" customFormat="1" ht="15.75" hidden="1" outlineLevel="7">
      <c r="A1319" s="30" t="s">
        <v>433</v>
      </c>
      <c r="B1319" s="61" t="s">
        <v>442</v>
      </c>
      <c r="C1319" s="72"/>
    </row>
    <row r="1320" spans="1:3" s="7" customFormat="1" ht="15.75" hidden="1" outlineLevel="6">
      <c r="A1320" s="56" t="s">
        <v>287</v>
      </c>
      <c r="B1320" s="58" t="s">
        <v>442</v>
      </c>
      <c r="C1320" s="71"/>
    </row>
    <row r="1321" spans="1:3" s="7" customFormat="1" ht="15.75" hidden="1" outlineLevel="7">
      <c r="A1321" s="30" t="s">
        <v>332</v>
      </c>
      <c r="B1321" s="61" t="s">
        <v>442</v>
      </c>
      <c r="C1321" s="72"/>
    </row>
    <row r="1322" spans="1:3" s="7" customFormat="1" ht="15.75" hidden="1" outlineLevel="3">
      <c r="A1322" s="56" t="s">
        <v>467</v>
      </c>
      <c r="B1322" s="58" t="s">
        <v>442</v>
      </c>
      <c r="C1322" s="71"/>
    </row>
    <row r="1323" spans="1:3" s="7" customFormat="1" ht="33.75" hidden="1" outlineLevel="4">
      <c r="A1323" s="56" t="s">
        <v>468</v>
      </c>
      <c r="B1323" s="58" t="s">
        <v>442</v>
      </c>
      <c r="C1323" s="71"/>
    </row>
    <row r="1324" spans="1:3" s="7" customFormat="1" ht="15.75" hidden="1" outlineLevel="5">
      <c r="A1324" s="56" t="s">
        <v>34</v>
      </c>
      <c r="B1324" s="58" t="s">
        <v>442</v>
      </c>
      <c r="C1324" s="71"/>
    </row>
    <row r="1325" spans="1:3" s="7" customFormat="1" ht="15.75" hidden="1" outlineLevel="6">
      <c r="A1325" s="56" t="s">
        <v>428</v>
      </c>
      <c r="B1325" s="58" t="s">
        <v>442</v>
      </c>
      <c r="C1325" s="71"/>
    </row>
    <row r="1326" spans="1:3" s="7" customFormat="1" ht="15.75" hidden="1" outlineLevel="7">
      <c r="A1326" s="30" t="s">
        <v>433</v>
      </c>
      <c r="B1326" s="61" t="s">
        <v>442</v>
      </c>
      <c r="C1326" s="72"/>
    </row>
    <row r="1327" spans="1:3" s="7" customFormat="1" ht="15.75" hidden="1" outlineLevel="6">
      <c r="A1327" s="56" t="s">
        <v>287</v>
      </c>
      <c r="B1327" s="58" t="s">
        <v>442</v>
      </c>
      <c r="C1327" s="71"/>
    </row>
    <row r="1328" spans="1:3" s="7" customFormat="1" ht="15.75" hidden="1" outlineLevel="7">
      <c r="A1328" s="30" t="s">
        <v>456</v>
      </c>
      <c r="B1328" s="61" t="s">
        <v>442</v>
      </c>
      <c r="C1328" s="72"/>
    </row>
    <row r="1329" spans="1:3" s="7" customFormat="1" ht="15.75" hidden="1" outlineLevel="5">
      <c r="A1329" s="56" t="s">
        <v>45</v>
      </c>
      <c r="B1329" s="58" t="s">
        <v>442</v>
      </c>
      <c r="C1329" s="71"/>
    </row>
    <row r="1330" spans="1:3" s="7" customFormat="1" ht="22.5" hidden="1" outlineLevel="6">
      <c r="A1330" s="56" t="s">
        <v>149</v>
      </c>
      <c r="B1330" s="58" t="s">
        <v>442</v>
      </c>
      <c r="C1330" s="71"/>
    </row>
    <row r="1331" spans="1:3" s="7" customFormat="1" ht="22.5" hidden="1" outlineLevel="7">
      <c r="A1331" s="30" t="s">
        <v>149</v>
      </c>
      <c r="B1331" s="61" t="s">
        <v>442</v>
      </c>
      <c r="C1331" s="72"/>
    </row>
    <row r="1332" spans="1:3" s="7" customFormat="1" ht="22.5" hidden="1" outlineLevel="3">
      <c r="A1332" s="56" t="s">
        <v>469</v>
      </c>
      <c r="B1332" s="58" t="s">
        <v>442</v>
      </c>
      <c r="C1332" s="71"/>
    </row>
    <row r="1333" spans="1:3" s="7" customFormat="1" ht="15.75" hidden="1" outlineLevel="5">
      <c r="A1333" s="56" t="s">
        <v>34</v>
      </c>
      <c r="B1333" s="58" t="s">
        <v>442</v>
      </c>
      <c r="C1333" s="71"/>
    </row>
    <row r="1334" spans="1:3" s="7" customFormat="1" ht="15.75" hidden="1" outlineLevel="6">
      <c r="A1334" s="56" t="s">
        <v>428</v>
      </c>
      <c r="B1334" s="58" t="s">
        <v>442</v>
      </c>
      <c r="C1334" s="71"/>
    </row>
    <row r="1335" spans="1:3" s="7" customFormat="1" ht="15.75" hidden="1" outlineLevel="7">
      <c r="A1335" s="30" t="s">
        <v>449</v>
      </c>
      <c r="B1335" s="61" t="s">
        <v>442</v>
      </c>
      <c r="C1335" s="72"/>
    </row>
    <row r="1336" spans="1:3" s="7" customFormat="1" ht="22.5" hidden="1" outlineLevel="3">
      <c r="A1336" s="56" t="s">
        <v>470</v>
      </c>
      <c r="B1336" s="58" t="s">
        <v>442</v>
      </c>
      <c r="C1336" s="71"/>
    </row>
    <row r="1337" spans="1:3" s="7" customFormat="1" ht="15.75" hidden="1" outlineLevel="5">
      <c r="A1337" s="56" t="s">
        <v>34</v>
      </c>
      <c r="B1337" s="58" t="s">
        <v>442</v>
      </c>
      <c r="C1337" s="71"/>
    </row>
    <row r="1338" spans="1:3" s="7" customFormat="1" ht="15.75" hidden="1" outlineLevel="6">
      <c r="A1338" s="56" t="s">
        <v>428</v>
      </c>
      <c r="B1338" s="58" t="s">
        <v>442</v>
      </c>
      <c r="C1338" s="71"/>
    </row>
    <row r="1339" spans="1:3" s="7" customFormat="1" ht="15.75" hidden="1" outlineLevel="7">
      <c r="A1339" s="30" t="s">
        <v>433</v>
      </c>
      <c r="B1339" s="61" t="s">
        <v>442</v>
      </c>
      <c r="C1339" s="72"/>
    </row>
    <row r="1340" spans="1:3" s="7" customFormat="1" ht="15.75" hidden="1" outlineLevel="3">
      <c r="A1340" s="56" t="s">
        <v>471</v>
      </c>
      <c r="B1340" s="58" t="s">
        <v>442</v>
      </c>
      <c r="C1340" s="71"/>
    </row>
    <row r="1341" spans="1:3" s="7" customFormat="1" ht="22.5" hidden="1" outlineLevel="4">
      <c r="A1341" s="56" t="s">
        <v>472</v>
      </c>
      <c r="B1341" s="58" t="s">
        <v>442</v>
      </c>
      <c r="C1341" s="71"/>
    </row>
    <row r="1342" spans="1:3" s="7" customFormat="1" ht="15.75" hidden="1" outlineLevel="5">
      <c r="A1342" s="56" t="s">
        <v>34</v>
      </c>
      <c r="B1342" s="58" t="s">
        <v>442</v>
      </c>
      <c r="C1342" s="71"/>
    </row>
    <row r="1343" spans="1:3" s="7" customFormat="1" ht="15.75" hidden="1" outlineLevel="6">
      <c r="A1343" s="56" t="s">
        <v>287</v>
      </c>
      <c r="B1343" s="58" t="s">
        <v>442</v>
      </c>
      <c r="C1343" s="71"/>
    </row>
    <row r="1344" spans="1:3" s="7" customFormat="1" ht="22.5" hidden="1" outlineLevel="7">
      <c r="A1344" s="30" t="s">
        <v>288</v>
      </c>
      <c r="B1344" s="61" t="s">
        <v>442</v>
      </c>
      <c r="C1344" s="72"/>
    </row>
    <row r="1345" spans="1:3" s="7" customFormat="1" ht="15.75" hidden="1" outlineLevel="7">
      <c r="A1345" s="30" t="s">
        <v>332</v>
      </c>
      <c r="B1345" s="61" t="s">
        <v>442</v>
      </c>
      <c r="C1345" s="72"/>
    </row>
    <row r="1346" spans="1:3" s="7" customFormat="1" ht="33.75" hidden="1" outlineLevel="3">
      <c r="A1346" s="56" t="s">
        <v>473</v>
      </c>
      <c r="B1346" s="58" t="s">
        <v>442</v>
      </c>
      <c r="C1346" s="71"/>
    </row>
    <row r="1347" spans="1:3" s="7" customFormat="1" ht="15.75" hidden="1" outlineLevel="5">
      <c r="A1347" s="56" t="s">
        <v>34</v>
      </c>
      <c r="B1347" s="58" t="s">
        <v>442</v>
      </c>
      <c r="C1347" s="71"/>
    </row>
    <row r="1348" spans="1:3" s="7" customFormat="1" ht="15.75" hidden="1" outlineLevel="6">
      <c r="A1348" s="56" t="s">
        <v>287</v>
      </c>
      <c r="B1348" s="58" t="s">
        <v>442</v>
      </c>
      <c r="C1348" s="71"/>
    </row>
    <row r="1349" spans="1:3" s="7" customFormat="1" ht="15.75" hidden="1" outlineLevel="7">
      <c r="A1349" s="30" t="s">
        <v>332</v>
      </c>
      <c r="B1349" s="61" t="s">
        <v>442</v>
      </c>
      <c r="C1349" s="72"/>
    </row>
    <row r="1350" spans="1:3" s="7" customFormat="1" ht="45" hidden="1" outlineLevel="3">
      <c r="A1350" s="76" t="s">
        <v>474</v>
      </c>
      <c r="B1350" s="58" t="s">
        <v>442</v>
      </c>
      <c r="C1350" s="71"/>
    </row>
    <row r="1351" spans="1:3" s="7" customFormat="1" ht="15.75" hidden="1" outlineLevel="5">
      <c r="A1351" s="56" t="s">
        <v>34</v>
      </c>
      <c r="B1351" s="58" t="s">
        <v>442</v>
      </c>
      <c r="C1351" s="71"/>
    </row>
    <row r="1352" spans="1:3" s="7" customFormat="1" ht="15.75" hidden="1" outlineLevel="6">
      <c r="A1352" s="56" t="s">
        <v>287</v>
      </c>
      <c r="B1352" s="58" t="s">
        <v>442</v>
      </c>
      <c r="C1352" s="71"/>
    </row>
    <row r="1353" spans="1:3" s="7" customFormat="1" ht="15.75" hidden="1" outlineLevel="7">
      <c r="A1353" s="30" t="s">
        <v>332</v>
      </c>
      <c r="B1353" s="61" t="s">
        <v>442</v>
      </c>
      <c r="C1353" s="72"/>
    </row>
    <row r="1354" spans="1:3" s="7" customFormat="1" ht="45" hidden="1" outlineLevel="3">
      <c r="A1354" s="76" t="s">
        <v>475</v>
      </c>
      <c r="B1354" s="58" t="s">
        <v>442</v>
      </c>
      <c r="C1354" s="71"/>
    </row>
    <row r="1355" spans="1:3" s="7" customFormat="1" ht="15.75" hidden="1" outlineLevel="5">
      <c r="A1355" s="56" t="s">
        <v>34</v>
      </c>
      <c r="B1355" s="58" t="s">
        <v>442</v>
      </c>
      <c r="C1355" s="71"/>
    </row>
    <row r="1356" spans="1:3" s="7" customFormat="1" ht="15.75" hidden="1" outlineLevel="6">
      <c r="A1356" s="56" t="s">
        <v>428</v>
      </c>
      <c r="B1356" s="58" t="s">
        <v>442</v>
      </c>
      <c r="C1356" s="71"/>
    </row>
    <row r="1357" spans="1:3" s="7" customFormat="1" ht="15.75" hidden="1" outlineLevel="7">
      <c r="A1357" s="30" t="s">
        <v>433</v>
      </c>
      <c r="B1357" s="61" t="s">
        <v>442</v>
      </c>
      <c r="C1357" s="72"/>
    </row>
    <row r="1358" spans="1:3" s="7" customFormat="1" ht="22.5" hidden="1" outlineLevel="3">
      <c r="A1358" s="56" t="s">
        <v>476</v>
      </c>
      <c r="B1358" s="58" t="s">
        <v>442</v>
      </c>
      <c r="C1358" s="71"/>
    </row>
    <row r="1359" spans="1:3" s="7" customFormat="1" ht="15.75" hidden="1" outlineLevel="5">
      <c r="A1359" s="56" t="s">
        <v>34</v>
      </c>
      <c r="B1359" s="58" t="s">
        <v>442</v>
      </c>
      <c r="C1359" s="71"/>
    </row>
    <row r="1360" spans="1:3" s="7" customFormat="1" ht="15.75" hidden="1" outlineLevel="6">
      <c r="A1360" s="56" t="s">
        <v>428</v>
      </c>
      <c r="B1360" s="58" t="s">
        <v>442</v>
      </c>
      <c r="C1360" s="71"/>
    </row>
    <row r="1361" spans="1:3" s="7" customFormat="1" ht="15.75" hidden="1" outlineLevel="7">
      <c r="A1361" s="30" t="s">
        <v>449</v>
      </c>
      <c r="B1361" s="61" t="s">
        <v>442</v>
      </c>
      <c r="C1361" s="72"/>
    </row>
    <row r="1362" spans="1:3" s="7" customFormat="1" ht="22.5" hidden="1" outlineLevel="3">
      <c r="A1362" s="56" t="s">
        <v>477</v>
      </c>
      <c r="B1362" s="58" t="s">
        <v>442</v>
      </c>
      <c r="C1362" s="71"/>
    </row>
    <row r="1363" spans="1:3" s="7" customFormat="1" ht="15.75" hidden="1" outlineLevel="5">
      <c r="A1363" s="56" t="s">
        <v>34</v>
      </c>
      <c r="B1363" s="58" t="s">
        <v>442</v>
      </c>
      <c r="C1363" s="71"/>
    </row>
    <row r="1364" spans="1:3" s="7" customFormat="1" ht="15.75" hidden="1" outlineLevel="6">
      <c r="A1364" s="56" t="s">
        <v>428</v>
      </c>
      <c r="B1364" s="58" t="s">
        <v>442</v>
      </c>
      <c r="C1364" s="71"/>
    </row>
    <row r="1365" spans="1:3" s="7" customFormat="1" ht="15.75" hidden="1" outlineLevel="7">
      <c r="A1365" s="30" t="s">
        <v>449</v>
      </c>
      <c r="B1365" s="61" t="s">
        <v>442</v>
      </c>
      <c r="C1365" s="72"/>
    </row>
    <row r="1366" spans="1:3" s="7" customFormat="1" ht="22.5" hidden="1" outlineLevel="3">
      <c r="A1366" s="56" t="s">
        <v>478</v>
      </c>
      <c r="B1366" s="58" t="s">
        <v>442</v>
      </c>
      <c r="C1366" s="71"/>
    </row>
    <row r="1367" spans="1:3" s="7" customFormat="1" ht="15.75" hidden="1" outlineLevel="5">
      <c r="A1367" s="56" t="s">
        <v>26</v>
      </c>
      <c r="B1367" s="58" t="s">
        <v>442</v>
      </c>
      <c r="C1367" s="71"/>
    </row>
    <row r="1368" spans="1:3" s="7" customFormat="1" ht="15.75" hidden="1" outlineLevel="6">
      <c r="A1368" s="56" t="s">
        <v>28</v>
      </c>
      <c r="B1368" s="58" t="s">
        <v>442</v>
      </c>
      <c r="C1368" s="71"/>
    </row>
    <row r="1369" spans="1:3" s="7" customFormat="1" ht="15.75" hidden="1" outlineLevel="7">
      <c r="A1369" s="30" t="s">
        <v>32</v>
      </c>
      <c r="B1369" s="61" t="s">
        <v>442</v>
      </c>
      <c r="C1369" s="72"/>
    </row>
    <row r="1370" spans="1:3" s="7" customFormat="1" ht="15.75" hidden="1" outlineLevel="5">
      <c r="A1370" s="56" t="s">
        <v>34</v>
      </c>
      <c r="B1370" s="58" t="s">
        <v>442</v>
      </c>
      <c r="C1370" s="71"/>
    </row>
    <row r="1371" spans="1:3" s="7" customFormat="1" ht="15.75" hidden="1" outlineLevel="6">
      <c r="A1371" s="56" t="s">
        <v>287</v>
      </c>
      <c r="B1371" s="58" t="s">
        <v>442</v>
      </c>
      <c r="C1371" s="71"/>
    </row>
    <row r="1372" spans="1:3" s="7" customFormat="1" ht="15.75" hidden="1" outlineLevel="7">
      <c r="A1372" s="30" t="s">
        <v>332</v>
      </c>
      <c r="B1372" s="61" t="s">
        <v>442</v>
      </c>
      <c r="C1372" s="72"/>
    </row>
    <row r="1373" spans="1:3" s="7" customFormat="1" ht="45" hidden="1" outlineLevel="3">
      <c r="A1373" s="76" t="s">
        <v>479</v>
      </c>
      <c r="B1373" s="58" t="s">
        <v>442</v>
      </c>
      <c r="C1373" s="71"/>
    </row>
    <row r="1374" spans="1:3" s="7" customFormat="1" ht="15.75" hidden="1" outlineLevel="5">
      <c r="A1374" s="56" t="s">
        <v>34</v>
      </c>
      <c r="B1374" s="58" t="s">
        <v>442</v>
      </c>
      <c r="C1374" s="71"/>
    </row>
    <row r="1375" spans="1:3" s="7" customFormat="1" ht="15.75" hidden="1" outlineLevel="6">
      <c r="A1375" s="56" t="s">
        <v>428</v>
      </c>
      <c r="B1375" s="58" t="s">
        <v>442</v>
      </c>
      <c r="C1375" s="71"/>
    </row>
    <row r="1376" spans="1:3" s="7" customFormat="1" ht="15.75" hidden="1" outlineLevel="7">
      <c r="A1376" s="30" t="s">
        <v>433</v>
      </c>
      <c r="B1376" s="61" t="s">
        <v>442</v>
      </c>
      <c r="C1376" s="72"/>
    </row>
    <row r="1377" spans="1:3" s="7" customFormat="1" ht="33.75" hidden="1" outlineLevel="3">
      <c r="A1377" s="56" t="s">
        <v>480</v>
      </c>
      <c r="B1377" s="58" t="s">
        <v>442</v>
      </c>
      <c r="C1377" s="71"/>
    </row>
    <row r="1378" spans="1:3" s="7" customFormat="1" ht="15.75" hidden="1" outlineLevel="5">
      <c r="A1378" s="56" t="s">
        <v>34</v>
      </c>
      <c r="B1378" s="58" t="s">
        <v>442</v>
      </c>
      <c r="C1378" s="71"/>
    </row>
    <row r="1379" spans="1:3" s="7" customFormat="1" ht="15.75" hidden="1" outlineLevel="6">
      <c r="A1379" s="56" t="s">
        <v>66</v>
      </c>
      <c r="B1379" s="58" t="s">
        <v>442</v>
      </c>
      <c r="C1379" s="71"/>
    </row>
    <row r="1380" spans="1:3" s="7" customFormat="1" ht="15.75" hidden="1" outlineLevel="7">
      <c r="A1380" s="30" t="s">
        <v>66</v>
      </c>
      <c r="B1380" s="61" t="s">
        <v>442</v>
      </c>
      <c r="C1380" s="72"/>
    </row>
    <row r="1381" spans="1:3" s="7" customFormat="1" ht="22.5" hidden="1" outlineLevel="3">
      <c r="A1381" s="56" t="s">
        <v>481</v>
      </c>
      <c r="B1381" s="58" t="s">
        <v>442</v>
      </c>
      <c r="C1381" s="71"/>
    </row>
    <row r="1382" spans="1:3" s="7" customFormat="1" ht="15.75" hidden="1" outlineLevel="5">
      <c r="A1382" s="56" t="s">
        <v>34</v>
      </c>
      <c r="B1382" s="58" t="s">
        <v>442</v>
      </c>
      <c r="C1382" s="71"/>
    </row>
    <row r="1383" spans="1:3" s="7" customFormat="1" ht="15.75" hidden="1" outlineLevel="6">
      <c r="A1383" s="56" t="s">
        <v>428</v>
      </c>
      <c r="B1383" s="58" t="s">
        <v>442</v>
      </c>
      <c r="C1383" s="71"/>
    </row>
    <row r="1384" spans="1:3" s="7" customFormat="1" ht="15.75" hidden="1" outlineLevel="7">
      <c r="A1384" s="30" t="s">
        <v>449</v>
      </c>
      <c r="B1384" s="61" t="s">
        <v>442</v>
      </c>
      <c r="C1384" s="72"/>
    </row>
    <row r="1385" spans="1:3" s="7" customFormat="1" ht="78.75" hidden="1" outlineLevel="3">
      <c r="A1385" s="76" t="s">
        <v>482</v>
      </c>
      <c r="B1385" s="58" t="s">
        <v>442</v>
      </c>
      <c r="C1385" s="71"/>
    </row>
    <row r="1386" spans="1:3" s="7" customFormat="1" ht="15.75" hidden="1" outlineLevel="5">
      <c r="A1386" s="56" t="s">
        <v>34</v>
      </c>
      <c r="B1386" s="58" t="s">
        <v>442</v>
      </c>
      <c r="C1386" s="71"/>
    </row>
    <row r="1387" spans="1:3" s="7" customFormat="1" ht="15.75" hidden="1" outlineLevel="6">
      <c r="A1387" s="56" t="s">
        <v>428</v>
      </c>
      <c r="B1387" s="58" t="s">
        <v>442</v>
      </c>
      <c r="C1387" s="71"/>
    </row>
    <row r="1388" spans="1:3" s="7" customFormat="1" ht="15.75" hidden="1" outlineLevel="7">
      <c r="A1388" s="30" t="s">
        <v>433</v>
      </c>
      <c r="B1388" s="61" t="s">
        <v>442</v>
      </c>
      <c r="C1388" s="72"/>
    </row>
    <row r="1389" spans="1:3" s="7" customFormat="1" ht="22.5" hidden="1" outlineLevel="3">
      <c r="A1389" s="56" t="s">
        <v>483</v>
      </c>
      <c r="B1389" s="58" t="s">
        <v>442</v>
      </c>
      <c r="C1389" s="71"/>
    </row>
    <row r="1390" spans="1:3" s="7" customFormat="1" ht="15.75" hidden="1" outlineLevel="5">
      <c r="A1390" s="56" t="s">
        <v>34</v>
      </c>
      <c r="B1390" s="58" t="s">
        <v>442</v>
      </c>
      <c r="C1390" s="71"/>
    </row>
    <row r="1391" spans="1:3" s="7" customFormat="1" ht="15.75" hidden="1" outlineLevel="6">
      <c r="A1391" s="56" t="s">
        <v>428</v>
      </c>
      <c r="B1391" s="58" t="s">
        <v>442</v>
      </c>
      <c r="C1391" s="71"/>
    </row>
    <row r="1392" spans="1:3" s="7" customFormat="1" ht="15.75" hidden="1" outlineLevel="7">
      <c r="A1392" s="30" t="s">
        <v>433</v>
      </c>
      <c r="B1392" s="61" t="s">
        <v>442</v>
      </c>
      <c r="C1392" s="72"/>
    </row>
    <row r="1393" spans="1:3" s="7" customFormat="1" ht="22.5" hidden="1" outlineLevel="3">
      <c r="A1393" s="56" t="s">
        <v>484</v>
      </c>
      <c r="B1393" s="58" t="s">
        <v>442</v>
      </c>
      <c r="C1393" s="71"/>
    </row>
    <row r="1394" spans="1:3" s="7" customFormat="1" ht="15.75" hidden="1" outlineLevel="5">
      <c r="A1394" s="56" t="s">
        <v>34</v>
      </c>
      <c r="B1394" s="58" t="s">
        <v>442</v>
      </c>
      <c r="C1394" s="71"/>
    </row>
    <row r="1395" spans="1:3" s="7" customFormat="1" ht="15.75" hidden="1" outlineLevel="6">
      <c r="A1395" s="56" t="s">
        <v>428</v>
      </c>
      <c r="B1395" s="58" t="s">
        <v>442</v>
      </c>
      <c r="C1395" s="71"/>
    </row>
    <row r="1396" spans="1:3" s="7" customFormat="1" ht="15.75" hidden="1" outlineLevel="7">
      <c r="A1396" s="30" t="s">
        <v>433</v>
      </c>
      <c r="B1396" s="61" t="s">
        <v>442</v>
      </c>
      <c r="C1396" s="72"/>
    </row>
    <row r="1397" spans="1:3" s="7" customFormat="1" ht="15.75" hidden="1" outlineLevel="2">
      <c r="A1397" s="56" t="s">
        <v>146</v>
      </c>
      <c r="B1397" s="58" t="s">
        <v>442</v>
      </c>
      <c r="C1397" s="71"/>
    </row>
    <row r="1398" spans="1:3" s="7" customFormat="1" ht="15.75" hidden="1" outlineLevel="3">
      <c r="A1398" s="56" t="s">
        <v>485</v>
      </c>
      <c r="B1398" s="58" t="s">
        <v>442</v>
      </c>
      <c r="C1398" s="71"/>
    </row>
    <row r="1399" spans="1:3" s="7" customFormat="1" ht="15.75" hidden="1" outlineLevel="4">
      <c r="A1399" s="56" t="s">
        <v>486</v>
      </c>
      <c r="B1399" s="58" t="s">
        <v>442</v>
      </c>
      <c r="C1399" s="71"/>
    </row>
    <row r="1400" spans="1:3" s="7" customFormat="1" ht="15.75" hidden="1" outlineLevel="5">
      <c r="A1400" s="56" t="s">
        <v>34</v>
      </c>
      <c r="B1400" s="58" t="s">
        <v>442</v>
      </c>
      <c r="C1400" s="71"/>
    </row>
    <row r="1401" spans="1:3" s="7" customFormat="1" ht="15.75" hidden="1" outlineLevel="6">
      <c r="A1401" s="56" t="s">
        <v>287</v>
      </c>
      <c r="B1401" s="58" t="s">
        <v>442</v>
      </c>
      <c r="C1401" s="71"/>
    </row>
    <row r="1402" spans="1:3" s="7" customFormat="1" ht="22.5" hidden="1" outlineLevel="7">
      <c r="A1402" s="30" t="s">
        <v>288</v>
      </c>
      <c r="B1402" s="61" t="s">
        <v>442</v>
      </c>
      <c r="C1402" s="72"/>
    </row>
    <row r="1403" spans="1:3" s="7" customFormat="1" ht="15.75" hidden="1" outlineLevel="7">
      <c r="A1403" s="30" t="s">
        <v>332</v>
      </c>
      <c r="B1403" s="61" t="s">
        <v>442</v>
      </c>
      <c r="C1403" s="72"/>
    </row>
    <row r="1404" spans="1:3" s="7" customFormat="1" ht="15.75" hidden="1" outlineLevel="6">
      <c r="A1404" s="56" t="s">
        <v>311</v>
      </c>
      <c r="B1404" s="58" t="s">
        <v>442</v>
      </c>
      <c r="C1404" s="71"/>
    </row>
    <row r="1405" spans="1:3" s="7" customFormat="1" ht="15.75" hidden="1" outlineLevel="7">
      <c r="A1405" s="30" t="s">
        <v>311</v>
      </c>
      <c r="B1405" s="61" t="s">
        <v>442</v>
      </c>
      <c r="C1405" s="72"/>
    </row>
    <row r="1406" spans="1:3" s="7" customFormat="1" ht="15.75" hidden="1" outlineLevel="5">
      <c r="A1406" s="56" t="s">
        <v>98</v>
      </c>
      <c r="B1406" s="58" t="s">
        <v>442</v>
      </c>
      <c r="C1406" s="71"/>
    </row>
    <row r="1407" spans="1:3" s="7" customFormat="1" ht="15.75" hidden="1" outlineLevel="6">
      <c r="A1407" s="56" t="s">
        <v>487</v>
      </c>
      <c r="B1407" s="58" t="s">
        <v>442</v>
      </c>
      <c r="C1407" s="71"/>
    </row>
    <row r="1408" spans="1:3" s="7" customFormat="1" ht="15.75" hidden="1" outlineLevel="7">
      <c r="A1408" s="30" t="s">
        <v>487</v>
      </c>
      <c r="B1408" s="61" t="s">
        <v>442</v>
      </c>
      <c r="C1408" s="72"/>
    </row>
    <row r="1409" spans="1:3" s="7" customFormat="1" ht="15.75" hidden="1" outlineLevel="2">
      <c r="A1409" s="56" t="s">
        <v>116</v>
      </c>
      <c r="B1409" s="58" t="s">
        <v>442</v>
      </c>
      <c r="C1409" s="71"/>
    </row>
    <row r="1410" spans="1:3" s="7" customFormat="1" ht="22.5" hidden="1" outlineLevel="3">
      <c r="A1410" s="56" t="s">
        <v>302</v>
      </c>
      <c r="B1410" s="58" t="s">
        <v>442</v>
      </c>
      <c r="C1410" s="71"/>
    </row>
    <row r="1411" spans="1:3" s="7" customFormat="1" ht="15.75" hidden="1" outlineLevel="5">
      <c r="A1411" s="56" t="s">
        <v>34</v>
      </c>
      <c r="B1411" s="58" t="s">
        <v>442</v>
      </c>
      <c r="C1411" s="71"/>
    </row>
    <row r="1412" spans="1:3" s="7" customFormat="1" ht="15.75" hidden="1" outlineLevel="6">
      <c r="A1412" s="56" t="s">
        <v>287</v>
      </c>
      <c r="B1412" s="58" t="s">
        <v>442</v>
      </c>
      <c r="C1412" s="71"/>
    </row>
    <row r="1413" spans="1:3" s="7" customFormat="1" ht="15.75" hidden="1" outlineLevel="7">
      <c r="A1413" s="30" t="s">
        <v>456</v>
      </c>
      <c r="B1413" s="61" t="s">
        <v>442</v>
      </c>
      <c r="C1413" s="72"/>
    </row>
    <row r="1414" spans="1:3" s="7" customFormat="1" ht="22.5" hidden="1" outlineLevel="3">
      <c r="A1414" s="56" t="s">
        <v>488</v>
      </c>
      <c r="B1414" s="58" t="s">
        <v>442</v>
      </c>
      <c r="C1414" s="71"/>
    </row>
    <row r="1415" spans="1:3" s="7" customFormat="1" ht="15.75" hidden="1" outlineLevel="5">
      <c r="A1415" s="56" t="s">
        <v>98</v>
      </c>
      <c r="B1415" s="58" t="s">
        <v>442</v>
      </c>
      <c r="C1415" s="71"/>
    </row>
    <row r="1416" spans="1:3" s="7" customFormat="1" ht="15.75" hidden="1" outlineLevel="6">
      <c r="A1416" s="56" t="s">
        <v>178</v>
      </c>
      <c r="B1416" s="58" t="s">
        <v>442</v>
      </c>
      <c r="C1416" s="71"/>
    </row>
    <row r="1417" spans="1:3" s="7" customFormat="1" ht="22.5" hidden="1" outlineLevel="7">
      <c r="A1417" s="30" t="s">
        <v>214</v>
      </c>
      <c r="B1417" s="61" t="s">
        <v>442</v>
      </c>
      <c r="C1417" s="72"/>
    </row>
    <row r="1418" spans="1:3" s="7" customFormat="1" ht="22.5" hidden="1" outlineLevel="3">
      <c r="A1418" s="56" t="s">
        <v>489</v>
      </c>
      <c r="B1418" s="58" t="s">
        <v>442</v>
      </c>
      <c r="C1418" s="71"/>
    </row>
    <row r="1419" spans="1:3" s="7" customFormat="1" ht="22.5" hidden="1" outlineLevel="4">
      <c r="A1419" s="56" t="s">
        <v>490</v>
      </c>
      <c r="B1419" s="58" t="s">
        <v>442</v>
      </c>
      <c r="C1419" s="71"/>
    </row>
    <row r="1420" spans="1:3" s="7" customFormat="1" ht="15.75" hidden="1" outlineLevel="5">
      <c r="A1420" s="56" t="s">
        <v>34</v>
      </c>
      <c r="B1420" s="58" t="s">
        <v>442</v>
      </c>
      <c r="C1420" s="71"/>
    </row>
    <row r="1421" spans="1:3" s="7" customFormat="1" ht="15.75" hidden="1" outlineLevel="6">
      <c r="A1421" s="56" t="s">
        <v>287</v>
      </c>
      <c r="B1421" s="58" t="s">
        <v>442</v>
      </c>
      <c r="C1421" s="71"/>
    </row>
    <row r="1422" spans="1:3" s="7" customFormat="1" ht="15.75" hidden="1" outlineLevel="7">
      <c r="A1422" s="30" t="s">
        <v>456</v>
      </c>
      <c r="B1422" s="61" t="s">
        <v>442</v>
      </c>
      <c r="C1422" s="72"/>
    </row>
    <row r="1423" spans="1:3" s="7" customFormat="1" ht="22.5" hidden="1" outlineLevel="3">
      <c r="A1423" s="56" t="s">
        <v>215</v>
      </c>
      <c r="B1423" s="58" t="s">
        <v>442</v>
      </c>
      <c r="C1423" s="71"/>
    </row>
    <row r="1424" spans="1:3" s="7" customFormat="1" ht="22.5" hidden="1" outlineLevel="4">
      <c r="A1424" s="56" t="s">
        <v>491</v>
      </c>
      <c r="B1424" s="58" t="s">
        <v>442</v>
      </c>
      <c r="C1424" s="71"/>
    </row>
    <row r="1425" spans="1:3" s="7" customFormat="1" ht="15.75" hidden="1" outlineLevel="5">
      <c r="A1425" s="56" t="s">
        <v>34</v>
      </c>
      <c r="B1425" s="58" t="s">
        <v>442</v>
      </c>
      <c r="C1425" s="71"/>
    </row>
    <row r="1426" spans="1:3" s="7" customFormat="1" ht="15.75" hidden="1" outlineLevel="6">
      <c r="A1426" s="56" t="s">
        <v>287</v>
      </c>
      <c r="B1426" s="58" t="s">
        <v>442</v>
      </c>
      <c r="C1426" s="71"/>
    </row>
    <row r="1427" spans="1:3" s="7" customFormat="1" ht="15.75" hidden="1" outlineLevel="7">
      <c r="A1427" s="30" t="s">
        <v>456</v>
      </c>
      <c r="B1427" s="61" t="s">
        <v>442</v>
      </c>
      <c r="C1427" s="72"/>
    </row>
    <row r="1428" spans="1:3" s="7" customFormat="1" ht="15.75" hidden="1" outlineLevel="1">
      <c r="A1428" s="56" t="s">
        <v>492</v>
      </c>
      <c r="B1428" s="58" t="s">
        <v>493</v>
      </c>
      <c r="C1428" s="71"/>
    </row>
    <row r="1429" spans="1:3" s="7" customFormat="1" ht="15.75" hidden="1" outlineLevel="2">
      <c r="A1429" s="56" t="s">
        <v>247</v>
      </c>
      <c r="B1429" s="58" t="s">
        <v>493</v>
      </c>
      <c r="C1429" s="71"/>
    </row>
    <row r="1430" spans="1:3" s="7" customFormat="1" ht="22.5" hidden="1" outlineLevel="3">
      <c r="A1430" s="56" t="s">
        <v>494</v>
      </c>
      <c r="B1430" s="58" t="s">
        <v>493</v>
      </c>
      <c r="C1430" s="71"/>
    </row>
    <row r="1431" spans="1:3" s="7" customFormat="1" ht="22.5" hidden="1" outlineLevel="4">
      <c r="A1431" s="56" t="s">
        <v>495</v>
      </c>
      <c r="B1431" s="58" t="s">
        <v>493</v>
      </c>
      <c r="C1431" s="71"/>
    </row>
    <row r="1432" spans="1:3" s="7" customFormat="1" ht="15.75" hidden="1" outlineLevel="5">
      <c r="A1432" s="56" t="s">
        <v>34</v>
      </c>
      <c r="B1432" s="58" t="s">
        <v>493</v>
      </c>
      <c r="C1432" s="71"/>
    </row>
    <row r="1433" spans="1:3" s="7" customFormat="1" ht="15.75" hidden="1" outlineLevel="6">
      <c r="A1433" s="56" t="s">
        <v>428</v>
      </c>
      <c r="B1433" s="58" t="s">
        <v>493</v>
      </c>
      <c r="C1433" s="71"/>
    </row>
    <row r="1434" spans="1:3" s="7" customFormat="1" ht="15.75" hidden="1" outlineLevel="7">
      <c r="A1434" s="30" t="s">
        <v>449</v>
      </c>
      <c r="B1434" s="61" t="s">
        <v>493</v>
      </c>
      <c r="C1434" s="72"/>
    </row>
    <row r="1435" spans="1:3" s="7" customFormat="1" ht="22.5" hidden="1" outlineLevel="3">
      <c r="A1435" s="56" t="s">
        <v>496</v>
      </c>
      <c r="B1435" s="58" t="s">
        <v>493</v>
      </c>
      <c r="C1435" s="71"/>
    </row>
    <row r="1436" spans="1:3" s="7" customFormat="1" ht="15.75" hidden="1" outlineLevel="4">
      <c r="A1436" s="56" t="s">
        <v>497</v>
      </c>
      <c r="B1436" s="58" t="s">
        <v>493</v>
      </c>
      <c r="C1436" s="71"/>
    </row>
    <row r="1437" spans="1:3" s="7" customFormat="1" ht="15.75" hidden="1" outlineLevel="5">
      <c r="A1437" s="56" t="s">
        <v>34</v>
      </c>
      <c r="B1437" s="58" t="s">
        <v>493</v>
      </c>
      <c r="C1437" s="71"/>
    </row>
    <row r="1438" spans="1:3" s="7" customFormat="1" ht="15.75" hidden="1" outlineLevel="6">
      <c r="A1438" s="56" t="s">
        <v>287</v>
      </c>
      <c r="B1438" s="58" t="s">
        <v>493</v>
      </c>
      <c r="C1438" s="71"/>
    </row>
    <row r="1439" spans="1:3" s="7" customFormat="1" ht="22.5" hidden="1" outlineLevel="7">
      <c r="A1439" s="30" t="s">
        <v>288</v>
      </c>
      <c r="B1439" s="61" t="s">
        <v>493</v>
      </c>
      <c r="C1439" s="72"/>
    </row>
    <row r="1440" spans="1:3" s="7" customFormat="1" ht="15.75" hidden="1" outlineLevel="7">
      <c r="A1440" s="30" t="s">
        <v>332</v>
      </c>
      <c r="B1440" s="61" t="s">
        <v>493</v>
      </c>
      <c r="C1440" s="72"/>
    </row>
    <row r="1441" spans="1:3" s="7" customFormat="1" ht="45" hidden="1" outlineLevel="3">
      <c r="A1441" s="56" t="s">
        <v>498</v>
      </c>
      <c r="B1441" s="58" t="s">
        <v>493</v>
      </c>
      <c r="C1441" s="71"/>
    </row>
    <row r="1442" spans="1:3" s="7" customFormat="1" ht="15.75" hidden="1" outlineLevel="5">
      <c r="A1442" s="56" t="s">
        <v>34</v>
      </c>
      <c r="B1442" s="58" t="s">
        <v>493</v>
      </c>
      <c r="C1442" s="71"/>
    </row>
    <row r="1443" spans="1:3" s="7" customFormat="1" ht="15.75" hidden="1" outlineLevel="6">
      <c r="A1443" s="56" t="s">
        <v>428</v>
      </c>
      <c r="B1443" s="58" t="s">
        <v>493</v>
      </c>
      <c r="C1443" s="71"/>
    </row>
    <row r="1444" spans="1:3" s="7" customFormat="1" ht="15.75" hidden="1" outlineLevel="7">
      <c r="A1444" s="30" t="s">
        <v>449</v>
      </c>
      <c r="B1444" s="61" t="s">
        <v>493</v>
      </c>
      <c r="C1444" s="72"/>
    </row>
    <row r="1445" spans="1:3" s="7" customFormat="1" ht="33.75" hidden="1" outlineLevel="3">
      <c r="A1445" s="56" t="s">
        <v>499</v>
      </c>
      <c r="B1445" s="58" t="s">
        <v>493</v>
      </c>
      <c r="C1445" s="71"/>
    </row>
    <row r="1446" spans="1:3" s="7" customFormat="1" ht="15.75" hidden="1" outlineLevel="5">
      <c r="A1446" s="56" t="s">
        <v>34</v>
      </c>
      <c r="B1446" s="58" t="s">
        <v>493</v>
      </c>
      <c r="C1446" s="71"/>
    </row>
    <row r="1447" spans="1:3" s="7" customFormat="1" ht="15.75" hidden="1" outlineLevel="6">
      <c r="A1447" s="56" t="s">
        <v>428</v>
      </c>
      <c r="B1447" s="58" t="s">
        <v>493</v>
      </c>
      <c r="C1447" s="71"/>
    </row>
    <row r="1448" spans="1:3" s="7" customFormat="1" ht="15.75" hidden="1" outlineLevel="7">
      <c r="A1448" s="30" t="s">
        <v>449</v>
      </c>
      <c r="B1448" s="61" t="s">
        <v>493</v>
      </c>
      <c r="C1448" s="72"/>
    </row>
    <row r="1449" spans="1:3" s="7" customFormat="1" ht="15.75" hidden="1" outlineLevel="7">
      <c r="A1449" s="30" t="s">
        <v>433</v>
      </c>
      <c r="B1449" s="61" t="s">
        <v>493</v>
      </c>
      <c r="C1449" s="72"/>
    </row>
    <row r="1450" spans="1:3" s="7" customFormat="1" ht="22.5" hidden="1" outlineLevel="3">
      <c r="A1450" s="56" t="s">
        <v>500</v>
      </c>
      <c r="B1450" s="58" t="s">
        <v>493</v>
      </c>
      <c r="C1450" s="71"/>
    </row>
    <row r="1451" spans="1:3" s="7" customFormat="1" ht="15.75" hidden="1" outlineLevel="5">
      <c r="A1451" s="56" t="s">
        <v>34</v>
      </c>
      <c r="B1451" s="58" t="s">
        <v>493</v>
      </c>
      <c r="C1451" s="71"/>
    </row>
    <row r="1452" spans="1:3" s="7" customFormat="1" ht="15.75" hidden="1" outlineLevel="6">
      <c r="A1452" s="56" t="s">
        <v>287</v>
      </c>
      <c r="B1452" s="58" t="s">
        <v>493</v>
      </c>
      <c r="C1452" s="71"/>
    </row>
    <row r="1453" spans="1:3" s="7" customFormat="1" ht="22.5" hidden="1" outlineLevel="7">
      <c r="A1453" s="30" t="s">
        <v>288</v>
      </c>
      <c r="B1453" s="61" t="s">
        <v>493</v>
      </c>
      <c r="C1453" s="72"/>
    </row>
    <row r="1454" spans="1:3" s="7" customFormat="1" ht="15.75" hidden="1" outlineLevel="2">
      <c r="A1454" s="56" t="s">
        <v>501</v>
      </c>
      <c r="B1454" s="58" t="s">
        <v>493</v>
      </c>
      <c r="C1454" s="71"/>
    </row>
    <row r="1455" spans="1:3" s="7" customFormat="1" ht="22.5" hidden="1" outlineLevel="3">
      <c r="A1455" s="56" t="s">
        <v>502</v>
      </c>
      <c r="B1455" s="58" t="s">
        <v>493</v>
      </c>
      <c r="C1455" s="71"/>
    </row>
    <row r="1456" spans="1:3" s="7" customFormat="1" ht="33.75" hidden="1" outlineLevel="5">
      <c r="A1456" s="56" t="s">
        <v>15</v>
      </c>
      <c r="B1456" s="58" t="s">
        <v>493</v>
      </c>
      <c r="C1456" s="71"/>
    </row>
    <row r="1457" spans="1:3" s="7" customFormat="1" ht="15.75" hidden="1" outlineLevel="6">
      <c r="A1457" s="56" t="s">
        <v>78</v>
      </c>
      <c r="B1457" s="58" t="s">
        <v>493</v>
      </c>
      <c r="C1457" s="71"/>
    </row>
    <row r="1458" spans="1:3" s="7" customFormat="1" ht="15.75" hidden="1" outlineLevel="7">
      <c r="A1458" s="30" t="s">
        <v>24</v>
      </c>
      <c r="B1458" s="61" t="s">
        <v>493</v>
      </c>
      <c r="C1458" s="72"/>
    </row>
    <row r="1459" spans="1:3" s="7" customFormat="1" ht="15.75" hidden="1" outlineLevel="5">
      <c r="A1459" s="56" t="s">
        <v>26</v>
      </c>
      <c r="B1459" s="58" t="s">
        <v>493</v>
      </c>
      <c r="C1459" s="71"/>
    </row>
    <row r="1460" spans="1:3" s="7" customFormat="1" ht="15.75" hidden="1" outlineLevel="6">
      <c r="A1460" s="56" t="s">
        <v>28</v>
      </c>
      <c r="B1460" s="58" t="s">
        <v>493</v>
      </c>
      <c r="C1460" s="71"/>
    </row>
    <row r="1461" spans="1:3" s="7" customFormat="1" ht="15.75" hidden="1" outlineLevel="7">
      <c r="A1461" s="30" t="s">
        <v>32</v>
      </c>
      <c r="B1461" s="61" t="s">
        <v>493</v>
      </c>
      <c r="C1461" s="72"/>
    </row>
    <row r="1462" spans="1:3" s="7" customFormat="1" ht="15.75" hidden="1" outlineLevel="1">
      <c r="A1462" s="56" t="s">
        <v>503</v>
      </c>
      <c r="B1462" s="58" t="s">
        <v>504</v>
      </c>
      <c r="C1462" s="71"/>
    </row>
    <row r="1463" spans="1:3" s="7" customFormat="1" ht="22.5" hidden="1" outlineLevel="2">
      <c r="A1463" s="56" t="s">
        <v>12</v>
      </c>
      <c r="B1463" s="58" t="s">
        <v>504</v>
      </c>
      <c r="C1463" s="71"/>
    </row>
    <row r="1464" spans="1:3" s="7" customFormat="1" ht="22.5" hidden="1" outlineLevel="3">
      <c r="A1464" s="56" t="s">
        <v>53</v>
      </c>
      <c r="B1464" s="58" t="s">
        <v>504</v>
      </c>
      <c r="C1464" s="71"/>
    </row>
    <row r="1465" spans="1:3" s="7" customFormat="1" ht="33.75" hidden="1" outlineLevel="5">
      <c r="A1465" s="56" t="s">
        <v>15</v>
      </c>
      <c r="B1465" s="58" t="s">
        <v>504</v>
      </c>
      <c r="C1465" s="71"/>
    </row>
    <row r="1466" spans="1:3" s="7" customFormat="1" ht="15.75" hidden="1" outlineLevel="6">
      <c r="A1466" s="56" t="s">
        <v>17</v>
      </c>
      <c r="B1466" s="58" t="s">
        <v>504</v>
      </c>
      <c r="C1466" s="71"/>
    </row>
    <row r="1467" spans="1:3" s="7" customFormat="1" ht="15.75" hidden="1" outlineLevel="7">
      <c r="A1467" s="30" t="s">
        <v>19</v>
      </c>
      <c r="B1467" s="61" t="s">
        <v>504</v>
      </c>
      <c r="C1467" s="72"/>
    </row>
    <row r="1468" spans="1:3" s="7" customFormat="1" ht="15.75" hidden="1" outlineLevel="3">
      <c r="A1468" s="56" t="s">
        <v>23</v>
      </c>
      <c r="B1468" s="58" t="s">
        <v>504</v>
      </c>
      <c r="C1468" s="71"/>
    </row>
    <row r="1469" spans="1:3" s="7" customFormat="1" ht="33.75" hidden="1" outlineLevel="5">
      <c r="A1469" s="56" t="s">
        <v>15</v>
      </c>
      <c r="B1469" s="58" t="s">
        <v>504</v>
      </c>
      <c r="C1469" s="71"/>
    </row>
    <row r="1470" spans="1:3" s="7" customFormat="1" ht="15.75" hidden="1" outlineLevel="6">
      <c r="A1470" s="56" t="s">
        <v>17</v>
      </c>
      <c r="B1470" s="58" t="s">
        <v>504</v>
      </c>
      <c r="C1470" s="71"/>
    </row>
    <row r="1471" spans="1:3" s="7" customFormat="1" ht="15.75" hidden="1" outlineLevel="7">
      <c r="A1471" s="30" t="s">
        <v>19</v>
      </c>
      <c r="B1471" s="61" t="s">
        <v>504</v>
      </c>
      <c r="C1471" s="72"/>
    </row>
    <row r="1472" spans="1:3" s="7" customFormat="1" ht="15.75" hidden="1" outlineLevel="7">
      <c r="A1472" s="30" t="s">
        <v>24</v>
      </c>
      <c r="B1472" s="61" t="s">
        <v>504</v>
      </c>
      <c r="C1472" s="72"/>
    </row>
    <row r="1473" spans="1:3" s="7" customFormat="1" ht="15.75" hidden="1" outlineLevel="5">
      <c r="A1473" s="56" t="s">
        <v>26</v>
      </c>
      <c r="B1473" s="58" t="s">
        <v>504</v>
      </c>
      <c r="C1473" s="71"/>
    </row>
    <row r="1474" spans="1:3" s="7" customFormat="1" ht="15.75" hidden="1" outlineLevel="6">
      <c r="A1474" s="56" t="s">
        <v>28</v>
      </c>
      <c r="B1474" s="58" t="s">
        <v>504</v>
      </c>
      <c r="C1474" s="71"/>
    </row>
    <row r="1475" spans="1:3" s="7" customFormat="1" ht="15.75" hidden="1" outlineLevel="7">
      <c r="A1475" s="30" t="s">
        <v>30</v>
      </c>
      <c r="B1475" s="61" t="s">
        <v>504</v>
      </c>
      <c r="C1475" s="72"/>
    </row>
    <row r="1476" spans="1:3" s="7" customFormat="1" ht="15.75" hidden="1" outlineLevel="7">
      <c r="A1476" s="30" t="s">
        <v>32</v>
      </c>
      <c r="B1476" s="61" t="s">
        <v>504</v>
      </c>
      <c r="C1476" s="72"/>
    </row>
    <row r="1477" spans="1:3" s="7" customFormat="1" ht="15.75" hidden="1" outlineLevel="5">
      <c r="A1477" s="56" t="s">
        <v>45</v>
      </c>
      <c r="B1477" s="58" t="s">
        <v>504</v>
      </c>
      <c r="C1477" s="71"/>
    </row>
    <row r="1478" spans="1:3" s="7" customFormat="1" ht="15.75" hidden="1" outlineLevel="6">
      <c r="A1478" s="56" t="s">
        <v>47</v>
      </c>
      <c r="B1478" s="58" t="s">
        <v>504</v>
      </c>
      <c r="C1478" s="71"/>
    </row>
    <row r="1479" spans="1:3" s="7" customFormat="1" ht="15.75" hidden="1" outlineLevel="7">
      <c r="A1479" s="30" t="s">
        <v>54</v>
      </c>
      <c r="B1479" s="61" t="s">
        <v>504</v>
      </c>
      <c r="C1479" s="72"/>
    </row>
    <row r="1480" spans="1:3" s="7" customFormat="1" ht="15.75" hidden="1" outlineLevel="7">
      <c r="A1480" s="30" t="s">
        <v>49</v>
      </c>
      <c r="B1480" s="61" t="s">
        <v>504</v>
      </c>
      <c r="C1480" s="72"/>
    </row>
    <row r="1481" spans="1:3" s="7" customFormat="1" ht="15.75" hidden="1" outlineLevel="3">
      <c r="A1481" s="56" t="s">
        <v>59</v>
      </c>
      <c r="B1481" s="58" t="s">
        <v>504</v>
      </c>
      <c r="C1481" s="71"/>
    </row>
    <row r="1482" spans="1:3" s="7" customFormat="1" ht="33.75" hidden="1" outlineLevel="5">
      <c r="A1482" s="56" t="s">
        <v>15</v>
      </c>
      <c r="B1482" s="58" t="s">
        <v>504</v>
      </c>
      <c r="C1482" s="71"/>
    </row>
    <row r="1483" spans="1:3" s="7" customFormat="1" ht="15.75" hidden="1" outlineLevel="6">
      <c r="A1483" s="56" t="s">
        <v>17</v>
      </c>
      <c r="B1483" s="58" t="s">
        <v>504</v>
      </c>
      <c r="C1483" s="71"/>
    </row>
    <row r="1484" spans="1:3" s="7" customFormat="1" ht="15.75" hidden="1" outlineLevel="7">
      <c r="A1484" s="30" t="s">
        <v>19</v>
      </c>
      <c r="B1484" s="61" t="s">
        <v>504</v>
      </c>
      <c r="C1484" s="72"/>
    </row>
    <row r="1485" spans="1:3" s="7" customFormat="1" ht="15.75" hidden="1" outlineLevel="7">
      <c r="A1485" s="30" t="s">
        <v>24</v>
      </c>
      <c r="B1485" s="61" t="s">
        <v>504</v>
      </c>
      <c r="C1485" s="72"/>
    </row>
    <row r="1486" spans="1:3" s="7" customFormat="1" ht="15.75" hidden="1" outlineLevel="5">
      <c r="A1486" s="56" t="s">
        <v>26</v>
      </c>
      <c r="B1486" s="58" t="s">
        <v>504</v>
      </c>
      <c r="C1486" s="71"/>
    </row>
    <row r="1487" spans="1:3" s="7" customFormat="1" ht="15.75" hidden="1" outlineLevel="6">
      <c r="A1487" s="56" t="s">
        <v>28</v>
      </c>
      <c r="B1487" s="58" t="s">
        <v>504</v>
      </c>
      <c r="C1487" s="71"/>
    </row>
    <row r="1488" spans="1:3" s="7" customFormat="1" ht="15.75" hidden="1" outlineLevel="7">
      <c r="A1488" s="30" t="s">
        <v>30</v>
      </c>
      <c r="B1488" s="61" t="s">
        <v>504</v>
      </c>
      <c r="C1488" s="72"/>
    </row>
    <row r="1489" spans="1:3" s="7" customFormat="1" ht="15.75" hidden="1" outlineLevel="7">
      <c r="A1489" s="30" t="s">
        <v>32</v>
      </c>
      <c r="B1489" s="61" t="s">
        <v>504</v>
      </c>
      <c r="C1489" s="72"/>
    </row>
    <row r="1490" spans="1:3" s="7" customFormat="1" ht="15.75" hidden="1" outlineLevel="5">
      <c r="A1490" s="56" t="s">
        <v>45</v>
      </c>
      <c r="B1490" s="58" t="s">
        <v>504</v>
      </c>
      <c r="C1490" s="71"/>
    </row>
    <row r="1491" spans="1:3" s="7" customFormat="1" ht="15.75" hidden="1" outlineLevel="6">
      <c r="A1491" s="56" t="s">
        <v>47</v>
      </c>
      <c r="B1491" s="58" t="s">
        <v>504</v>
      </c>
      <c r="C1491" s="71"/>
    </row>
    <row r="1492" spans="1:3" s="7" customFormat="1" ht="15.75" hidden="1" outlineLevel="7">
      <c r="A1492" s="30" t="s">
        <v>54</v>
      </c>
      <c r="B1492" s="61" t="s">
        <v>504</v>
      </c>
      <c r="C1492" s="72"/>
    </row>
    <row r="1493" spans="1:3" s="7" customFormat="1" ht="15.75" hidden="1" outlineLevel="7">
      <c r="A1493" s="30" t="s">
        <v>49</v>
      </c>
      <c r="B1493" s="61" t="s">
        <v>504</v>
      </c>
      <c r="C1493" s="72"/>
    </row>
    <row r="1494" spans="1:3" s="7" customFormat="1" ht="33.75" hidden="1" outlineLevel="3">
      <c r="A1494" s="56" t="s">
        <v>505</v>
      </c>
      <c r="B1494" s="58" t="s">
        <v>504</v>
      </c>
      <c r="C1494" s="71"/>
    </row>
    <row r="1495" spans="1:3" s="7" customFormat="1" ht="15.75" hidden="1" outlineLevel="5">
      <c r="A1495" s="56" t="s">
        <v>98</v>
      </c>
      <c r="B1495" s="58" t="s">
        <v>504</v>
      </c>
      <c r="C1495" s="71"/>
    </row>
    <row r="1496" spans="1:3" s="7" customFormat="1" ht="15.75" hidden="1" outlineLevel="6">
      <c r="A1496" s="56" t="s">
        <v>99</v>
      </c>
      <c r="B1496" s="58" t="s">
        <v>504</v>
      </c>
      <c r="C1496" s="71"/>
    </row>
    <row r="1497" spans="1:3" s="7" customFormat="1" ht="15.75" hidden="1" outlineLevel="7">
      <c r="A1497" s="30" t="s">
        <v>99</v>
      </c>
      <c r="B1497" s="61" t="s">
        <v>504</v>
      </c>
      <c r="C1497" s="72"/>
    </row>
    <row r="1498" spans="1:3" s="7" customFormat="1" ht="15.75" hidden="1" outlineLevel="2">
      <c r="A1498" s="56" t="s">
        <v>360</v>
      </c>
      <c r="B1498" s="58" t="s">
        <v>504</v>
      </c>
      <c r="C1498" s="71"/>
    </row>
    <row r="1499" spans="1:3" s="7" customFormat="1" ht="15.75" hidden="1" outlineLevel="3">
      <c r="A1499" s="56" t="s">
        <v>506</v>
      </c>
      <c r="B1499" s="58" t="s">
        <v>504</v>
      </c>
      <c r="C1499" s="71"/>
    </row>
    <row r="1500" spans="1:3" s="7" customFormat="1" ht="15.75" hidden="1" outlineLevel="5">
      <c r="A1500" s="56" t="s">
        <v>34</v>
      </c>
      <c r="B1500" s="58" t="s">
        <v>504</v>
      </c>
      <c r="C1500" s="71"/>
    </row>
    <row r="1501" spans="1:3" s="7" customFormat="1" ht="15.75" hidden="1" outlineLevel="6">
      <c r="A1501" s="56" t="s">
        <v>287</v>
      </c>
      <c r="B1501" s="58" t="s">
        <v>504</v>
      </c>
      <c r="C1501" s="71"/>
    </row>
    <row r="1502" spans="1:3" s="7" customFormat="1" ht="22.5" hidden="1" outlineLevel="7">
      <c r="A1502" s="30" t="s">
        <v>288</v>
      </c>
      <c r="B1502" s="61" t="s">
        <v>504</v>
      </c>
      <c r="C1502" s="72"/>
    </row>
    <row r="1503" spans="1:3" s="7" customFormat="1" ht="15.75" hidden="1" outlineLevel="2">
      <c r="A1503" s="56" t="s">
        <v>443</v>
      </c>
      <c r="B1503" s="58" t="s">
        <v>504</v>
      </c>
      <c r="C1503" s="71"/>
    </row>
    <row r="1504" spans="1:3" s="7" customFormat="1" ht="15.75" hidden="1" outlineLevel="3">
      <c r="A1504" s="56" t="s">
        <v>444</v>
      </c>
      <c r="B1504" s="58" t="s">
        <v>504</v>
      </c>
      <c r="C1504" s="71"/>
    </row>
    <row r="1505" spans="1:3" s="7" customFormat="1" ht="33.75" hidden="1" outlineLevel="5">
      <c r="A1505" s="56" t="s">
        <v>15</v>
      </c>
      <c r="B1505" s="58" t="s">
        <v>504</v>
      </c>
      <c r="C1505" s="71"/>
    </row>
    <row r="1506" spans="1:3" s="7" customFormat="1" ht="15.75" hidden="1" outlineLevel="6">
      <c r="A1506" s="56" t="s">
        <v>17</v>
      </c>
      <c r="B1506" s="58" t="s">
        <v>504</v>
      </c>
      <c r="C1506" s="71"/>
    </row>
    <row r="1507" spans="1:3" s="7" customFormat="1" ht="15.75" hidden="1" outlineLevel="7">
      <c r="A1507" s="30" t="s">
        <v>24</v>
      </c>
      <c r="B1507" s="61" t="s">
        <v>504</v>
      </c>
      <c r="C1507" s="72"/>
    </row>
    <row r="1508" spans="1:3" s="7" customFormat="1" ht="15.75" hidden="1" outlineLevel="5">
      <c r="A1508" s="56" t="s">
        <v>26</v>
      </c>
      <c r="B1508" s="58" t="s">
        <v>504</v>
      </c>
      <c r="C1508" s="71"/>
    </row>
    <row r="1509" spans="1:3" s="7" customFormat="1" ht="15.75" hidden="1" outlineLevel="6">
      <c r="A1509" s="56" t="s">
        <v>28</v>
      </c>
      <c r="B1509" s="58" t="s">
        <v>504</v>
      </c>
      <c r="C1509" s="71"/>
    </row>
    <row r="1510" spans="1:3" s="7" customFormat="1" ht="15.75" hidden="1" outlineLevel="7">
      <c r="A1510" s="30" t="s">
        <v>30</v>
      </c>
      <c r="B1510" s="61" t="s">
        <v>504</v>
      </c>
      <c r="C1510" s="72"/>
    </row>
    <row r="1511" spans="1:3" s="7" customFormat="1" ht="15.75" hidden="1" outlineLevel="7">
      <c r="A1511" s="30" t="s">
        <v>32</v>
      </c>
      <c r="B1511" s="61" t="s">
        <v>504</v>
      </c>
      <c r="C1511" s="72"/>
    </row>
    <row r="1512" spans="1:3" s="7" customFormat="1" ht="15.75" hidden="1" outlineLevel="5">
      <c r="A1512" s="56" t="s">
        <v>34</v>
      </c>
      <c r="B1512" s="58" t="s">
        <v>504</v>
      </c>
      <c r="C1512" s="71"/>
    </row>
    <row r="1513" spans="1:3" s="7" customFormat="1" ht="15.75" hidden="1" outlineLevel="6">
      <c r="A1513" s="56" t="s">
        <v>287</v>
      </c>
      <c r="B1513" s="58" t="s">
        <v>504</v>
      </c>
      <c r="C1513" s="71"/>
    </row>
    <row r="1514" spans="1:3" s="7" customFormat="1" ht="22.5" hidden="1" outlineLevel="7">
      <c r="A1514" s="30" t="s">
        <v>288</v>
      </c>
      <c r="B1514" s="61" t="s">
        <v>504</v>
      </c>
      <c r="C1514" s="72"/>
    </row>
    <row r="1515" spans="1:3" s="7" customFormat="1" ht="15.75" hidden="1" outlineLevel="7">
      <c r="A1515" s="30" t="s">
        <v>456</v>
      </c>
      <c r="B1515" s="61" t="s">
        <v>504</v>
      </c>
      <c r="C1515" s="72"/>
    </row>
    <row r="1516" spans="1:3" s="7" customFormat="1" ht="15.75" hidden="1" outlineLevel="7">
      <c r="A1516" s="30" t="s">
        <v>332</v>
      </c>
      <c r="B1516" s="61" t="s">
        <v>504</v>
      </c>
      <c r="C1516" s="72"/>
    </row>
    <row r="1517" spans="1:3" s="7" customFormat="1" ht="22.5" hidden="1" outlineLevel="5">
      <c r="A1517" s="56" t="s">
        <v>103</v>
      </c>
      <c r="B1517" s="58" t="s">
        <v>504</v>
      </c>
      <c r="C1517" s="71"/>
    </row>
    <row r="1518" spans="1:3" s="7" customFormat="1" ht="15.75" hidden="1" outlineLevel="6">
      <c r="A1518" s="56" t="s">
        <v>111</v>
      </c>
      <c r="B1518" s="58" t="s">
        <v>504</v>
      </c>
      <c r="C1518" s="71"/>
    </row>
    <row r="1519" spans="1:3" s="7" customFormat="1" ht="15.75" hidden="1" outlineLevel="7">
      <c r="A1519" s="30" t="s">
        <v>111</v>
      </c>
      <c r="B1519" s="61" t="s">
        <v>504</v>
      </c>
      <c r="C1519" s="72"/>
    </row>
    <row r="1520" spans="1:3" s="7" customFormat="1" ht="22.5" hidden="1" outlineLevel="3">
      <c r="A1520" s="56" t="s">
        <v>507</v>
      </c>
      <c r="B1520" s="58" t="s">
        <v>504</v>
      </c>
      <c r="C1520" s="71"/>
    </row>
    <row r="1521" spans="1:3" s="7" customFormat="1" ht="15.75" hidden="1" outlineLevel="5">
      <c r="A1521" s="56" t="s">
        <v>34</v>
      </c>
      <c r="B1521" s="58" t="s">
        <v>504</v>
      </c>
      <c r="C1521" s="71"/>
    </row>
    <row r="1522" spans="1:3" s="7" customFormat="1" ht="15.75" hidden="1" outlineLevel="6">
      <c r="A1522" s="56" t="s">
        <v>287</v>
      </c>
      <c r="B1522" s="58" t="s">
        <v>504</v>
      </c>
      <c r="C1522" s="71"/>
    </row>
    <row r="1523" spans="1:3" s="7" customFormat="1" ht="22.5" hidden="1" outlineLevel="7">
      <c r="A1523" s="30" t="s">
        <v>288</v>
      </c>
      <c r="B1523" s="61" t="s">
        <v>504</v>
      </c>
      <c r="C1523" s="72"/>
    </row>
    <row r="1524" spans="1:3" s="7" customFormat="1" ht="15.75" hidden="1" outlineLevel="2">
      <c r="A1524" s="56" t="s">
        <v>116</v>
      </c>
      <c r="B1524" s="58" t="s">
        <v>504</v>
      </c>
      <c r="C1524" s="71"/>
    </row>
    <row r="1525" spans="1:3" s="7" customFormat="1" ht="22.5" hidden="1" outlineLevel="3">
      <c r="A1525" s="56" t="s">
        <v>508</v>
      </c>
      <c r="B1525" s="58" t="s">
        <v>504</v>
      </c>
      <c r="C1525" s="71"/>
    </row>
    <row r="1526" spans="1:3" s="7" customFormat="1" ht="15.75" hidden="1" outlineLevel="5">
      <c r="A1526" s="56" t="s">
        <v>26</v>
      </c>
      <c r="B1526" s="58" t="s">
        <v>504</v>
      </c>
      <c r="C1526" s="71"/>
    </row>
    <row r="1527" spans="1:3" s="7" customFormat="1" ht="15.75" hidden="1" outlineLevel="6">
      <c r="A1527" s="56" t="s">
        <v>28</v>
      </c>
      <c r="B1527" s="58" t="s">
        <v>504</v>
      </c>
      <c r="C1527" s="71"/>
    </row>
    <row r="1528" spans="1:3" s="7" customFormat="1" ht="15.75" hidden="1" outlineLevel="7">
      <c r="A1528" s="30" t="s">
        <v>32</v>
      </c>
      <c r="B1528" s="61" t="s">
        <v>504</v>
      </c>
      <c r="C1528" s="72"/>
    </row>
    <row r="1529" spans="1:3" s="7" customFormat="1" ht="15.75" hidden="1" outlineLevel="5">
      <c r="A1529" s="56" t="s">
        <v>34</v>
      </c>
      <c r="B1529" s="58" t="s">
        <v>504</v>
      </c>
      <c r="C1529" s="71"/>
    </row>
    <row r="1530" spans="1:3" s="7" customFormat="1" ht="15.75" hidden="1" outlineLevel="6">
      <c r="A1530" s="56" t="s">
        <v>287</v>
      </c>
      <c r="B1530" s="58" t="s">
        <v>504</v>
      </c>
      <c r="C1530" s="71"/>
    </row>
    <row r="1531" spans="1:3" s="7" customFormat="1" ht="22.5" hidden="1" outlineLevel="7">
      <c r="A1531" s="30" t="s">
        <v>288</v>
      </c>
      <c r="B1531" s="61" t="s">
        <v>504</v>
      </c>
      <c r="C1531" s="72"/>
    </row>
    <row r="1532" spans="1:3" s="7" customFormat="1" ht="15.75" hidden="1" outlineLevel="7">
      <c r="A1532" s="30" t="s">
        <v>332</v>
      </c>
      <c r="B1532" s="61" t="s">
        <v>504</v>
      </c>
      <c r="C1532" s="72"/>
    </row>
    <row r="1533" spans="1:3" s="7" customFormat="1" ht="22.5" hidden="1" outlineLevel="5">
      <c r="A1533" s="56" t="s">
        <v>103</v>
      </c>
      <c r="B1533" s="58" t="s">
        <v>504</v>
      </c>
      <c r="C1533" s="71"/>
    </row>
    <row r="1534" spans="1:3" s="7" customFormat="1" ht="15.75" hidden="1" outlineLevel="6">
      <c r="A1534" s="56" t="s">
        <v>104</v>
      </c>
      <c r="B1534" s="58" t="s">
        <v>504</v>
      </c>
      <c r="C1534" s="71"/>
    </row>
    <row r="1535" spans="1:3" s="7" customFormat="1" ht="15.75" hidden="1" outlineLevel="7">
      <c r="A1535" s="30" t="s">
        <v>312</v>
      </c>
      <c r="B1535" s="61" t="s">
        <v>504</v>
      </c>
      <c r="C1535" s="72"/>
    </row>
    <row r="1536" spans="1:3" s="7" customFormat="1" ht="22.5" hidden="1" outlineLevel="3">
      <c r="A1536" s="56" t="s">
        <v>136</v>
      </c>
      <c r="B1536" s="58" t="s">
        <v>504</v>
      </c>
      <c r="C1536" s="71"/>
    </row>
    <row r="1537" spans="1:3" s="7" customFormat="1" ht="15.75" hidden="1" outlineLevel="5">
      <c r="A1537" s="56" t="s">
        <v>26</v>
      </c>
      <c r="B1537" s="58" t="s">
        <v>504</v>
      </c>
      <c r="C1537" s="71"/>
    </row>
    <row r="1538" spans="1:3" s="7" customFormat="1" ht="15.75" hidden="1" outlineLevel="6">
      <c r="A1538" s="56" t="s">
        <v>28</v>
      </c>
      <c r="B1538" s="58" t="s">
        <v>504</v>
      </c>
      <c r="C1538" s="71"/>
    </row>
    <row r="1539" spans="1:3" s="7" customFormat="1" ht="15.75" hidden="1" outlineLevel="7">
      <c r="A1539" s="30" t="s">
        <v>32</v>
      </c>
      <c r="B1539" s="61" t="s">
        <v>504</v>
      </c>
      <c r="C1539" s="72"/>
    </row>
    <row r="1540" spans="1:3" s="7" customFormat="1" ht="22.5" hidden="1" outlineLevel="5">
      <c r="A1540" s="56" t="s">
        <v>103</v>
      </c>
      <c r="B1540" s="58" t="s">
        <v>504</v>
      </c>
      <c r="C1540" s="71"/>
    </row>
    <row r="1541" spans="1:3" s="7" customFormat="1" ht="15.75" hidden="1" outlineLevel="6">
      <c r="A1541" s="56" t="s">
        <v>133</v>
      </c>
      <c r="B1541" s="58" t="s">
        <v>504</v>
      </c>
      <c r="C1541" s="71"/>
    </row>
    <row r="1542" spans="1:3" s="7" customFormat="1" ht="15.75" hidden="1" outlineLevel="7">
      <c r="A1542" s="30" t="s">
        <v>135</v>
      </c>
      <c r="B1542" s="61" t="s">
        <v>504</v>
      </c>
      <c r="C1542" s="72"/>
    </row>
    <row r="1543" spans="1:3" s="7" customFormat="1" ht="15.75" hidden="1" outlineLevel="6">
      <c r="A1543" s="56" t="s">
        <v>104</v>
      </c>
      <c r="B1543" s="58" t="s">
        <v>504</v>
      </c>
      <c r="C1543" s="71"/>
    </row>
    <row r="1544" spans="1:3" s="7" customFormat="1" ht="15.75" hidden="1" outlineLevel="7">
      <c r="A1544" s="30" t="s">
        <v>312</v>
      </c>
      <c r="B1544" s="61" t="s">
        <v>504</v>
      </c>
      <c r="C1544" s="72"/>
    </row>
    <row r="1545" spans="1:3" s="7" customFormat="1" ht="22.5" hidden="1" outlineLevel="3">
      <c r="A1545" s="56" t="s">
        <v>509</v>
      </c>
      <c r="B1545" s="58" t="s">
        <v>504</v>
      </c>
      <c r="C1545" s="71"/>
    </row>
    <row r="1546" spans="1:3" s="7" customFormat="1" ht="15.75" hidden="1" outlineLevel="5">
      <c r="A1546" s="56" t="s">
        <v>26</v>
      </c>
      <c r="B1546" s="58" t="s">
        <v>504</v>
      </c>
      <c r="C1546" s="71"/>
    </row>
    <row r="1547" spans="1:3" s="7" customFormat="1" ht="15.75" hidden="1" outlineLevel="6">
      <c r="A1547" s="56" t="s">
        <v>28</v>
      </c>
      <c r="B1547" s="58" t="s">
        <v>504</v>
      </c>
      <c r="C1547" s="71"/>
    </row>
    <row r="1548" spans="1:3" s="7" customFormat="1" ht="15.75" hidden="1" outlineLevel="7">
      <c r="A1548" s="30" t="s">
        <v>32</v>
      </c>
      <c r="B1548" s="61" t="s">
        <v>504</v>
      </c>
      <c r="C1548" s="72"/>
    </row>
    <row r="1549" spans="1:3" s="7" customFormat="1" ht="15.75" hidden="1" outlineLevel="3">
      <c r="A1549" s="56" t="s">
        <v>236</v>
      </c>
      <c r="B1549" s="58" t="s">
        <v>504</v>
      </c>
      <c r="C1549" s="71"/>
    </row>
    <row r="1550" spans="1:3" s="7" customFormat="1" ht="15.75" hidden="1" outlineLevel="5">
      <c r="A1550" s="56" t="s">
        <v>34</v>
      </c>
      <c r="B1550" s="58" t="s">
        <v>504</v>
      </c>
      <c r="C1550" s="71"/>
    </row>
    <row r="1551" spans="1:3" s="7" customFormat="1" ht="15.75" hidden="1" outlineLevel="6">
      <c r="A1551" s="56" t="s">
        <v>287</v>
      </c>
      <c r="B1551" s="58" t="s">
        <v>504</v>
      </c>
      <c r="C1551" s="71"/>
    </row>
    <row r="1552" spans="1:3" s="7" customFormat="1" ht="22.5" hidden="1" outlineLevel="7">
      <c r="A1552" s="30" t="s">
        <v>288</v>
      </c>
      <c r="B1552" s="61" t="s">
        <v>504</v>
      </c>
      <c r="C1552" s="72"/>
    </row>
    <row r="1553" spans="1:3" s="7" customFormat="1" ht="22.5" hidden="1" outlineLevel="3">
      <c r="A1553" s="56" t="s">
        <v>303</v>
      </c>
      <c r="B1553" s="58" t="s">
        <v>504</v>
      </c>
      <c r="C1553" s="71"/>
    </row>
    <row r="1554" spans="1:3" s="7" customFormat="1" ht="15.75" hidden="1" outlineLevel="5">
      <c r="A1554" s="56" t="s">
        <v>182</v>
      </c>
      <c r="B1554" s="58" t="s">
        <v>504</v>
      </c>
      <c r="C1554" s="71"/>
    </row>
    <row r="1555" spans="1:3" s="7" customFormat="1" ht="22.5" hidden="1" outlineLevel="6">
      <c r="A1555" s="56" t="s">
        <v>183</v>
      </c>
      <c r="B1555" s="58" t="s">
        <v>504</v>
      </c>
      <c r="C1555" s="71"/>
    </row>
    <row r="1556" spans="1:3" s="7" customFormat="1" ht="22.5" hidden="1" outlineLevel="7">
      <c r="A1556" s="30" t="s">
        <v>184</v>
      </c>
      <c r="B1556" s="61" t="s">
        <v>504</v>
      </c>
      <c r="C1556" s="72"/>
    </row>
    <row r="1557" spans="1:3" s="7" customFormat="1" ht="22.5" hidden="1" outlineLevel="3">
      <c r="A1557" s="56" t="s">
        <v>304</v>
      </c>
      <c r="B1557" s="58" t="s">
        <v>504</v>
      </c>
      <c r="C1557" s="71"/>
    </row>
    <row r="1558" spans="1:3" s="7" customFormat="1" ht="15.75" hidden="1" outlineLevel="5">
      <c r="A1558" s="56" t="s">
        <v>26</v>
      </c>
      <c r="B1558" s="58" t="s">
        <v>504</v>
      </c>
      <c r="C1558" s="71"/>
    </row>
    <row r="1559" spans="1:3" s="7" customFormat="1" ht="15.75" hidden="1" outlineLevel="6">
      <c r="A1559" s="56" t="s">
        <v>28</v>
      </c>
      <c r="B1559" s="58" t="s">
        <v>504</v>
      </c>
      <c r="C1559" s="71"/>
    </row>
    <row r="1560" spans="1:3" s="7" customFormat="1" ht="15.75" hidden="1" outlineLevel="7">
      <c r="A1560" s="30" t="s">
        <v>32</v>
      </c>
      <c r="B1560" s="61" t="s">
        <v>504</v>
      </c>
      <c r="C1560" s="72"/>
    </row>
    <row r="1561" spans="1:3" s="7" customFormat="1" ht="15.75" hidden="1" outlineLevel="5">
      <c r="A1561" s="56" t="s">
        <v>34</v>
      </c>
      <c r="B1561" s="58" t="s">
        <v>504</v>
      </c>
      <c r="C1561" s="71"/>
    </row>
    <row r="1562" spans="1:3" s="7" customFormat="1" ht="15.75" hidden="1" outlineLevel="6">
      <c r="A1562" s="56" t="s">
        <v>287</v>
      </c>
      <c r="B1562" s="58" t="s">
        <v>504</v>
      </c>
      <c r="C1562" s="71"/>
    </row>
    <row r="1563" spans="1:3" s="7" customFormat="1" ht="15.75" hidden="1" outlineLevel="7">
      <c r="A1563" s="30" t="s">
        <v>332</v>
      </c>
      <c r="B1563" s="61" t="s">
        <v>504</v>
      </c>
      <c r="C1563" s="72"/>
    </row>
    <row r="1564" spans="1:3" s="7" customFormat="1" ht="33.75" hidden="1" outlineLevel="3">
      <c r="A1564" s="56" t="s">
        <v>305</v>
      </c>
      <c r="B1564" s="58" t="s">
        <v>504</v>
      </c>
      <c r="C1564" s="71"/>
    </row>
    <row r="1565" spans="1:3" s="7" customFormat="1" ht="15.75" hidden="1" outlineLevel="5">
      <c r="A1565" s="56" t="s">
        <v>34</v>
      </c>
      <c r="B1565" s="58" t="s">
        <v>504</v>
      </c>
      <c r="C1565" s="71"/>
    </row>
    <row r="1566" spans="1:3" s="7" customFormat="1" ht="15.75" hidden="1" outlineLevel="6">
      <c r="A1566" s="56" t="s">
        <v>287</v>
      </c>
      <c r="B1566" s="58" t="s">
        <v>504</v>
      </c>
      <c r="C1566" s="71"/>
    </row>
    <row r="1567" spans="1:3" s="7" customFormat="1" ht="15.75" hidden="1" outlineLevel="7">
      <c r="A1567" s="30" t="s">
        <v>332</v>
      </c>
      <c r="B1567" s="61" t="s">
        <v>504</v>
      </c>
      <c r="C1567" s="72"/>
    </row>
    <row r="1568" spans="1:3" s="7" customFormat="1" ht="22.5" hidden="1" outlineLevel="5">
      <c r="A1568" s="56" t="s">
        <v>103</v>
      </c>
      <c r="B1568" s="58" t="s">
        <v>504</v>
      </c>
      <c r="C1568" s="71"/>
    </row>
    <row r="1569" spans="1:3" s="7" customFormat="1" ht="15.75" hidden="1" outlineLevel="6">
      <c r="A1569" s="56" t="s">
        <v>133</v>
      </c>
      <c r="B1569" s="58" t="s">
        <v>504</v>
      </c>
      <c r="C1569" s="71"/>
    </row>
    <row r="1570" spans="1:3" s="7" customFormat="1" ht="15.75" hidden="1" outlineLevel="7">
      <c r="A1570" s="30" t="s">
        <v>135</v>
      </c>
      <c r="B1570" s="61" t="s">
        <v>504</v>
      </c>
      <c r="C1570" s="72"/>
    </row>
    <row r="1571" spans="1:3" s="7" customFormat="1" ht="15.75" hidden="1" outlineLevel="3">
      <c r="A1571" s="56" t="s">
        <v>238</v>
      </c>
      <c r="B1571" s="58" t="s">
        <v>504</v>
      </c>
      <c r="C1571" s="71"/>
    </row>
    <row r="1572" spans="1:3" s="7" customFormat="1" ht="15.75" hidden="1" outlineLevel="5">
      <c r="A1572" s="56" t="s">
        <v>26</v>
      </c>
      <c r="B1572" s="58" t="s">
        <v>504</v>
      </c>
      <c r="C1572" s="71"/>
    </row>
    <row r="1573" spans="1:3" s="7" customFormat="1" ht="15.75" hidden="1" outlineLevel="6">
      <c r="A1573" s="56" t="s">
        <v>28</v>
      </c>
      <c r="B1573" s="58" t="s">
        <v>504</v>
      </c>
      <c r="C1573" s="71"/>
    </row>
    <row r="1574" spans="1:3" s="7" customFormat="1" ht="15.75" hidden="1" outlineLevel="7">
      <c r="A1574" s="30" t="s">
        <v>87</v>
      </c>
      <c r="B1574" s="61" t="s">
        <v>504</v>
      </c>
      <c r="C1574" s="72"/>
    </row>
    <row r="1575" spans="1:3" s="7" customFormat="1" ht="15.75" hidden="1" outlineLevel="5">
      <c r="A1575" s="56" t="s">
        <v>34</v>
      </c>
      <c r="B1575" s="58" t="s">
        <v>504</v>
      </c>
      <c r="C1575" s="71"/>
    </row>
    <row r="1576" spans="1:3" s="7" customFormat="1" ht="15.75" hidden="1" outlineLevel="6">
      <c r="A1576" s="56" t="s">
        <v>287</v>
      </c>
      <c r="B1576" s="58" t="s">
        <v>504</v>
      </c>
      <c r="C1576" s="71"/>
    </row>
    <row r="1577" spans="1:3" s="7" customFormat="1" ht="15.75" hidden="1" outlineLevel="7">
      <c r="A1577" s="30" t="s">
        <v>332</v>
      </c>
      <c r="B1577" s="61" t="s">
        <v>504</v>
      </c>
      <c r="C1577" s="72"/>
    </row>
    <row r="1578" spans="1:3" s="7" customFormat="1" ht="22.5" hidden="1" outlineLevel="5">
      <c r="A1578" s="56" t="s">
        <v>103</v>
      </c>
      <c r="B1578" s="58" t="s">
        <v>504</v>
      </c>
      <c r="C1578" s="71"/>
    </row>
    <row r="1579" spans="1:3" s="7" customFormat="1" ht="15.75" hidden="1" outlineLevel="6">
      <c r="A1579" s="56" t="s">
        <v>133</v>
      </c>
      <c r="B1579" s="58" t="s">
        <v>504</v>
      </c>
      <c r="C1579" s="71"/>
    </row>
    <row r="1580" spans="1:3" s="7" customFormat="1" ht="15.75" hidden="1" outlineLevel="7">
      <c r="A1580" s="30" t="s">
        <v>135</v>
      </c>
      <c r="B1580" s="61" t="s">
        <v>504</v>
      </c>
      <c r="C1580" s="72"/>
    </row>
    <row r="1581" spans="1:3" s="7" customFormat="1" ht="15.75" hidden="1" outlineLevel="6">
      <c r="A1581" s="56" t="s">
        <v>104</v>
      </c>
      <c r="B1581" s="58" t="s">
        <v>504</v>
      </c>
      <c r="C1581" s="71"/>
    </row>
    <row r="1582" spans="1:3" s="7" customFormat="1" ht="15.75" hidden="1" outlineLevel="7">
      <c r="A1582" s="30" t="s">
        <v>312</v>
      </c>
      <c r="B1582" s="61" t="s">
        <v>504</v>
      </c>
      <c r="C1582" s="72"/>
    </row>
    <row r="1583" spans="1:3" s="7" customFormat="1" ht="22.5" hidden="1" outlineLevel="3">
      <c r="A1583" s="56" t="s">
        <v>239</v>
      </c>
      <c r="B1583" s="58" t="s">
        <v>504</v>
      </c>
      <c r="C1583" s="71"/>
    </row>
    <row r="1584" spans="1:3" s="7" customFormat="1" ht="15.75" hidden="1" outlineLevel="5">
      <c r="A1584" s="56" t="s">
        <v>34</v>
      </c>
      <c r="B1584" s="58" t="s">
        <v>504</v>
      </c>
      <c r="C1584" s="71"/>
    </row>
    <row r="1585" spans="1:4" s="7" customFormat="1" ht="15.75" hidden="1" outlineLevel="6">
      <c r="A1585" s="56" t="s">
        <v>287</v>
      </c>
      <c r="B1585" s="58" t="s">
        <v>504</v>
      </c>
      <c r="C1585" s="71"/>
    </row>
    <row r="1586" spans="1:4" s="7" customFormat="1" ht="22.5" hidden="1" outlineLevel="7">
      <c r="A1586" s="30" t="s">
        <v>288</v>
      </c>
      <c r="B1586" s="61" t="s">
        <v>504</v>
      </c>
      <c r="C1586" s="72"/>
    </row>
    <row r="1587" spans="1:4" s="7" customFormat="1" ht="33.75" hidden="1" outlineLevel="3">
      <c r="A1587" s="56" t="s">
        <v>117</v>
      </c>
      <c r="B1587" s="58" t="s">
        <v>504</v>
      </c>
      <c r="C1587" s="71"/>
    </row>
    <row r="1588" spans="1:4" s="7" customFormat="1" ht="22.5" hidden="1" outlineLevel="5">
      <c r="A1588" s="56" t="s">
        <v>103</v>
      </c>
      <c r="B1588" s="58" t="s">
        <v>504</v>
      </c>
      <c r="C1588" s="71"/>
    </row>
    <row r="1589" spans="1:4" s="7" customFormat="1" ht="15.75" hidden="1" outlineLevel="6">
      <c r="A1589" s="56" t="s">
        <v>111</v>
      </c>
      <c r="B1589" s="58" t="s">
        <v>504</v>
      </c>
      <c r="C1589" s="71"/>
    </row>
    <row r="1590" spans="1:4" s="7" customFormat="1" ht="15.75" hidden="1" outlineLevel="7">
      <c r="A1590" s="30" t="s">
        <v>111</v>
      </c>
      <c r="B1590" s="61" t="s">
        <v>504</v>
      </c>
      <c r="C1590" s="72"/>
    </row>
    <row r="1591" spans="1:4" s="7" customFormat="1" ht="15.75" outlineLevel="7">
      <c r="A1591" s="56" t="s">
        <v>441</v>
      </c>
      <c r="B1591" s="58" t="s">
        <v>442</v>
      </c>
      <c r="C1591" s="71">
        <f>прил.5!F2087</f>
        <v>100</v>
      </c>
    </row>
    <row r="1592" spans="1:4" s="7" customFormat="1" ht="15.75" outlineLevel="7">
      <c r="A1592" s="56" t="s">
        <v>503</v>
      </c>
      <c r="B1592" s="58" t="s">
        <v>504</v>
      </c>
      <c r="C1592" s="71">
        <f>прил.5!F2090</f>
        <v>0</v>
      </c>
    </row>
    <row r="1593" spans="1:4" s="7" customFormat="1" ht="15.75">
      <c r="A1593" s="56" t="s">
        <v>510</v>
      </c>
      <c r="B1593" s="58" t="s">
        <v>511</v>
      </c>
      <c r="C1593" s="71">
        <f>C1711</f>
        <v>800</v>
      </c>
      <c r="D1593" s="144"/>
    </row>
    <row r="1594" spans="1:4" s="7" customFormat="1" ht="15.75" hidden="1" outlineLevel="1">
      <c r="A1594" s="56" t="s">
        <v>512</v>
      </c>
      <c r="B1594" s="58" t="s">
        <v>513</v>
      </c>
      <c r="C1594" s="71"/>
    </row>
    <row r="1595" spans="1:4" s="7" customFormat="1" ht="15.75" hidden="1" outlineLevel="2">
      <c r="A1595" s="56" t="s">
        <v>514</v>
      </c>
      <c r="B1595" s="58" t="s">
        <v>513</v>
      </c>
      <c r="C1595" s="71"/>
    </row>
    <row r="1596" spans="1:4" s="7" customFormat="1" ht="15.75" hidden="1" outlineLevel="3">
      <c r="A1596" s="56" t="s">
        <v>515</v>
      </c>
      <c r="B1596" s="58" t="s">
        <v>513</v>
      </c>
      <c r="C1596" s="71"/>
    </row>
    <row r="1597" spans="1:4" s="7" customFormat="1" ht="15.75" hidden="1" outlineLevel="5">
      <c r="A1597" s="56" t="s">
        <v>26</v>
      </c>
      <c r="B1597" s="58" t="s">
        <v>513</v>
      </c>
      <c r="C1597" s="71"/>
    </row>
    <row r="1598" spans="1:4" s="7" customFormat="1" ht="15.75" hidden="1" outlineLevel="6">
      <c r="A1598" s="56" t="s">
        <v>28</v>
      </c>
      <c r="B1598" s="58" t="s">
        <v>513</v>
      </c>
      <c r="C1598" s="71"/>
    </row>
    <row r="1599" spans="1:4" s="7" customFormat="1" ht="15.75" hidden="1" outlineLevel="7">
      <c r="A1599" s="30" t="s">
        <v>32</v>
      </c>
      <c r="B1599" s="61" t="s">
        <v>513</v>
      </c>
      <c r="C1599" s="72"/>
    </row>
    <row r="1600" spans="1:4" s="7" customFormat="1" ht="22.5" hidden="1" outlineLevel="5">
      <c r="A1600" s="56" t="s">
        <v>103</v>
      </c>
      <c r="B1600" s="58" t="s">
        <v>513</v>
      </c>
      <c r="C1600" s="71"/>
    </row>
    <row r="1601" spans="1:3" s="7" customFormat="1" ht="15.75" hidden="1" outlineLevel="6">
      <c r="A1601" s="56" t="s">
        <v>111</v>
      </c>
      <c r="B1601" s="58" t="s">
        <v>513</v>
      </c>
      <c r="C1601" s="71"/>
    </row>
    <row r="1602" spans="1:3" s="7" customFormat="1" ht="15.75" hidden="1" outlineLevel="7">
      <c r="A1602" s="30" t="s">
        <v>111</v>
      </c>
      <c r="B1602" s="61" t="s">
        <v>513</v>
      </c>
      <c r="C1602" s="72"/>
    </row>
    <row r="1603" spans="1:3" s="7" customFormat="1" ht="15.75" hidden="1" outlineLevel="3">
      <c r="A1603" s="56" t="s">
        <v>77</v>
      </c>
      <c r="B1603" s="58" t="s">
        <v>513</v>
      </c>
      <c r="C1603" s="71"/>
    </row>
    <row r="1604" spans="1:3" s="7" customFormat="1" ht="33.75" hidden="1" outlineLevel="5">
      <c r="A1604" s="56" t="s">
        <v>15</v>
      </c>
      <c r="B1604" s="58" t="s">
        <v>513</v>
      </c>
      <c r="C1604" s="71"/>
    </row>
    <row r="1605" spans="1:3" s="7" customFormat="1" ht="15.75" hidden="1" outlineLevel="6">
      <c r="A1605" s="56" t="s">
        <v>78</v>
      </c>
      <c r="B1605" s="58" t="s">
        <v>513</v>
      </c>
      <c r="C1605" s="71"/>
    </row>
    <row r="1606" spans="1:3" s="7" customFormat="1" ht="15.75" hidden="1" outlineLevel="7">
      <c r="A1606" s="30" t="s">
        <v>19</v>
      </c>
      <c r="B1606" s="61" t="s">
        <v>513</v>
      </c>
      <c r="C1606" s="72"/>
    </row>
    <row r="1607" spans="1:3" s="7" customFormat="1" ht="15.75" hidden="1" outlineLevel="7">
      <c r="A1607" s="30" t="s">
        <v>24</v>
      </c>
      <c r="B1607" s="61" t="s">
        <v>513</v>
      </c>
      <c r="C1607" s="72"/>
    </row>
    <row r="1608" spans="1:3" s="7" customFormat="1" ht="15.75" hidden="1" outlineLevel="5">
      <c r="A1608" s="56" t="s">
        <v>26</v>
      </c>
      <c r="B1608" s="58" t="s">
        <v>513</v>
      </c>
      <c r="C1608" s="71"/>
    </row>
    <row r="1609" spans="1:3" s="7" customFormat="1" ht="15.75" hidden="1" outlineLevel="6">
      <c r="A1609" s="56" t="s">
        <v>28</v>
      </c>
      <c r="B1609" s="58" t="s">
        <v>513</v>
      </c>
      <c r="C1609" s="71"/>
    </row>
    <row r="1610" spans="1:3" s="7" customFormat="1" ht="15.75" hidden="1" outlineLevel="7">
      <c r="A1610" s="30" t="s">
        <v>30</v>
      </c>
      <c r="B1610" s="61" t="s">
        <v>513</v>
      </c>
      <c r="C1610" s="72"/>
    </row>
    <row r="1611" spans="1:3" s="7" customFormat="1" ht="15.75" hidden="1" outlineLevel="7">
      <c r="A1611" s="30" t="s">
        <v>32</v>
      </c>
      <c r="B1611" s="61" t="s">
        <v>513</v>
      </c>
      <c r="C1611" s="72"/>
    </row>
    <row r="1612" spans="1:3" s="7" customFormat="1" ht="22.5" hidden="1" outlineLevel="5">
      <c r="A1612" s="56" t="s">
        <v>103</v>
      </c>
      <c r="B1612" s="58" t="s">
        <v>513</v>
      </c>
      <c r="C1612" s="71"/>
    </row>
    <row r="1613" spans="1:3" s="7" customFormat="1" ht="15.75" hidden="1" outlineLevel="6">
      <c r="A1613" s="56" t="s">
        <v>133</v>
      </c>
      <c r="B1613" s="58" t="s">
        <v>513</v>
      </c>
      <c r="C1613" s="71"/>
    </row>
    <row r="1614" spans="1:3" s="7" customFormat="1" ht="22.5" hidden="1" outlineLevel="7">
      <c r="A1614" s="30" t="s">
        <v>134</v>
      </c>
      <c r="B1614" s="61" t="s">
        <v>513</v>
      </c>
      <c r="C1614" s="72"/>
    </row>
    <row r="1615" spans="1:3" s="7" customFormat="1" ht="15.75" hidden="1" outlineLevel="6">
      <c r="A1615" s="56" t="s">
        <v>104</v>
      </c>
      <c r="B1615" s="58" t="s">
        <v>513</v>
      </c>
      <c r="C1615" s="71"/>
    </row>
    <row r="1616" spans="1:3" s="7" customFormat="1" ht="22.5" hidden="1" outlineLevel="7">
      <c r="A1616" s="30" t="s">
        <v>105</v>
      </c>
      <c r="B1616" s="61" t="s">
        <v>513</v>
      </c>
      <c r="C1616" s="72"/>
    </row>
    <row r="1617" spans="1:3" s="7" customFormat="1" ht="15.75" hidden="1" outlineLevel="5">
      <c r="A1617" s="56" t="s">
        <v>45</v>
      </c>
      <c r="B1617" s="58" t="s">
        <v>513</v>
      </c>
      <c r="C1617" s="71"/>
    </row>
    <row r="1618" spans="1:3" s="7" customFormat="1" ht="15.75" hidden="1" outlineLevel="6">
      <c r="A1618" s="56" t="s">
        <v>47</v>
      </c>
      <c r="B1618" s="58" t="s">
        <v>513</v>
      </c>
      <c r="C1618" s="71"/>
    </row>
    <row r="1619" spans="1:3" s="7" customFormat="1" ht="15.75" hidden="1" outlineLevel="7">
      <c r="A1619" s="30" t="s">
        <v>49</v>
      </c>
      <c r="B1619" s="61" t="s">
        <v>513</v>
      </c>
      <c r="C1619" s="72"/>
    </row>
    <row r="1620" spans="1:3" s="7" customFormat="1" ht="15.75" hidden="1" outlineLevel="2">
      <c r="A1620" s="56" t="s">
        <v>116</v>
      </c>
      <c r="B1620" s="58" t="s">
        <v>513</v>
      </c>
      <c r="C1620" s="71"/>
    </row>
    <row r="1621" spans="1:3" s="7" customFormat="1" ht="22.5" hidden="1" outlineLevel="3">
      <c r="A1621" s="56" t="s">
        <v>489</v>
      </c>
      <c r="B1621" s="58" t="s">
        <v>513</v>
      </c>
      <c r="C1621" s="71"/>
    </row>
    <row r="1622" spans="1:3" s="7" customFormat="1" ht="22.5" hidden="1" outlineLevel="4">
      <c r="A1622" s="56" t="s">
        <v>490</v>
      </c>
      <c r="B1622" s="58" t="s">
        <v>513</v>
      </c>
      <c r="C1622" s="71"/>
    </row>
    <row r="1623" spans="1:3" s="7" customFormat="1" ht="15.75" hidden="1" outlineLevel="5">
      <c r="A1623" s="56" t="s">
        <v>26</v>
      </c>
      <c r="B1623" s="58" t="s">
        <v>513</v>
      </c>
      <c r="C1623" s="71"/>
    </row>
    <row r="1624" spans="1:3" s="7" customFormat="1" ht="15.75" hidden="1" outlineLevel="6">
      <c r="A1624" s="56" t="s">
        <v>28</v>
      </c>
      <c r="B1624" s="58" t="s">
        <v>513</v>
      </c>
      <c r="C1624" s="71"/>
    </row>
    <row r="1625" spans="1:3" s="7" customFormat="1" ht="15.75" hidden="1" outlineLevel="7">
      <c r="A1625" s="30" t="s">
        <v>32</v>
      </c>
      <c r="B1625" s="61" t="s">
        <v>513</v>
      </c>
      <c r="C1625" s="72"/>
    </row>
    <row r="1626" spans="1:3" s="7" customFormat="1" ht="15.75" hidden="1" outlineLevel="5">
      <c r="A1626" s="56" t="s">
        <v>34</v>
      </c>
      <c r="B1626" s="58" t="s">
        <v>513</v>
      </c>
      <c r="C1626" s="71"/>
    </row>
    <row r="1627" spans="1:3" s="7" customFormat="1" ht="15.75" hidden="1" outlineLevel="6">
      <c r="A1627" s="56" t="s">
        <v>66</v>
      </c>
      <c r="B1627" s="58" t="s">
        <v>513</v>
      </c>
      <c r="C1627" s="71"/>
    </row>
    <row r="1628" spans="1:3" s="7" customFormat="1" ht="15.75" hidden="1" outlineLevel="7">
      <c r="A1628" s="30" t="s">
        <v>66</v>
      </c>
      <c r="B1628" s="61" t="s">
        <v>513</v>
      </c>
      <c r="C1628" s="72"/>
    </row>
    <row r="1629" spans="1:3" s="7" customFormat="1" ht="15.75" hidden="1" outlineLevel="4">
      <c r="A1629" s="56" t="s">
        <v>516</v>
      </c>
      <c r="B1629" s="58" t="s">
        <v>513</v>
      </c>
      <c r="C1629" s="71"/>
    </row>
    <row r="1630" spans="1:3" s="7" customFormat="1" ht="15.75" hidden="1" outlineLevel="5">
      <c r="A1630" s="56" t="s">
        <v>26</v>
      </c>
      <c r="B1630" s="58" t="s">
        <v>513</v>
      </c>
      <c r="C1630" s="71"/>
    </row>
    <row r="1631" spans="1:3" s="7" customFormat="1" ht="15.75" hidden="1" outlineLevel="6">
      <c r="A1631" s="56" t="s">
        <v>28</v>
      </c>
      <c r="B1631" s="58" t="s">
        <v>513</v>
      </c>
      <c r="C1631" s="71"/>
    </row>
    <row r="1632" spans="1:3" s="7" customFormat="1" ht="15.75" hidden="1" outlineLevel="7">
      <c r="A1632" s="30" t="s">
        <v>32</v>
      </c>
      <c r="B1632" s="61" t="s">
        <v>513</v>
      </c>
      <c r="C1632" s="72"/>
    </row>
    <row r="1633" spans="1:3" s="7" customFormat="1" ht="22.5" hidden="1" outlineLevel="4">
      <c r="A1633" s="56" t="s">
        <v>517</v>
      </c>
      <c r="B1633" s="58" t="s">
        <v>513</v>
      </c>
      <c r="C1633" s="71"/>
    </row>
    <row r="1634" spans="1:3" s="7" customFormat="1" ht="15.75" hidden="1" outlineLevel="5">
      <c r="A1634" s="56" t="s">
        <v>26</v>
      </c>
      <c r="B1634" s="58" t="s">
        <v>513</v>
      </c>
      <c r="C1634" s="71"/>
    </row>
    <row r="1635" spans="1:3" s="7" customFormat="1" ht="15.75" hidden="1" outlineLevel="6">
      <c r="A1635" s="56" t="s">
        <v>28</v>
      </c>
      <c r="B1635" s="58" t="s">
        <v>513</v>
      </c>
      <c r="C1635" s="71"/>
    </row>
    <row r="1636" spans="1:3" s="7" customFormat="1" ht="15.75" hidden="1" outlineLevel="7">
      <c r="A1636" s="30" t="s">
        <v>32</v>
      </c>
      <c r="B1636" s="61" t="s">
        <v>513</v>
      </c>
      <c r="C1636" s="72"/>
    </row>
    <row r="1637" spans="1:3" s="7" customFormat="1" ht="15.75" hidden="1" outlineLevel="1">
      <c r="A1637" s="56" t="s">
        <v>518</v>
      </c>
      <c r="B1637" s="58" t="s">
        <v>519</v>
      </c>
      <c r="C1637" s="71"/>
    </row>
    <row r="1638" spans="1:3" s="7" customFormat="1" ht="15.75" hidden="1" outlineLevel="2">
      <c r="A1638" s="56" t="s">
        <v>116</v>
      </c>
      <c r="B1638" s="58" t="s">
        <v>519</v>
      </c>
      <c r="C1638" s="71"/>
    </row>
    <row r="1639" spans="1:3" s="7" customFormat="1" ht="22.5" hidden="1" outlineLevel="3">
      <c r="A1639" s="56" t="s">
        <v>489</v>
      </c>
      <c r="B1639" s="58" t="s">
        <v>519</v>
      </c>
      <c r="C1639" s="71"/>
    </row>
    <row r="1640" spans="1:3" s="7" customFormat="1" ht="22.5" hidden="1" outlineLevel="4">
      <c r="A1640" s="56" t="s">
        <v>490</v>
      </c>
      <c r="B1640" s="58" t="s">
        <v>519</v>
      </c>
      <c r="C1640" s="71"/>
    </row>
    <row r="1641" spans="1:3" s="7" customFormat="1" ht="15.75" hidden="1" outlineLevel="5">
      <c r="A1641" s="56" t="s">
        <v>182</v>
      </c>
      <c r="B1641" s="58" t="s">
        <v>519</v>
      </c>
      <c r="C1641" s="71"/>
    </row>
    <row r="1642" spans="1:3" s="7" customFormat="1" ht="22.5" hidden="1" outlineLevel="6">
      <c r="A1642" s="56" t="s">
        <v>183</v>
      </c>
      <c r="B1642" s="58" t="s">
        <v>519</v>
      </c>
      <c r="C1642" s="71"/>
    </row>
    <row r="1643" spans="1:3" s="7" customFormat="1" ht="22.5" hidden="1" outlineLevel="7">
      <c r="A1643" s="30" t="s">
        <v>184</v>
      </c>
      <c r="B1643" s="61" t="s">
        <v>519</v>
      </c>
      <c r="C1643" s="72"/>
    </row>
    <row r="1644" spans="1:3" s="7" customFormat="1" ht="15.75" hidden="1" outlineLevel="5">
      <c r="A1644" s="56" t="s">
        <v>98</v>
      </c>
      <c r="B1644" s="58" t="s">
        <v>519</v>
      </c>
      <c r="C1644" s="71"/>
    </row>
    <row r="1645" spans="1:3" s="7" customFormat="1" ht="15.75" hidden="1" outlineLevel="6">
      <c r="A1645" s="56" t="s">
        <v>178</v>
      </c>
      <c r="B1645" s="58" t="s">
        <v>519</v>
      </c>
      <c r="C1645" s="71"/>
    </row>
    <row r="1646" spans="1:3" s="7" customFormat="1" ht="22.5" hidden="1" outlineLevel="7">
      <c r="A1646" s="30" t="s">
        <v>179</v>
      </c>
      <c r="B1646" s="61" t="s">
        <v>519</v>
      </c>
      <c r="C1646" s="72"/>
    </row>
    <row r="1647" spans="1:3" s="7" customFormat="1" ht="15.75" hidden="1" outlineLevel="1">
      <c r="A1647" s="56" t="s">
        <v>520</v>
      </c>
      <c r="B1647" s="58" t="s">
        <v>521</v>
      </c>
      <c r="C1647" s="71"/>
    </row>
    <row r="1648" spans="1:3" s="7" customFormat="1" ht="22.5" hidden="1" outlineLevel="2">
      <c r="A1648" s="56" t="s">
        <v>12</v>
      </c>
      <c r="B1648" s="58" t="s">
        <v>521</v>
      </c>
      <c r="C1648" s="71"/>
    </row>
    <row r="1649" spans="1:3" s="7" customFormat="1" ht="22.5" hidden="1" outlineLevel="3">
      <c r="A1649" s="56" t="s">
        <v>53</v>
      </c>
      <c r="B1649" s="58" t="s">
        <v>521</v>
      </c>
      <c r="C1649" s="71"/>
    </row>
    <row r="1650" spans="1:3" s="7" customFormat="1" ht="33.75" hidden="1" outlineLevel="5">
      <c r="A1650" s="56" t="s">
        <v>15</v>
      </c>
      <c r="B1650" s="58" t="s">
        <v>521</v>
      </c>
      <c r="C1650" s="71"/>
    </row>
    <row r="1651" spans="1:3" s="7" customFormat="1" ht="15.75" hidden="1" outlineLevel="6">
      <c r="A1651" s="56" t="s">
        <v>17</v>
      </c>
      <c r="B1651" s="58" t="s">
        <v>521</v>
      </c>
      <c r="C1651" s="71"/>
    </row>
    <row r="1652" spans="1:3" s="7" customFormat="1" ht="15.75" hidden="1" outlineLevel="7">
      <c r="A1652" s="30" t="s">
        <v>19</v>
      </c>
      <c r="B1652" s="61" t="s">
        <v>521</v>
      </c>
      <c r="C1652" s="72"/>
    </row>
    <row r="1653" spans="1:3" s="7" customFormat="1" ht="15.75" hidden="1" outlineLevel="3">
      <c r="A1653" s="56" t="s">
        <v>23</v>
      </c>
      <c r="B1653" s="58" t="s">
        <v>521</v>
      </c>
      <c r="C1653" s="71"/>
    </row>
    <row r="1654" spans="1:3" s="7" customFormat="1" ht="33.75" hidden="1" outlineLevel="5">
      <c r="A1654" s="56" t="s">
        <v>15</v>
      </c>
      <c r="B1654" s="58" t="s">
        <v>521</v>
      </c>
      <c r="C1654" s="71"/>
    </row>
    <row r="1655" spans="1:3" s="7" customFormat="1" ht="15.75" hidden="1" outlineLevel="6">
      <c r="A1655" s="56" t="s">
        <v>17</v>
      </c>
      <c r="B1655" s="58" t="s">
        <v>521</v>
      </c>
      <c r="C1655" s="71"/>
    </row>
    <row r="1656" spans="1:3" s="7" customFormat="1" ht="15.75" hidden="1" outlineLevel="7">
      <c r="A1656" s="30" t="s">
        <v>19</v>
      </c>
      <c r="B1656" s="61" t="s">
        <v>521</v>
      </c>
      <c r="C1656" s="72"/>
    </row>
    <row r="1657" spans="1:3" s="7" customFormat="1" ht="15.75" hidden="1" outlineLevel="7">
      <c r="A1657" s="30" t="s">
        <v>24</v>
      </c>
      <c r="B1657" s="61" t="s">
        <v>521</v>
      </c>
      <c r="C1657" s="72"/>
    </row>
    <row r="1658" spans="1:3" s="7" customFormat="1" ht="15.75" hidden="1" outlineLevel="5">
      <c r="A1658" s="56" t="s">
        <v>26</v>
      </c>
      <c r="B1658" s="58" t="s">
        <v>521</v>
      </c>
      <c r="C1658" s="71"/>
    </row>
    <row r="1659" spans="1:3" s="7" customFormat="1" ht="15.75" hidden="1" outlineLevel="6">
      <c r="A1659" s="56" t="s">
        <v>28</v>
      </c>
      <c r="B1659" s="58" t="s">
        <v>521</v>
      </c>
      <c r="C1659" s="71"/>
    </row>
    <row r="1660" spans="1:3" s="7" customFormat="1" ht="15.75" hidden="1" outlineLevel="7">
      <c r="A1660" s="30" t="s">
        <v>30</v>
      </c>
      <c r="B1660" s="61" t="s">
        <v>521</v>
      </c>
      <c r="C1660" s="72"/>
    </row>
    <row r="1661" spans="1:3" s="7" customFormat="1" ht="15.75" hidden="1" outlineLevel="7">
      <c r="A1661" s="30" t="s">
        <v>32</v>
      </c>
      <c r="B1661" s="61" t="s">
        <v>521</v>
      </c>
      <c r="C1661" s="72"/>
    </row>
    <row r="1662" spans="1:3" s="7" customFormat="1" ht="15.75" hidden="1" outlineLevel="5">
      <c r="A1662" s="56" t="s">
        <v>45</v>
      </c>
      <c r="B1662" s="58" t="s">
        <v>521</v>
      </c>
      <c r="C1662" s="71"/>
    </row>
    <row r="1663" spans="1:3" s="7" customFormat="1" ht="15.75" hidden="1" outlineLevel="6">
      <c r="A1663" s="56" t="s">
        <v>47</v>
      </c>
      <c r="B1663" s="58" t="s">
        <v>521</v>
      </c>
      <c r="C1663" s="71"/>
    </row>
    <row r="1664" spans="1:3" s="7" customFormat="1" ht="15.75" hidden="1" outlineLevel="7">
      <c r="A1664" s="30" t="s">
        <v>49</v>
      </c>
      <c r="B1664" s="61" t="s">
        <v>521</v>
      </c>
      <c r="C1664" s="72"/>
    </row>
    <row r="1665" spans="1:3" s="7" customFormat="1" ht="15.75" hidden="1" outlineLevel="2">
      <c r="A1665" s="56" t="s">
        <v>116</v>
      </c>
      <c r="B1665" s="58" t="s">
        <v>521</v>
      </c>
      <c r="C1665" s="71"/>
    </row>
    <row r="1666" spans="1:3" s="7" customFormat="1" ht="22.5" hidden="1" outlineLevel="3">
      <c r="A1666" s="56" t="s">
        <v>136</v>
      </c>
      <c r="B1666" s="58" t="s">
        <v>521</v>
      </c>
      <c r="C1666" s="71"/>
    </row>
    <row r="1667" spans="1:3" s="7" customFormat="1" ht="15.75" hidden="1" outlineLevel="5">
      <c r="A1667" s="56" t="s">
        <v>26</v>
      </c>
      <c r="B1667" s="58" t="s">
        <v>521</v>
      </c>
      <c r="C1667" s="71"/>
    </row>
    <row r="1668" spans="1:3" s="7" customFormat="1" ht="15.75" hidden="1" outlineLevel="6">
      <c r="A1668" s="56" t="s">
        <v>28</v>
      </c>
      <c r="B1668" s="58" t="s">
        <v>521</v>
      </c>
      <c r="C1668" s="71"/>
    </row>
    <row r="1669" spans="1:3" s="7" customFormat="1" ht="15.75" hidden="1" outlineLevel="7">
      <c r="A1669" s="30" t="s">
        <v>32</v>
      </c>
      <c r="B1669" s="61" t="s">
        <v>521</v>
      </c>
      <c r="C1669" s="72"/>
    </row>
    <row r="1670" spans="1:3" s="7" customFormat="1" ht="22.5" hidden="1" outlineLevel="5">
      <c r="A1670" s="56" t="s">
        <v>103</v>
      </c>
      <c r="B1670" s="58" t="s">
        <v>521</v>
      </c>
      <c r="C1670" s="71"/>
    </row>
    <row r="1671" spans="1:3" s="7" customFormat="1" ht="15.75" hidden="1" outlineLevel="6">
      <c r="A1671" s="56" t="s">
        <v>104</v>
      </c>
      <c r="B1671" s="58" t="s">
        <v>521</v>
      </c>
      <c r="C1671" s="71"/>
    </row>
    <row r="1672" spans="1:3" s="7" customFormat="1" ht="15.75" hidden="1" outlineLevel="7">
      <c r="A1672" s="30" t="s">
        <v>312</v>
      </c>
      <c r="B1672" s="61" t="s">
        <v>521</v>
      </c>
      <c r="C1672" s="72"/>
    </row>
    <row r="1673" spans="1:3" s="7" customFormat="1" ht="22.5" hidden="1" outlineLevel="3">
      <c r="A1673" s="56" t="s">
        <v>304</v>
      </c>
      <c r="B1673" s="58" t="s">
        <v>521</v>
      </c>
      <c r="C1673" s="71"/>
    </row>
    <row r="1674" spans="1:3" s="7" customFormat="1" ht="15.75" hidden="1" outlineLevel="5">
      <c r="A1674" s="56" t="s">
        <v>26</v>
      </c>
      <c r="B1674" s="58" t="s">
        <v>521</v>
      </c>
      <c r="C1674" s="71"/>
    </row>
    <row r="1675" spans="1:3" s="7" customFormat="1" ht="15.75" hidden="1" outlineLevel="6">
      <c r="A1675" s="56" t="s">
        <v>28</v>
      </c>
      <c r="B1675" s="58" t="s">
        <v>521</v>
      </c>
      <c r="C1675" s="71"/>
    </row>
    <row r="1676" spans="1:3" s="7" customFormat="1" ht="15.75" hidden="1" outlineLevel="7">
      <c r="A1676" s="30" t="s">
        <v>32</v>
      </c>
      <c r="B1676" s="61" t="s">
        <v>521</v>
      </c>
      <c r="C1676" s="72"/>
    </row>
    <row r="1677" spans="1:3" s="7" customFormat="1" ht="15.75" hidden="1" outlineLevel="3">
      <c r="A1677" s="56" t="s">
        <v>238</v>
      </c>
      <c r="B1677" s="58" t="s">
        <v>521</v>
      </c>
      <c r="C1677" s="71"/>
    </row>
    <row r="1678" spans="1:3" s="7" customFormat="1" ht="15.75" hidden="1" outlineLevel="5">
      <c r="A1678" s="56" t="s">
        <v>26</v>
      </c>
      <c r="B1678" s="58" t="s">
        <v>521</v>
      </c>
      <c r="C1678" s="71"/>
    </row>
    <row r="1679" spans="1:3" s="7" customFormat="1" ht="15.75" hidden="1" outlineLevel="6">
      <c r="A1679" s="56" t="s">
        <v>28</v>
      </c>
      <c r="B1679" s="58" t="s">
        <v>521</v>
      </c>
      <c r="C1679" s="71"/>
    </row>
    <row r="1680" spans="1:3" s="7" customFormat="1" ht="15.75" hidden="1" outlineLevel="7">
      <c r="A1680" s="30" t="s">
        <v>32</v>
      </c>
      <c r="B1680" s="61" t="s">
        <v>521</v>
      </c>
      <c r="C1680" s="72"/>
    </row>
    <row r="1681" spans="1:3" s="7" customFormat="1" ht="15.75" hidden="1" collapsed="1">
      <c r="A1681" s="56" t="s">
        <v>522</v>
      </c>
      <c r="B1681" s="58" t="s">
        <v>523</v>
      </c>
      <c r="C1681" s="71"/>
    </row>
    <row r="1682" spans="1:3" s="7" customFormat="1" ht="15.75" hidden="1" outlineLevel="1">
      <c r="A1682" s="56" t="s">
        <v>524</v>
      </c>
      <c r="B1682" s="58" t="s">
        <v>525</v>
      </c>
      <c r="C1682" s="71"/>
    </row>
    <row r="1683" spans="1:3" s="7" customFormat="1" ht="15.75" hidden="1" outlineLevel="2">
      <c r="A1683" s="56" t="s">
        <v>526</v>
      </c>
      <c r="B1683" s="58" t="s">
        <v>525</v>
      </c>
      <c r="C1683" s="71"/>
    </row>
    <row r="1684" spans="1:3" s="7" customFormat="1" ht="15.75" hidden="1" outlineLevel="3">
      <c r="A1684" s="56" t="s">
        <v>77</v>
      </c>
      <c r="B1684" s="58" t="s">
        <v>525</v>
      </c>
      <c r="C1684" s="71"/>
    </row>
    <row r="1685" spans="1:3" s="7" customFormat="1" ht="33.75" hidden="1" outlineLevel="5">
      <c r="A1685" s="56" t="s">
        <v>15</v>
      </c>
      <c r="B1685" s="58" t="s">
        <v>525</v>
      </c>
      <c r="C1685" s="71"/>
    </row>
    <row r="1686" spans="1:3" s="7" customFormat="1" ht="15.75" hidden="1" outlineLevel="6">
      <c r="A1686" s="56" t="s">
        <v>78</v>
      </c>
      <c r="B1686" s="58" t="s">
        <v>525</v>
      </c>
      <c r="C1686" s="71"/>
    </row>
    <row r="1687" spans="1:3" s="7" customFormat="1" ht="15.75" hidden="1" outlineLevel="7">
      <c r="A1687" s="30" t="s">
        <v>19</v>
      </c>
      <c r="B1687" s="61" t="s">
        <v>525</v>
      </c>
      <c r="C1687" s="72"/>
    </row>
    <row r="1688" spans="1:3" s="7" customFormat="1" ht="15.75" hidden="1" outlineLevel="7">
      <c r="A1688" s="30" t="s">
        <v>24</v>
      </c>
      <c r="B1688" s="61" t="s">
        <v>525</v>
      </c>
      <c r="C1688" s="72"/>
    </row>
    <row r="1689" spans="1:3" s="7" customFormat="1" ht="15.75" hidden="1" outlineLevel="5">
      <c r="A1689" s="56" t="s">
        <v>26</v>
      </c>
      <c r="B1689" s="58" t="s">
        <v>525</v>
      </c>
      <c r="C1689" s="71"/>
    </row>
    <row r="1690" spans="1:3" s="7" customFormat="1" ht="15.75" hidden="1" outlineLevel="6">
      <c r="A1690" s="56" t="s">
        <v>28</v>
      </c>
      <c r="B1690" s="58" t="s">
        <v>525</v>
      </c>
      <c r="C1690" s="71"/>
    </row>
    <row r="1691" spans="1:3" s="7" customFormat="1" ht="15.75" hidden="1" outlineLevel="7">
      <c r="A1691" s="30" t="s">
        <v>30</v>
      </c>
      <c r="B1691" s="61" t="s">
        <v>525</v>
      </c>
      <c r="C1691" s="72"/>
    </row>
    <row r="1692" spans="1:3" s="7" customFormat="1" ht="15.75" hidden="1" outlineLevel="7">
      <c r="A1692" s="30" t="s">
        <v>32</v>
      </c>
      <c r="B1692" s="61" t="s">
        <v>525</v>
      </c>
      <c r="C1692" s="72"/>
    </row>
    <row r="1693" spans="1:3" s="7" customFormat="1" ht="22.5" hidden="1" outlineLevel="5">
      <c r="A1693" s="56" t="s">
        <v>103</v>
      </c>
      <c r="B1693" s="58" t="s">
        <v>525</v>
      </c>
      <c r="C1693" s="71"/>
    </row>
    <row r="1694" spans="1:3" s="7" customFormat="1" ht="15.75" hidden="1" outlineLevel="6">
      <c r="A1694" s="56" t="s">
        <v>133</v>
      </c>
      <c r="B1694" s="58" t="s">
        <v>525</v>
      </c>
      <c r="C1694" s="71"/>
    </row>
    <row r="1695" spans="1:3" s="7" customFormat="1" ht="22.5" hidden="1" outlineLevel="7">
      <c r="A1695" s="30" t="s">
        <v>134</v>
      </c>
      <c r="B1695" s="61" t="s">
        <v>525</v>
      </c>
      <c r="C1695" s="72"/>
    </row>
    <row r="1696" spans="1:3" s="7" customFormat="1" ht="15.75" hidden="1" outlineLevel="6">
      <c r="A1696" s="56" t="s">
        <v>104</v>
      </c>
      <c r="B1696" s="58" t="s">
        <v>525</v>
      </c>
      <c r="C1696" s="71"/>
    </row>
    <row r="1697" spans="1:4" s="7" customFormat="1" ht="22.5" hidden="1" outlineLevel="7">
      <c r="A1697" s="30" t="s">
        <v>105</v>
      </c>
      <c r="B1697" s="61" t="s">
        <v>525</v>
      </c>
      <c r="C1697" s="72"/>
    </row>
    <row r="1698" spans="1:4" s="7" customFormat="1" ht="15.75" hidden="1" outlineLevel="1">
      <c r="A1698" s="56" t="s">
        <v>527</v>
      </c>
      <c r="B1698" s="58" t="s">
        <v>528</v>
      </c>
      <c r="C1698" s="71"/>
    </row>
    <row r="1699" spans="1:4" s="7" customFormat="1" ht="15.75" hidden="1" outlineLevel="2">
      <c r="A1699" s="56" t="s">
        <v>529</v>
      </c>
      <c r="B1699" s="58" t="s">
        <v>528</v>
      </c>
      <c r="C1699" s="71"/>
    </row>
    <row r="1700" spans="1:4" s="7" customFormat="1" ht="15.75" hidden="1" outlineLevel="3">
      <c r="A1700" s="56" t="s">
        <v>530</v>
      </c>
      <c r="B1700" s="58" t="s">
        <v>528</v>
      </c>
      <c r="C1700" s="71"/>
    </row>
    <row r="1701" spans="1:4" s="7" customFormat="1" ht="15.75" hidden="1" outlineLevel="5">
      <c r="A1701" s="56" t="s">
        <v>45</v>
      </c>
      <c r="B1701" s="58" t="s">
        <v>528</v>
      </c>
      <c r="C1701" s="71"/>
    </row>
    <row r="1702" spans="1:4" s="7" customFormat="1" ht="22.5" hidden="1" outlineLevel="6">
      <c r="A1702" s="56" t="s">
        <v>149</v>
      </c>
      <c r="B1702" s="58" t="s">
        <v>528</v>
      </c>
      <c r="C1702" s="71"/>
    </row>
    <row r="1703" spans="1:4" s="7" customFormat="1" ht="22.5" hidden="1" outlineLevel="7">
      <c r="A1703" s="30" t="s">
        <v>149</v>
      </c>
      <c r="B1703" s="61" t="s">
        <v>528</v>
      </c>
      <c r="C1703" s="72"/>
    </row>
    <row r="1704" spans="1:4" s="7" customFormat="1" ht="15.75" hidden="1">
      <c r="A1704" s="56" t="s">
        <v>531</v>
      </c>
      <c r="B1704" s="58" t="s">
        <v>532</v>
      </c>
      <c r="C1704" s="71"/>
    </row>
    <row r="1705" spans="1:4" s="7" customFormat="1" ht="15.75" hidden="1" outlineLevel="1">
      <c r="A1705" s="56" t="s">
        <v>533</v>
      </c>
      <c r="B1705" s="58" t="s">
        <v>534</v>
      </c>
      <c r="C1705" s="71"/>
    </row>
    <row r="1706" spans="1:4" s="7" customFormat="1" ht="15.75" hidden="1" outlineLevel="2">
      <c r="A1706" s="56" t="s">
        <v>535</v>
      </c>
      <c r="B1706" s="58" t="s">
        <v>534</v>
      </c>
      <c r="C1706" s="71"/>
    </row>
    <row r="1707" spans="1:4" s="7" customFormat="1" ht="15.75" hidden="1" outlineLevel="3">
      <c r="A1707" s="56" t="s">
        <v>536</v>
      </c>
      <c r="B1707" s="58" t="s">
        <v>534</v>
      </c>
      <c r="C1707" s="71"/>
    </row>
    <row r="1708" spans="1:4" s="7" customFormat="1" ht="15.75" hidden="1" outlineLevel="5">
      <c r="A1708" s="56" t="s">
        <v>537</v>
      </c>
      <c r="B1708" s="58" t="s">
        <v>534</v>
      </c>
      <c r="C1708" s="71"/>
    </row>
    <row r="1709" spans="1:4" s="7" customFormat="1" ht="15.75" hidden="1" outlineLevel="6">
      <c r="A1709" s="56" t="s">
        <v>538</v>
      </c>
      <c r="B1709" s="58" t="s">
        <v>534</v>
      </c>
      <c r="C1709" s="71"/>
    </row>
    <row r="1710" spans="1:4" s="7" customFormat="1" ht="15.75" hidden="1" outlineLevel="7">
      <c r="A1710" s="30" t="s">
        <v>538</v>
      </c>
      <c r="B1710" s="61" t="s">
        <v>534</v>
      </c>
      <c r="C1710" s="72"/>
    </row>
    <row r="1711" spans="1:4" s="7" customFormat="1" ht="15.75" outlineLevel="7">
      <c r="A1711" s="56" t="s">
        <v>512</v>
      </c>
      <c r="B1711" s="58" t="s">
        <v>513</v>
      </c>
      <c r="C1711" s="71">
        <f>прил.5!F2095</f>
        <v>800</v>
      </c>
    </row>
    <row r="1712" spans="1:4" s="7" customFormat="1" ht="15.75" outlineLevel="7">
      <c r="A1712" s="56" t="s">
        <v>531</v>
      </c>
      <c r="B1712" s="58" t="s">
        <v>532</v>
      </c>
      <c r="C1712" s="71">
        <f>C1713</f>
        <v>3.5</v>
      </c>
      <c r="D1712" s="144"/>
    </row>
    <row r="1713" spans="1:4" s="7" customFormat="1" ht="15.75" outlineLevel="7">
      <c r="A1713" s="56" t="s">
        <v>732</v>
      </c>
      <c r="B1713" s="58" t="s">
        <v>534</v>
      </c>
      <c r="C1713" s="71">
        <f>прил.5!F2222</f>
        <v>3.5</v>
      </c>
    </row>
    <row r="1714" spans="1:4" s="7" customFormat="1" ht="22.5">
      <c r="A1714" s="56" t="s">
        <v>539</v>
      </c>
      <c r="B1714" s="58" t="s">
        <v>540</v>
      </c>
      <c r="C1714" s="71">
        <f>C1732</f>
        <v>1004.4</v>
      </c>
      <c r="D1714" s="144"/>
    </row>
    <row r="1715" spans="1:4" s="7" customFormat="1" ht="22.5" hidden="1" outlineLevel="1">
      <c r="A1715" s="56" t="s">
        <v>541</v>
      </c>
      <c r="B1715" s="58" t="s">
        <v>542</v>
      </c>
      <c r="C1715" s="71"/>
    </row>
    <row r="1716" spans="1:4" s="7" customFormat="1" ht="15.75" hidden="1" outlineLevel="2">
      <c r="A1716" s="56" t="s">
        <v>543</v>
      </c>
      <c r="B1716" s="58" t="s">
        <v>542</v>
      </c>
      <c r="C1716" s="71"/>
    </row>
    <row r="1717" spans="1:4" s="7" customFormat="1" ht="15.75" hidden="1" outlineLevel="3">
      <c r="A1717" s="56" t="s">
        <v>543</v>
      </c>
      <c r="B1717" s="58" t="s">
        <v>542</v>
      </c>
      <c r="C1717" s="71"/>
    </row>
    <row r="1718" spans="1:4" s="7" customFormat="1" ht="22.5" hidden="1" outlineLevel="4">
      <c r="A1718" s="56" t="s">
        <v>544</v>
      </c>
      <c r="B1718" s="58" t="s">
        <v>542</v>
      </c>
      <c r="C1718" s="71"/>
    </row>
    <row r="1719" spans="1:4" s="7" customFormat="1" ht="15.75" hidden="1" outlineLevel="5">
      <c r="A1719" s="56" t="s">
        <v>98</v>
      </c>
      <c r="B1719" s="58" t="s">
        <v>542</v>
      </c>
      <c r="C1719" s="71"/>
    </row>
    <row r="1720" spans="1:4" s="7" customFormat="1" ht="15.75" hidden="1" outlineLevel="6">
      <c r="A1720" s="56" t="s">
        <v>545</v>
      </c>
      <c r="B1720" s="58" t="s">
        <v>542</v>
      </c>
      <c r="C1720" s="71"/>
    </row>
    <row r="1721" spans="1:4" s="7" customFormat="1" ht="15.75" hidden="1" outlineLevel="7">
      <c r="A1721" s="30" t="s">
        <v>546</v>
      </c>
      <c r="B1721" s="61" t="s">
        <v>542</v>
      </c>
      <c r="C1721" s="72"/>
    </row>
    <row r="1722" spans="1:4" s="7" customFormat="1" ht="22.5" hidden="1" outlineLevel="4">
      <c r="A1722" s="56" t="s">
        <v>547</v>
      </c>
      <c r="B1722" s="58" t="s">
        <v>542</v>
      </c>
      <c r="C1722" s="71"/>
    </row>
    <row r="1723" spans="1:4" s="7" customFormat="1" ht="15.75" hidden="1" outlineLevel="5">
      <c r="A1723" s="56" t="s">
        <v>98</v>
      </c>
      <c r="B1723" s="58" t="s">
        <v>542</v>
      </c>
      <c r="C1723" s="71"/>
    </row>
    <row r="1724" spans="1:4" s="7" customFormat="1" ht="15.75" hidden="1" outlineLevel="6">
      <c r="A1724" s="56" t="s">
        <v>545</v>
      </c>
      <c r="B1724" s="58" t="s">
        <v>542</v>
      </c>
      <c r="C1724" s="71"/>
    </row>
    <row r="1725" spans="1:4" s="7" customFormat="1" ht="15.75" hidden="1" outlineLevel="7">
      <c r="A1725" s="30" t="s">
        <v>546</v>
      </c>
      <c r="B1725" s="61" t="s">
        <v>542</v>
      </c>
      <c r="C1725" s="72"/>
    </row>
    <row r="1726" spans="1:4" s="7" customFormat="1" ht="15.75" hidden="1" outlineLevel="1">
      <c r="A1726" s="56" t="s">
        <v>548</v>
      </c>
      <c r="B1726" s="58" t="s">
        <v>549</v>
      </c>
      <c r="C1726" s="71"/>
    </row>
    <row r="1727" spans="1:4" s="7" customFormat="1" ht="15.75" hidden="1" outlineLevel="2">
      <c r="A1727" s="56" t="s">
        <v>545</v>
      </c>
      <c r="B1727" s="58" t="s">
        <v>549</v>
      </c>
      <c r="C1727" s="71"/>
    </row>
    <row r="1728" spans="1:4" s="7" customFormat="1" ht="15.75" hidden="1" outlineLevel="3">
      <c r="A1728" s="56" t="s">
        <v>550</v>
      </c>
      <c r="B1728" s="58" t="s">
        <v>549</v>
      </c>
      <c r="C1728" s="71"/>
    </row>
    <row r="1729" spans="1:3" s="7" customFormat="1" ht="15.75" hidden="1" outlineLevel="5">
      <c r="A1729" s="56" t="s">
        <v>98</v>
      </c>
      <c r="B1729" s="58" t="s">
        <v>549</v>
      </c>
      <c r="C1729" s="71"/>
    </row>
    <row r="1730" spans="1:3" s="7" customFormat="1" ht="15.75" hidden="1" outlineLevel="6">
      <c r="A1730" s="56" t="s">
        <v>545</v>
      </c>
      <c r="B1730" s="58" t="s">
        <v>549</v>
      </c>
      <c r="C1730" s="71"/>
    </row>
    <row r="1731" spans="1:3" s="7" customFormat="1" ht="22.5" hidden="1" outlineLevel="7">
      <c r="A1731" s="30" t="s">
        <v>551</v>
      </c>
      <c r="B1731" s="61" t="s">
        <v>549</v>
      </c>
      <c r="C1731" s="72"/>
    </row>
    <row r="1732" spans="1:3" s="7" customFormat="1" ht="15.75" outlineLevel="1" collapsed="1">
      <c r="A1732" s="56" t="s">
        <v>552</v>
      </c>
      <c r="B1732" s="58" t="s">
        <v>553</v>
      </c>
      <c r="C1732" s="71">
        <f>прил.5!F2226</f>
        <v>1004.4</v>
      </c>
    </row>
    <row r="1733" spans="1:3" s="7" customFormat="1" ht="15.75" hidden="1" outlineLevel="2">
      <c r="A1733" s="10" t="s">
        <v>98</v>
      </c>
      <c r="B1733" s="12" t="s">
        <v>553</v>
      </c>
      <c r="C1733" s="11">
        <f>C1734</f>
        <v>639</v>
      </c>
    </row>
    <row r="1734" spans="1:3" s="7" customFormat="1" ht="15.75" hidden="1" outlineLevel="3">
      <c r="A1734" s="10" t="s">
        <v>365</v>
      </c>
      <c r="B1734" s="12" t="s">
        <v>553</v>
      </c>
      <c r="C1734" s="11">
        <v>639</v>
      </c>
    </row>
    <row r="1735" spans="1:3" s="7" customFormat="1" ht="15.75" hidden="1" outlineLevel="5">
      <c r="A1735" s="10" t="s">
        <v>98</v>
      </c>
      <c r="B1735" s="12" t="s">
        <v>553</v>
      </c>
      <c r="C1735" s="11">
        <v>1000000</v>
      </c>
    </row>
    <row r="1736" spans="1:3" s="7" customFormat="1" ht="15.75" hidden="1" outlineLevel="6">
      <c r="A1736" s="10" t="s">
        <v>178</v>
      </c>
      <c r="B1736" s="12" t="s">
        <v>553</v>
      </c>
      <c r="C1736" s="11">
        <v>1000000</v>
      </c>
    </row>
    <row r="1737" spans="1:3" s="7" customFormat="1" ht="47.25" hidden="1" outlineLevel="7">
      <c r="A1737" s="13" t="s">
        <v>214</v>
      </c>
      <c r="B1737" s="14" t="s">
        <v>553</v>
      </c>
      <c r="C1737" s="15">
        <v>1000000</v>
      </c>
    </row>
    <row r="1738" spans="1:3" s="7" customFormat="1" ht="63" hidden="1" outlineLevel="2">
      <c r="A1738" s="10" t="s">
        <v>554</v>
      </c>
      <c r="B1738" s="12" t="s">
        <v>553</v>
      </c>
      <c r="C1738" s="11">
        <v>102838.5</v>
      </c>
    </row>
    <row r="1739" spans="1:3" s="7" customFormat="1" ht="15.75" hidden="1" outlineLevel="5">
      <c r="A1739" s="10" t="s">
        <v>98</v>
      </c>
      <c r="B1739" s="12" t="s">
        <v>553</v>
      </c>
      <c r="C1739" s="11">
        <v>102838.5</v>
      </c>
    </row>
    <row r="1740" spans="1:3" s="7" customFormat="1" ht="15.75" hidden="1" outlineLevel="6">
      <c r="A1740" s="10" t="s">
        <v>178</v>
      </c>
      <c r="B1740" s="12" t="s">
        <v>553</v>
      </c>
      <c r="C1740" s="11">
        <v>102838.5</v>
      </c>
    </row>
    <row r="1741" spans="1:3" s="7" customFormat="1" ht="47.25" hidden="1" outlineLevel="7">
      <c r="A1741" s="13" t="s">
        <v>214</v>
      </c>
      <c r="B1741" s="14" t="s">
        <v>553</v>
      </c>
      <c r="C1741" s="15">
        <v>102838.5</v>
      </c>
    </row>
    <row r="1742" spans="1:3" s="7" customFormat="1" ht="47.25" hidden="1" outlineLevel="2">
      <c r="A1742" s="10" t="s">
        <v>555</v>
      </c>
      <c r="B1742" s="12" t="s">
        <v>553</v>
      </c>
      <c r="C1742" s="11">
        <v>266554.3</v>
      </c>
    </row>
    <row r="1743" spans="1:3" s="7" customFormat="1" ht="15.75" hidden="1" outlineLevel="5">
      <c r="A1743" s="10" t="s">
        <v>98</v>
      </c>
      <c r="B1743" s="12" t="s">
        <v>553</v>
      </c>
      <c r="C1743" s="11">
        <v>266554.3</v>
      </c>
    </row>
    <row r="1744" spans="1:3" s="7" customFormat="1" ht="15.75" hidden="1" outlineLevel="6">
      <c r="A1744" s="10" t="s">
        <v>178</v>
      </c>
      <c r="B1744" s="12" t="s">
        <v>553</v>
      </c>
      <c r="C1744" s="11">
        <v>266554.3</v>
      </c>
    </row>
    <row r="1745" spans="1:3" s="7" customFormat="1" ht="47.25" hidden="1" outlineLevel="7">
      <c r="A1745" s="13" t="s">
        <v>214</v>
      </c>
      <c r="B1745" s="14" t="s">
        <v>553</v>
      </c>
      <c r="C1745" s="15">
        <v>266554.3</v>
      </c>
    </row>
    <row r="1746" spans="1:3" s="7" customFormat="1" ht="78.75" hidden="1" outlineLevel="2">
      <c r="A1746" s="16" t="s">
        <v>556</v>
      </c>
      <c r="B1746" s="12" t="s">
        <v>553</v>
      </c>
      <c r="C1746" s="11">
        <v>444247</v>
      </c>
    </row>
    <row r="1747" spans="1:3" s="7" customFormat="1" ht="15.75" hidden="1" outlineLevel="5">
      <c r="A1747" s="10" t="s">
        <v>98</v>
      </c>
      <c r="B1747" s="12" t="s">
        <v>553</v>
      </c>
      <c r="C1747" s="11">
        <v>444247</v>
      </c>
    </row>
    <row r="1748" spans="1:3" s="7" customFormat="1" ht="15.75" hidden="1" outlineLevel="6">
      <c r="A1748" s="10" t="s">
        <v>178</v>
      </c>
      <c r="B1748" s="12" t="s">
        <v>553</v>
      </c>
      <c r="C1748" s="11">
        <v>444247</v>
      </c>
    </row>
    <row r="1749" spans="1:3" s="7" customFormat="1" ht="47.25" hidden="1" outlineLevel="7">
      <c r="A1749" s="13" t="s">
        <v>214</v>
      </c>
      <c r="B1749" s="14" t="s">
        <v>553</v>
      </c>
      <c r="C1749" s="15">
        <v>444247</v>
      </c>
    </row>
    <row r="1750" spans="1:3" s="7" customFormat="1" ht="15.75" hidden="1" outlineLevel="2">
      <c r="A1750" s="10" t="s">
        <v>557</v>
      </c>
      <c r="B1750" s="12" t="s">
        <v>553</v>
      </c>
      <c r="C1750" s="11">
        <v>500000</v>
      </c>
    </row>
    <row r="1751" spans="1:3" s="7" customFormat="1" ht="15.75" hidden="1" outlineLevel="5">
      <c r="A1751" s="10" t="s">
        <v>98</v>
      </c>
      <c r="B1751" s="12" t="s">
        <v>553</v>
      </c>
      <c r="C1751" s="11">
        <v>500000</v>
      </c>
    </row>
    <row r="1752" spans="1:3" s="7" customFormat="1" ht="15.75" hidden="1" outlineLevel="6">
      <c r="A1752" s="10" t="s">
        <v>178</v>
      </c>
      <c r="B1752" s="12" t="s">
        <v>553</v>
      </c>
      <c r="C1752" s="11">
        <v>500000</v>
      </c>
    </row>
    <row r="1753" spans="1:3" s="7" customFormat="1" ht="47.25" hidden="1" outlineLevel="7">
      <c r="A1753" s="13" t="s">
        <v>214</v>
      </c>
      <c r="B1753" s="14" t="s">
        <v>553</v>
      </c>
      <c r="C1753" s="15">
        <v>500000</v>
      </c>
    </row>
    <row r="1754" spans="1:3" s="7" customFormat="1" ht="31.5" hidden="1" outlineLevel="2">
      <c r="A1754" s="10" t="s">
        <v>558</v>
      </c>
      <c r="B1754" s="12" t="s">
        <v>553</v>
      </c>
      <c r="C1754" s="11">
        <v>51232.5</v>
      </c>
    </row>
    <row r="1755" spans="1:3" s="7" customFormat="1" ht="15.75" hidden="1" outlineLevel="5">
      <c r="A1755" s="10" t="s">
        <v>98</v>
      </c>
      <c r="B1755" s="12" t="s">
        <v>553</v>
      </c>
      <c r="C1755" s="11">
        <v>51232.5</v>
      </c>
    </row>
    <row r="1756" spans="1:3" s="7" customFormat="1" ht="15.75" hidden="1" outlineLevel="6">
      <c r="A1756" s="10" t="s">
        <v>365</v>
      </c>
      <c r="B1756" s="12" t="s">
        <v>553</v>
      </c>
      <c r="C1756" s="11">
        <v>51232.5</v>
      </c>
    </row>
    <row r="1757" spans="1:3" s="7" customFormat="1" ht="15.75" hidden="1" outlineLevel="7">
      <c r="A1757" s="13" t="s">
        <v>365</v>
      </c>
      <c r="B1757" s="14" t="s">
        <v>553</v>
      </c>
      <c r="C1757" s="15">
        <v>51232.5</v>
      </c>
    </row>
    <row r="1758" spans="1:3" s="7" customFormat="1" ht="63" hidden="1" outlineLevel="2">
      <c r="A1758" s="16" t="s">
        <v>559</v>
      </c>
      <c r="B1758" s="12" t="s">
        <v>553</v>
      </c>
      <c r="C1758" s="11">
        <v>100000</v>
      </c>
    </row>
    <row r="1759" spans="1:3" s="7" customFormat="1" ht="15.75" hidden="1" outlineLevel="5">
      <c r="A1759" s="10" t="s">
        <v>98</v>
      </c>
      <c r="B1759" s="12" t="s">
        <v>553</v>
      </c>
      <c r="C1759" s="11">
        <v>100000</v>
      </c>
    </row>
    <row r="1760" spans="1:3" s="7" customFormat="1" ht="15.75" hidden="1" outlineLevel="6">
      <c r="A1760" s="10" t="s">
        <v>365</v>
      </c>
      <c r="B1760" s="12" t="s">
        <v>553</v>
      </c>
      <c r="C1760" s="11">
        <v>100000</v>
      </c>
    </row>
    <row r="1761" spans="1:9" s="7" customFormat="1" ht="15.75" hidden="1" outlineLevel="7">
      <c r="A1761" s="13" t="s">
        <v>365</v>
      </c>
      <c r="B1761" s="14" t="s">
        <v>553</v>
      </c>
      <c r="C1761" s="15">
        <v>100000</v>
      </c>
    </row>
    <row r="1762" spans="1:9" collapsed="1"/>
    <row r="1765" spans="1:9" customFormat="1">
      <c r="A1765" s="1"/>
      <c r="B1765" s="2"/>
      <c r="C1765" s="1"/>
      <c r="D1765" s="1"/>
      <c r="E1765" s="1"/>
      <c r="F1765" s="1"/>
      <c r="G1765" s="1"/>
      <c r="H1765" s="1"/>
      <c r="I1765" s="1"/>
    </row>
  </sheetData>
  <mergeCells count="1">
    <mergeCell ref="A7:C7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77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4"/>
  <sheetViews>
    <sheetView workbookViewId="0">
      <selection activeCell="D2" sqref="D2:D3"/>
    </sheetView>
  </sheetViews>
  <sheetFormatPr defaultRowHeight="15" outlineLevelRow="7"/>
  <cols>
    <col min="1" max="1" width="82.140625" style="8" customWidth="1"/>
    <col min="2" max="2" width="16" style="8" customWidth="1"/>
    <col min="3" max="3" width="15.7109375" style="9" customWidth="1"/>
    <col min="4" max="4" width="15.7109375" style="8" customWidth="1"/>
    <col min="5" max="254" width="9.140625" style="8"/>
    <col min="255" max="255" width="82.140625" style="8" customWidth="1"/>
    <col min="256" max="256" width="16" style="8" customWidth="1"/>
    <col min="257" max="258" width="0" style="8" hidden="1" customWidth="1"/>
    <col min="259" max="259" width="17.7109375" style="8" customWidth="1"/>
    <col min="260" max="510" width="9.140625" style="8"/>
    <col min="511" max="511" width="82.140625" style="8" customWidth="1"/>
    <col min="512" max="512" width="16" style="8" customWidth="1"/>
    <col min="513" max="514" width="0" style="8" hidden="1" customWidth="1"/>
    <col min="515" max="515" width="17.7109375" style="8" customWidth="1"/>
    <col min="516" max="766" width="9.140625" style="8"/>
    <col min="767" max="767" width="82.140625" style="8" customWidth="1"/>
    <col min="768" max="768" width="16" style="8" customWidth="1"/>
    <col min="769" max="770" width="0" style="8" hidden="1" customWidth="1"/>
    <col min="771" max="771" width="17.7109375" style="8" customWidth="1"/>
    <col min="772" max="1022" width="9.140625" style="8"/>
    <col min="1023" max="1023" width="82.140625" style="8" customWidth="1"/>
    <col min="1024" max="1024" width="16" style="8" customWidth="1"/>
    <col min="1025" max="1026" width="0" style="8" hidden="1" customWidth="1"/>
    <col min="1027" max="1027" width="17.7109375" style="8" customWidth="1"/>
    <col min="1028" max="1278" width="9.140625" style="8"/>
    <col min="1279" max="1279" width="82.140625" style="8" customWidth="1"/>
    <col min="1280" max="1280" width="16" style="8" customWidth="1"/>
    <col min="1281" max="1282" width="0" style="8" hidden="1" customWidth="1"/>
    <col min="1283" max="1283" width="17.7109375" style="8" customWidth="1"/>
    <col min="1284" max="1534" width="9.140625" style="8"/>
    <col min="1535" max="1535" width="82.140625" style="8" customWidth="1"/>
    <col min="1536" max="1536" width="16" style="8" customWidth="1"/>
    <col min="1537" max="1538" width="0" style="8" hidden="1" customWidth="1"/>
    <col min="1539" max="1539" width="17.7109375" style="8" customWidth="1"/>
    <col min="1540" max="1790" width="9.140625" style="8"/>
    <col min="1791" max="1791" width="82.140625" style="8" customWidth="1"/>
    <col min="1792" max="1792" width="16" style="8" customWidth="1"/>
    <col min="1793" max="1794" width="0" style="8" hidden="1" customWidth="1"/>
    <col min="1795" max="1795" width="17.7109375" style="8" customWidth="1"/>
    <col min="1796" max="2046" width="9.140625" style="8"/>
    <col min="2047" max="2047" width="82.140625" style="8" customWidth="1"/>
    <col min="2048" max="2048" width="16" style="8" customWidth="1"/>
    <col min="2049" max="2050" width="0" style="8" hidden="1" customWidth="1"/>
    <col min="2051" max="2051" width="17.7109375" style="8" customWidth="1"/>
    <col min="2052" max="2302" width="9.140625" style="8"/>
    <col min="2303" max="2303" width="82.140625" style="8" customWidth="1"/>
    <col min="2304" max="2304" width="16" style="8" customWidth="1"/>
    <col min="2305" max="2306" width="0" style="8" hidden="1" customWidth="1"/>
    <col min="2307" max="2307" width="17.7109375" style="8" customWidth="1"/>
    <col min="2308" max="2558" width="9.140625" style="8"/>
    <col min="2559" max="2559" width="82.140625" style="8" customWidth="1"/>
    <col min="2560" max="2560" width="16" style="8" customWidth="1"/>
    <col min="2561" max="2562" width="0" style="8" hidden="1" customWidth="1"/>
    <col min="2563" max="2563" width="17.7109375" style="8" customWidth="1"/>
    <col min="2564" max="2814" width="9.140625" style="8"/>
    <col min="2815" max="2815" width="82.140625" style="8" customWidth="1"/>
    <col min="2816" max="2816" width="16" style="8" customWidth="1"/>
    <col min="2817" max="2818" width="0" style="8" hidden="1" customWidth="1"/>
    <col min="2819" max="2819" width="17.7109375" style="8" customWidth="1"/>
    <col min="2820" max="3070" width="9.140625" style="8"/>
    <col min="3071" max="3071" width="82.140625" style="8" customWidth="1"/>
    <col min="3072" max="3072" width="16" style="8" customWidth="1"/>
    <col min="3073" max="3074" width="0" style="8" hidden="1" customWidth="1"/>
    <col min="3075" max="3075" width="17.7109375" style="8" customWidth="1"/>
    <col min="3076" max="3326" width="9.140625" style="8"/>
    <col min="3327" max="3327" width="82.140625" style="8" customWidth="1"/>
    <col min="3328" max="3328" width="16" style="8" customWidth="1"/>
    <col min="3329" max="3330" width="0" style="8" hidden="1" customWidth="1"/>
    <col min="3331" max="3331" width="17.7109375" style="8" customWidth="1"/>
    <col min="3332" max="3582" width="9.140625" style="8"/>
    <col min="3583" max="3583" width="82.140625" style="8" customWidth="1"/>
    <col min="3584" max="3584" width="16" style="8" customWidth="1"/>
    <col min="3585" max="3586" width="0" style="8" hidden="1" customWidth="1"/>
    <col min="3587" max="3587" width="17.7109375" style="8" customWidth="1"/>
    <col min="3588" max="3838" width="9.140625" style="8"/>
    <col min="3839" max="3839" width="82.140625" style="8" customWidth="1"/>
    <col min="3840" max="3840" width="16" style="8" customWidth="1"/>
    <col min="3841" max="3842" width="0" style="8" hidden="1" customWidth="1"/>
    <col min="3843" max="3843" width="17.7109375" style="8" customWidth="1"/>
    <col min="3844" max="4094" width="9.140625" style="8"/>
    <col min="4095" max="4095" width="82.140625" style="8" customWidth="1"/>
    <col min="4096" max="4096" width="16" style="8" customWidth="1"/>
    <col min="4097" max="4098" width="0" style="8" hidden="1" customWidth="1"/>
    <col min="4099" max="4099" width="17.7109375" style="8" customWidth="1"/>
    <col min="4100" max="4350" width="9.140625" style="8"/>
    <col min="4351" max="4351" width="82.140625" style="8" customWidth="1"/>
    <col min="4352" max="4352" width="16" style="8" customWidth="1"/>
    <col min="4353" max="4354" width="0" style="8" hidden="1" customWidth="1"/>
    <col min="4355" max="4355" width="17.7109375" style="8" customWidth="1"/>
    <col min="4356" max="4606" width="9.140625" style="8"/>
    <col min="4607" max="4607" width="82.140625" style="8" customWidth="1"/>
    <col min="4608" max="4608" width="16" style="8" customWidth="1"/>
    <col min="4609" max="4610" width="0" style="8" hidden="1" customWidth="1"/>
    <col min="4611" max="4611" width="17.7109375" style="8" customWidth="1"/>
    <col min="4612" max="4862" width="9.140625" style="8"/>
    <col min="4863" max="4863" width="82.140625" style="8" customWidth="1"/>
    <col min="4864" max="4864" width="16" style="8" customWidth="1"/>
    <col min="4865" max="4866" width="0" style="8" hidden="1" customWidth="1"/>
    <col min="4867" max="4867" width="17.7109375" style="8" customWidth="1"/>
    <col min="4868" max="5118" width="9.140625" style="8"/>
    <col min="5119" max="5119" width="82.140625" style="8" customWidth="1"/>
    <col min="5120" max="5120" width="16" style="8" customWidth="1"/>
    <col min="5121" max="5122" width="0" style="8" hidden="1" customWidth="1"/>
    <col min="5123" max="5123" width="17.7109375" style="8" customWidth="1"/>
    <col min="5124" max="5374" width="9.140625" style="8"/>
    <col min="5375" max="5375" width="82.140625" style="8" customWidth="1"/>
    <col min="5376" max="5376" width="16" style="8" customWidth="1"/>
    <col min="5377" max="5378" width="0" style="8" hidden="1" customWidth="1"/>
    <col min="5379" max="5379" width="17.7109375" style="8" customWidth="1"/>
    <col min="5380" max="5630" width="9.140625" style="8"/>
    <col min="5631" max="5631" width="82.140625" style="8" customWidth="1"/>
    <col min="5632" max="5632" width="16" style="8" customWidth="1"/>
    <col min="5633" max="5634" width="0" style="8" hidden="1" customWidth="1"/>
    <col min="5635" max="5635" width="17.7109375" style="8" customWidth="1"/>
    <col min="5636" max="5886" width="9.140625" style="8"/>
    <col min="5887" max="5887" width="82.140625" style="8" customWidth="1"/>
    <col min="5888" max="5888" width="16" style="8" customWidth="1"/>
    <col min="5889" max="5890" width="0" style="8" hidden="1" customWidth="1"/>
    <col min="5891" max="5891" width="17.7109375" style="8" customWidth="1"/>
    <col min="5892" max="6142" width="9.140625" style="8"/>
    <col min="6143" max="6143" width="82.140625" style="8" customWidth="1"/>
    <col min="6144" max="6144" width="16" style="8" customWidth="1"/>
    <col min="6145" max="6146" width="0" style="8" hidden="1" customWidth="1"/>
    <col min="6147" max="6147" width="17.7109375" style="8" customWidth="1"/>
    <col min="6148" max="6398" width="9.140625" style="8"/>
    <col min="6399" max="6399" width="82.140625" style="8" customWidth="1"/>
    <col min="6400" max="6400" width="16" style="8" customWidth="1"/>
    <col min="6401" max="6402" width="0" style="8" hidden="1" customWidth="1"/>
    <col min="6403" max="6403" width="17.7109375" style="8" customWidth="1"/>
    <col min="6404" max="6654" width="9.140625" style="8"/>
    <col min="6655" max="6655" width="82.140625" style="8" customWidth="1"/>
    <col min="6656" max="6656" width="16" style="8" customWidth="1"/>
    <col min="6657" max="6658" width="0" style="8" hidden="1" customWidth="1"/>
    <col min="6659" max="6659" width="17.7109375" style="8" customWidth="1"/>
    <col min="6660" max="6910" width="9.140625" style="8"/>
    <col min="6911" max="6911" width="82.140625" style="8" customWidth="1"/>
    <col min="6912" max="6912" width="16" style="8" customWidth="1"/>
    <col min="6913" max="6914" width="0" style="8" hidden="1" customWidth="1"/>
    <col min="6915" max="6915" width="17.7109375" style="8" customWidth="1"/>
    <col min="6916" max="7166" width="9.140625" style="8"/>
    <col min="7167" max="7167" width="82.140625" style="8" customWidth="1"/>
    <col min="7168" max="7168" width="16" style="8" customWidth="1"/>
    <col min="7169" max="7170" width="0" style="8" hidden="1" customWidth="1"/>
    <col min="7171" max="7171" width="17.7109375" style="8" customWidth="1"/>
    <col min="7172" max="7422" width="9.140625" style="8"/>
    <col min="7423" max="7423" width="82.140625" style="8" customWidth="1"/>
    <col min="7424" max="7424" width="16" style="8" customWidth="1"/>
    <col min="7425" max="7426" width="0" style="8" hidden="1" customWidth="1"/>
    <col min="7427" max="7427" width="17.7109375" style="8" customWidth="1"/>
    <col min="7428" max="7678" width="9.140625" style="8"/>
    <col min="7679" max="7679" width="82.140625" style="8" customWidth="1"/>
    <col min="7680" max="7680" width="16" style="8" customWidth="1"/>
    <col min="7681" max="7682" width="0" style="8" hidden="1" customWidth="1"/>
    <col min="7683" max="7683" width="17.7109375" style="8" customWidth="1"/>
    <col min="7684" max="7934" width="9.140625" style="8"/>
    <col min="7935" max="7935" width="82.140625" style="8" customWidth="1"/>
    <col min="7936" max="7936" width="16" style="8" customWidth="1"/>
    <col min="7937" max="7938" width="0" style="8" hidden="1" customWidth="1"/>
    <col min="7939" max="7939" width="17.7109375" style="8" customWidth="1"/>
    <col min="7940" max="8190" width="9.140625" style="8"/>
    <col min="8191" max="8191" width="82.140625" style="8" customWidth="1"/>
    <col min="8192" max="8192" width="16" style="8" customWidth="1"/>
    <col min="8193" max="8194" width="0" style="8" hidden="1" customWidth="1"/>
    <col min="8195" max="8195" width="17.7109375" style="8" customWidth="1"/>
    <col min="8196" max="8446" width="9.140625" style="8"/>
    <col min="8447" max="8447" width="82.140625" style="8" customWidth="1"/>
    <col min="8448" max="8448" width="16" style="8" customWidth="1"/>
    <col min="8449" max="8450" width="0" style="8" hidden="1" customWidth="1"/>
    <col min="8451" max="8451" width="17.7109375" style="8" customWidth="1"/>
    <col min="8452" max="8702" width="9.140625" style="8"/>
    <col min="8703" max="8703" width="82.140625" style="8" customWidth="1"/>
    <col min="8704" max="8704" width="16" style="8" customWidth="1"/>
    <col min="8705" max="8706" width="0" style="8" hidden="1" customWidth="1"/>
    <col min="8707" max="8707" width="17.7109375" style="8" customWidth="1"/>
    <col min="8708" max="8958" width="9.140625" style="8"/>
    <col min="8959" max="8959" width="82.140625" style="8" customWidth="1"/>
    <col min="8960" max="8960" width="16" style="8" customWidth="1"/>
    <col min="8961" max="8962" width="0" style="8" hidden="1" customWidth="1"/>
    <col min="8963" max="8963" width="17.7109375" style="8" customWidth="1"/>
    <col min="8964" max="9214" width="9.140625" style="8"/>
    <col min="9215" max="9215" width="82.140625" style="8" customWidth="1"/>
    <col min="9216" max="9216" width="16" style="8" customWidth="1"/>
    <col min="9217" max="9218" width="0" style="8" hidden="1" customWidth="1"/>
    <col min="9219" max="9219" width="17.7109375" style="8" customWidth="1"/>
    <col min="9220" max="9470" width="9.140625" style="8"/>
    <col min="9471" max="9471" width="82.140625" style="8" customWidth="1"/>
    <col min="9472" max="9472" width="16" style="8" customWidth="1"/>
    <col min="9473" max="9474" width="0" style="8" hidden="1" customWidth="1"/>
    <col min="9475" max="9475" width="17.7109375" style="8" customWidth="1"/>
    <col min="9476" max="9726" width="9.140625" style="8"/>
    <col min="9727" max="9727" width="82.140625" style="8" customWidth="1"/>
    <col min="9728" max="9728" width="16" style="8" customWidth="1"/>
    <col min="9729" max="9730" width="0" style="8" hidden="1" customWidth="1"/>
    <col min="9731" max="9731" width="17.7109375" style="8" customWidth="1"/>
    <col min="9732" max="9982" width="9.140625" style="8"/>
    <col min="9983" max="9983" width="82.140625" style="8" customWidth="1"/>
    <col min="9984" max="9984" width="16" style="8" customWidth="1"/>
    <col min="9985" max="9986" width="0" style="8" hidden="1" customWidth="1"/>
    <col min="9987" max="9987" width="17.7109375" style="8" customWidth="1"/>
    <col min="9988" max="10238" width="9.140625" style="8"/>
    <col min="10239" max="10239" width="82.140625" style="8" customWidth="1"/>
    <col min="10240" max="10240" width="16" style="8" customWidth="1"/>
    <col min="10241" max="10242" width="0" style="8" hidden="1" customWidth="1"/>
    <col min="10243" max="10243" width="17.7109375" style="8" customWidth="1"/>
    <col min="10244" max="10494" width="9.140625" style="8"/>
    <col min="10495" max="10495" width="82.140625" style="8" customWidth="1"/>
    <col min="10496" max="10496" width="16" style="8" customWidth="1"/>
    <col min="10497" max="10498" width="0" style="8" hidden="1" customWidth="1"/>
    <col min="10499" max="10499" width="17.7109375" style="8" customWidth="1"/>
    <col min="10500" max="10750" width="9.140625" style="8"/>
    <col min="10751" max="10751" width="82.140625" style="8" customWidth="1"/>
    <col min="10752" max="10752" width="16" style="8" customWidth="1"/>
    <col min="10753" max="10754" width="0" style="8" hidden="1" customWidth="1"/>
    <col min="10755" max="10755" width="17.7109375" style="8" customWidth="1"/>
    <col min="10756" max="11006" width="9.140625" style="8"/>
    <col min="11007" max="11007" width="82.140625" style="8" customWidth="1"/>
    <col min="11008" max="11008" width="16" style="8" customWidth="1"/>
    <col min="11009" max="11010" width="0" style="8" hidden="1" customWidth="1"/>
    <col min="11011" max="11011" width="17.7109375" style="8" customWidth="1"/>
    <col min="11012" max="11262" width="9.140625" style="8"/>
    <col min="11263" max="11263" width="82.140625" style="8" customWidth="1"/>
    <col min="11264" max="11264" width="16" style="8" customWidth="1"/>
    <col min="11265" max="11266" width="0" style="8" hidden="1" customWidth="1"/>
    <col min="11267" max="11267" width="17.7109375" style="8" customWidth="1"/>
    <col min="11268" max="11518" width="9.140625" style="8"/>
    <col min="11519" max="11519" width="82.140625" style="8" customWidth="1"/>
    <col min="11520" max="11520" width="16" style="8" customWidth="1"/>
    <col min="11521" max="11522" width="0" style="8" hidden="1" customWidth="1"/>
    <col min="11523" max="11523" width="17.7109375" style="8" customWidth="1"/>
    <col min="11524" max="11774" width="9.140625" style="8"/>
    <col min="11775" max="11775" width="82.140625" style="8" customWidth="1"/>
    <col min="11776" max="11776" width="16" style="8" customWidth="1"/>
    <col min="11777" max="11778" width="0" style="8" hidden="1" customWidth="1"/>
    <col min="11779" max="11779" width="17.7109375" style="8" customWidth="1"/>
    <col min="11780" max="12030" width="9.140625" style="8"/>
    <col min="12031" max="12031" width="82.140625" style="8" customWidth="1"/>
    <col min="12032" max="12032" width="16" style="8" customWidth="1"/>
    <col min="12033" max="12034" width="0" style="8" hidden="1" customWidth="1"/>
    <col min="12035" max="12035" width="17.7109375" style="8" customWidth="1"/>
    <col min="12036" max="12286" width="9.140625" style="8"/>
    <col min="12287" max="12287" width="82.140625" style="8" customWidth="1"/>
    <col min="12288" max="12288" width="16" style="8" customWidth="1"/>
    <col min="12289" max="12290" width="0" style="8" hidden="1" customWidth="1"/>
    <col min="12291" max="12291" width="17.7109375" style="8" customWidth="1"/>
    <col min="12292" max="12542" width="9.140625" style="8"/>
    <col min="12543" max="12543" width="82.140625" style="8" customWidth="1"/>
    <col min="12544" max="12544" width="16" style="8" customWidth="1"/>
    <col min="12545" max="12546" width="0" style="8" hidden="1" customWidth="1"/>
    <col min="12547" max="12547" width="17.7109375" style="8" customWidth="1"/>
    <col min="12548" max="12798" width="9.140625" style="8"/>
    <col min="12799" max="12799" width="82.140625" style="8" customWidth="1"/>
    <col min="12800" max="12800" width="16" style="8" customWidth="1"/>
    <col min="12801" max="12802" width="0" style="8" hidden="1" customWidth="1"/>
    <col min="12803" max="12803" width="17.7109375" style="8" customWidth="1"/>
    <col min="12804" max="13054" width="9.140625" style="8"/>
    <col min="13055" max="13055" width="82.140625" style="8" customWidth="1"/>
    <col min="13056" max="13056" width="16" style="8" customWidth="1"/>
    <col min="13057" max="13058" width="0" style="8" hidden="1" customWidth="1"/>
    <col min="13059" max="13059" width="17.7109375" style="8" customWidth="1"/>
    <col min="13060" max="13310" width="9.140625" style="8"/>
    <col min="13311" max="13311" width="82.140625" style="8" customWidth="1"/>
    <col min="13312" max="13312" width="16" style="8" customWidth="1"/>
    <col min="13313" max="13314" width="0" style="8" hidden="1" customWidth="1"/>
    <col min="13315" max="13315" width="17.7109375" style="8" customWidth="1"/>
    <col min="13316" max="13566" width="9.140625" style="8"/>
    <col min="13567" max="13567" width="82.140625" style="8" customWidth="1"/>
    <col min="13568" max="13568" width="16" style="8" customWidth="1"/>
    <col min="13569" max="13570" width="0" style="8" hidden="1" customWidth="1"/>
    <col min="13571" max="13571" width="17.7109375" style="8" customWidth="1"/>
    <col min="13572" max="13822" width="9.140625" style="8"/>
    <col min="13823" max="13823" width="82.140625" style="8" customWidth="1"/>
    <col min="13824" max="13824" width="16" style="8" customWidth="1"/>
    <col min="13825" max="13826" width="0" style="8" hidden="1" customWidth="1"/>
    <col min="13827" max="13827" width="17.7109375" style="8" customWidth="1"/>
    <col min="13828" max="14078" width="9.140625" style="8"/>
    <col min="14079" max="14079" width="82.140625" style="8" customWidth="1"/>
    <col min="14080" max="14080" width="16" style="8" customWidth="1"/>
    <col min="14081" max="14082" width="0" style="8" hidden="1" customWidth="1"/>
    <col min="14083" max="14083" width="17.7109375" style="8" customWidth="1"/>
    <col min="14084" max="14334" width="9.140625" style="8"/>
    <col min="14335" max="14335" width="82.140625" style="8" customWidth="1"/>
    <col min="14336" max="14336" width="16" style="8" customWidth="1"/>
    <col min="14337" max="14338" width="0" style="8" hidden="1" customWidth="1"/>
    <col min="14339" max="14339" width="17.7109375" style="8" customWidth="1"/>
    <col min="14340" max="14590" width="9.140625" style="8"/>
    <col min="14591" max="14591" width="82.140625" style="8" customWidth="1"/>
    <col min="14592" max="14592" width="16" style="8" customWidth="1"/>
    <col min="14593" max="14594" width="0" style="8" hidden="1" customWidth="1"/>
    <col min="14595" max="14595" width="17.7109375" style="8" customWidth="1"/>
    <col min="14596" max="14846" width="9.140625" style="8"/>
    <col min="14847" max="14847" width="82.140625" style="8" customWidth="1"/>
    <col min="14848" max="14848" width="16" style="8" customWidth="1"/>
    <col min="14849" max="14850" width="0" style="8" hidden="1" customWidth="1"/>
    <col min="14851" max="14851" width="17.7109375" style="8" customWidth="1"/>
    <col min="14852" max="15102" width="9.140625" style="8"/>
    <col min="15103" max="15103" width="82.140625" style="8" customWidth="1"/>
    <col min="15104" max="15104" width="16" style="8" customWidth="1"/>
    <col min="15105" max="15106" width="0" style="8" hidden="1" customWidth="1"/>
    <col min="15107" max="15107" width="17.7109375" style="8" customWidth="1"/>
    <col min="15108" max="15358" width="9.140625" style="8"/>
    <col min="15359" max="15359" width="82.140625" style="8" customWidth="1"/>
    <col min="15360" max="15360" width="16" style="8" customWidth="1"/>
    <col min="15361" max="15362" width="0" style="8" hidden="1" customWidth="1"/>
    <col min="15363" max="15363" width="17.7109375" style="8" customWidth="1"/>
    <col min="15364" max="15614" width="9.140625" style="8"/>
    <col min="15615" max="15615" width="82.140625" style="8" customWidth="1"/>
    <col min="15616" max="15616" width="16" style="8" customWidth="1"/>
    <col min="15617" max="15618" width="0" style="8" hidden="1" customWidth="1"/>
    <col min="15619" max="15619" width="17.7109375" style="8" customWidth="1"/>
    <col min="15620" max="15870" width="9.140625" style="8"/>
    <col min="15871" max="15871" width="82.140625" style="8" customWidth="1"/>
    <col min="15872" max="15872" width="16" style="8" customWidth="1"/>
    <col min="15873" max="15874" width="0" style="8" hidden="1" customWidth="1"/>
    <col min="15875" max="15875" width="17.7109375" style="8" customWidth="1"/>
    <col min="15876" max="16126" width="9.140625" style="8"/>
    <col min="16127" max="16127" width="82.140625" style="8" customWidth="1"/>
    <col min="16128" max="16128" width="16" style="8" customWidth="1"/>
    <col min="16129" max="16130" width="0" style="8" hidden="1" customWidth="1"/>
    <col min="16131" max="16131" width="17.7109375" style="8" customWidth="1"/>
    <col min="16132" max="16384" width="9.140625" style="8"/>
  </cols>
  <sheetData>
    <row r="1" spans="1:11" s="6" customFormat="1" ht="11.25">
      <c r="A1" s="5"/>
      <c r="B1" s="21"/>
      <c r="C1" s="21"/>
      <c r="D1" s="21" t="s">
        <v>728</v>
      </c>
      <c r="E1" s="5"/>
      <c r="F1" s="32"/>
      <c r="G1" s="32"/>
      <c r="H1" s="31"/>
      <c r="I1" s="31"/>
      <c r="J1" s="31"/>
      <c r="K1" s="31"/>
    </row>
    <row r="2" spans="1:11" s="6" customFormat="1" ht="16.5" customHeight="1">
      <c r="A2" s="5"/>
      <c r="B2" s="21"/>
      <c r="C2" s="21"/>
      <c r="D2" s="21" t="s">
        <v>1071</v>
      </c>
      <c r="E2" s="70"/>
      <c r="F2" s="32"/>
      <c r="G2" s="32"/>
      <c r="H2" s="31"/>
      <c r="I2" s="31"/>
      <c r="J2" s="31"/>
      <c r="K2" s="31"/>
    </row>
    <row r="3" spans="1:11" s="6" customFormat="1" ht="15" customHeight="1">
      <c r="A3" s="5"/>
      <c r="B3" s="21"/>
      <c r="C3" s="21"/>
      <c r="D3" s="21" t="s">
        <v>1031</v>
      </c>
      <c r="E3" s="33"/>
      <c r="F3" s="32"/>
      <c r="G3" s="32"/>
      <c r="H3" s="31"/>
      <c r="I3" s="31"/>
      <c r="J3" s="31"/>
      <c r="K3" s="31"/>
    </row>
    <row r="4" spans="1:11" ht="12.75">
      <c r="A4" s="47"/>
      <c r="B4" s="21"/>
      <c r="C4" s="21"/>
      <c r="D4" s="21"/>
      <c r="E4" s="31"/>
      <c r="F4" s="31"/>
      <c r="G4" s="31"/>
      <c r="H4" s="31"/>
      <c r="I4" s="31"/>
      <c r="J4" s="31"/>
      <c r="K4" s="31"/>
    </row>
    <row r="5" spans="1:11" ht="12.75">
      <c r="A5" s="47"/>
      <c r="B5" s="31"/>
      <c r="C5" s="48"/>
      <c r="D5" s="21"/>
      <c r="E5" s="31"/>
      <c r="F5" s="31"/>
      <c r="G5" s="31"/>
      <c r="H5" s="31"/>
      <c r="I5" s="31"/>
      <c r="J5" s="31"/>
      <c r="K5" s="31"/>
    </row>
    <row r="6" spans="1:11" ht="12.75">
      <c r="A6" s="31"/>
      <c r="B6" s="31"/>
      <c r="C6" s="48"/>
      <c r="D6" s="48"/>
      <c r="E6" s="31"/>
      <c r="F6" s="31"/>
      <c r="G6" s="31"/>
      <c r="H6" s="31"/>
      <c r="I6" s="31"/>
      <c r="J6" s="31"/>
      <c r="K6" s="31"/>
    </row>
    <row r="7" spans="1:11" ht="39" customHeight="1">
      <c r="A7" s="146" t="s">
        <v>1052</v>
      </c>
      <c r="B7" s="146"/>
      <c r="C7" s="146"/>
      <c r="D7" s="146"/>
      <c r="E7" s="31"/>
      <c r="F7" s="31"/>
      <c r="G7" s="31"/>
      <c r="H7" s="31"/>
      <c r="I7" s="31"/>
      <c r="J7" s="31"/>
      <c r="K7" s="31"/>
    </row>
    <row r="8" spans="1:11" ht="12.75">
      <c r="A8" s="146"/>
      <c r="B8" s="146"/>
      <c r="C8" s="146"/>
      <c r="D8" s="146"/>
      <c r="E8" s="31"/>
      <c r="F8" s="31"/>
      <c r="G8" s="31"/>
      <c r="H8" s="31"/>
      <c r="I8" s="31"/>
      <c r="J8" s="31"/>
      <c r="K8" s="31"/>
    </row>
    <row r="9" spans="1:11" ht="12.75">
      <c r="A9" s="146"/>
      <c r="B9" s="146"/>
      <c r="C9" s="146"/>
      <c r="D9" s="146"/>
      <c r="E9" s="31"/>
      <c r="F9" s="31"/>
      <c r="G9" s="31"/>
      <c r="H9" s="31"/>
      <c r="I9" s="31"/>
      <c r="J9" s="31"/>
      <c r="K9" s="31"/>
    </row>
    <row r="10" spans="1:11" ht="12.75">
      <c r="A10" s="49"/>
      <c r="B10" s="49"/>
      <c r="C10" s="50"/>
      <c r="D10" s="81"/>
      <c r="E10" s="31"/>
      <c r="F10" s="31"/>
      <c r="G10" s="31"/>
      <c r="H10" s="31"/>
      <c r="I10" s="31"/>
      <c r="J10" s="31"/>
      <c r="K10" s="31"/>
    </row>
    <row r="11" spans="1:11" ht="16.5" customHeight="1">
      <c r="A11" s="51"/>
      <c r="B11" s="69"/>
      <c r="C11" s="46"/>
      <c r="D11" s="46" t="s">
        <v>4</v>
      </c>
      <c r="E11" s="31"/>
      <c r="F11" s="31"/>
      <c r="G11" s="31"/>
      <c r="H11" s="31"/>
      <c r="I11" s="31"/>
      <c r="J11" s="31"/>
      <c r="K11" s="31"/>
    </row>
    <row r="12" spans="1:11" ht="12.75">
      <c r="A12" s="53" t="s">
        <v>5</v>
      </c>
      <c r="B12" s="53" t="s">
        <v>6</v>
      </c>
      <c r="C12" s="55" t="s">
        <v>986</v>
      </c>
      <c r="D12" s="55" t="s">
        <v>1037</v>
      </c>
      <c r="E12" s="31"/>
      <c r="F12" s="31"/>
      <c r="G12" s="31"/>
      <c r="H12" s="31"/>
      <c r="I12" s="31"/>
      <c r="J12" s="31"/>
      <c r="K12" s="31"/>
    </row>
    <row r="13" spans="1:11" ht="12.75">
      <c r="A13" s="56" t="s">
        <v>7</v>
      </c>
      <c r="B13" s="57"/>
      <c r="C13" s="71">
        <f>C14+C22+C35+C38+C44+C204+C734+C1181+C1594+C1712+C1714+C202</f>
        <v>154861.9</v>
      </c>
      <c r="D13" s="71">
        <f>D14+D22+D35+D38+D44+D204+D734+D1181+D1594+D1712+D1714+D202</f>
        <v>160982.19999999998</v>
      </c>
      <c r="E13" s="31"/>
      <c r="F13" s="31"/>
      <c r="G13" s="31"/>
      <c r="H13" s="31"/>
      <c r="I13" s="31"/>
      <c r="J13" s="31"/>
      <c r="K13" s="31"/>
    </row>
    <row r="14" spans="1:11" s="7" customFormat="1" ht="15.75">
      <c r="A14" s="56" t="s">
        <v>8</v>
      </c>
      <c r="B14" s="58" t="s">
        <v>9</v>
      </c>
      <c r="C14" s="71">
        <f>SUM(C15:C21)</f>
        <v>53911.1</v>
      </c>
      <c r="D14" s="71">
        <f>SUM(D15:D21)</f>
        <v>55660.399999999994</v>
      </c>
      <c r="E14" s="31"/>
      <c r="F14" s="31"/>
      <c r="G14" s="31"/>
      <c r="H14" s="31"/>
      <c r="I14" s="31"/>
      <c r="J14" s="31"/>
      <c r="K14" s="31"/>
    </row>
    <row r="15" spans="1:11" s="7" customFormat="1" ht="22.5" outlineLevel="1">
      <c r="A15" s="56" t="s">
        <v>10</v>
      </c>
      <c r="B15" s="58" t="s">
        <v>11</v>
      </c>
      <c r="C15" s="71">
        <f>прил.6!F13</f>
        <v>2918.4</v>
      </c>
      <c r="D15" s="71">
        <f>прил.6!G13</f>
        <v>3030.6</v>
      </c>
      <c r="E15" s="31"/>
      <c r="F15" s="31"/>
      <c r="G15" s="31"/>
      <c r="H15" s="31"/>
      <c r="I15" s="31"/>
      <c r="J15" s="31"/>
      <c r="K15" s="31"/>
    </row>
    <row r="16" spans="1:11" s="7" customFormat="1" ht="22.5" outlineLevel="1">
      <c r="A16" s="56" t="s">
        <v>21</v>
      </c>
      <c r="B16" s="58" t="s">
        <v>22</v>
      </c>
      <c r="C16" s="71">
        <f>прил.6!F27</f>
        <v>1293.3</v>
      </c>
      <c r="D16" s="71">
        <f>прил.6!G27</f>
        <v>1341</v>
      </c>
      <c r="E16" s="31"/>
      <c r="F16" s="31"/>
      <c r="G16" s="31"/>
      <c r="H16" s="31"/>
      <c r="I16" s="31"/>
      <c r="J16" s="31"/>
      <c r="K16" s="31"/>
    </row>
    <row r="17" spans="1:11" s="7" customFormat="1" ht="22.5" outlineLevel="1">
      <c r="A17" s="56" t="s">
        <v>39</v>
      </c>
      <c r="B17" s="58" t="s">
        <v>40</v>
      </c>
      <c r="C17" s="71">
        <f>прил.6!F65</f>
        <v>48706.200000000004</v>
      </c>
      <c r="D17" s="71">
        <f>прил.6!G65</f>
        <v>50295.6</v>
      </c>
      <c r="E17" s="31"/>
      <c r="F17" s="31"/>
      <c r="G17" s="31"/>
      <c r="H17" s="31"/>
      <c r="I17" s="31"/>
      <c r="J17" s="31"/>
      <c r="K17" s="31"/>
    </row>
    <row r="18" spans="1:11" s="7" customFormat="1" ht="22.5" outlineLevel="1">
      <c r="A18" s="56" t="s">
        <v>51</v>
      </c>
      <c r="B18" s="58" t="s">
        <v>52</v>
      </c>
      <c r="C18" s="71">
        <v>0</v>
      </c>
      <c r="D18" s="71">
        <v>0</v>
      </c>
      <c r="E18" s="31"/>
      <c r="F18" s="31"/>
      <c r="G18" s="31"/>
      <c r="H18" s="31"/>
      <c r="I18" s="31"/>
      <c r="J18" s="31"/>
      <c r="K18" s="31"/>
    </row>
    <row r="19" spans="1:11" s="7" customFormat="1" ht="15.75" outlineLevel="1">
      <c r="A19" s="56" t="s">
        <v>57</v>
      </c>
      <c r="B19" s="58" t="s">
        <v>58</v>
      </c>
      <c r="C19" s="71">
        <f>прил.6!F336</f>
        <v>0</v>
      </c>
      <c r="D19" s="71">
        <f>прил.6!G336</f>
        <v>0</v>
      </c>
      <c r="E19" s="31"/>
      <c r="F19" s="31"/>
      <c r="G19" s="31"/>
      <c r="H19" s="31"/>
      <c r="I19" s="31"/>
      <c r="J19" s="31"/>
      <c r="K19" s="31"/>
    </row>
    <row r="20" spans="1:11" s="7" customFormat="1" ht="15.75" outlineLevel="1">
      <c r="A20" s="56" t="s">
        <v>69</v>
      </c>
      <c r="B20" s="58" t="s">
        <v>70</v>
      </c>
      <c r="C20" s="71">
        <f>прил.6!F340</f>
        <v>250</v>
      </c>
      <c r="D20" s="71">
        <f>прил.6!G340</f>
        <v>250</v>
      </c>
      <c r="E20" s="31"/>
      <c r="F20" s="31"/>
      <c r="G20" s="31"/>
      <c r="H20" s="31"/>
      <c r="I20" s="31"/>
      <c r="J20" s="31"/>
      <c r="K20" s="31"/>
    </row>
    <row r="21" spans="1:11" s="7" customFormat="1" ht="15.75" outlineLevel="1">
      <c r="A21" s="56" t="s">
        <v>82</v>
      </c>
      <c r="B21" s="58" t="s">
        <v>83</v>
      </c>
      <c r="C21" s="71">
        <f>прил.6!F530</f>
        <v>743.2</v>
      </c>
      <c r="D21" s="71">
        <f>прил.6!G530</f>
        <v>743.2</v>
      </c>
      <c r="E21" s="31"/>
      <c r="F21" s="31"/>
      <c r="G21" s="31"/>
      <c r="H21" s="31"/>
      <c r="I21" s="31"/>
      <c r="J21" s="31"/>
      <c r="K21" s="31"/>
    </row>
    <row r="22" spans="1:11" s="7" customFormat="1" ht="15.75">
      <c r="A22" s="56" t="s">
        <v>121</v>
      </c>
      <c r="B22" s="58" t="s">
        <v>122</v>
      </c>
      <c r="C22" s="71">
        <f>C23</f>
        <v>1876.6999999999998</v>
      </c>
      <c r="D22" s="71">
        <f>D23</f>
        <v>2009.1</v>
      </c>
      <c r="E22" s="31"/>
      <c r="F22" s="31"/>
      <c r="G22" s="31"/>
      <c r="H22" s="31"/>
      <c r="I22" s="31"/>
      <c r="J22" s="31"/>
      <c r="K22" s="31"/>
    </row>
    <row r="23" spans="1:11" s="7" customFormat="1" ht="15.75" outlineLevel="1">
      <c r="A23" s="56" t="s">
        <v>123</v>
      </c>
      <c r="B23" s="58" t="s">
        <v>124</v>
      </c>
      <c r="C23" s="71">
        <f>прил.6!F542</f>
        <v>1876.6999999999998</v>
      </c>
      <c r="D23" s="71">
        <f>прил.6!G542</f>
        <v>2009.1</v>
      </c>
      <c r="E23" s="31"/>
      <c r="F23" s="31"/>
      <c r="G23" s="31"/>
      <c r="H23" s="31"/>
      <c r="I23" s="31"/>
      <c r="J23" s="31"/>
      <c r="K23" s="31"/>
    </row>
    <row r="24" spans="1:11" s="7" customFormat="1" ht="15.75" hidden="1" outlineLevel="2">
      <c r="A24" s="56" t="s">
        <v>84</v>
      </c>
      <c r="B24" s="58" t="s">
        <v>124</v>
      </c>
      <c r="C24" s="71">
        <f t="shared" ref="C24:D27" si="0">C25</f>
        <v>712</v>
      </c>
      <c r="D24" s="71">
        <f t="shared" si="0"/>
        <v>712</v>
      </c>
      <c r="E24" s="31"/>
      <c r="F24" s="31"/>
      <c r="G24" s="31"/>
      <c r="H24" s="31"/>
      <c r="I24" s="31"/>
      <c r="J24" s="31"/>
      <c r="K24" s="31"/>
    </row>
    <row r="25" spans="1:11" s="7" customFormat="1" ht="22.5" hidden="1" outlineLevel="3">
      <c r="A25" s="56" t="s">
        <v>125</v>
      </c>
      <c r="B25" s="58" t="s">
        <v>124</v>
      </c>
      <c r="C25" s="71">
        <f t="shared" si="0"/>
        <v>712</v>
      </c>
      <c r="D25" s="71">
        <f t="shared" si="0"/>
        <v>712</v>
      </c>
      <c r="E25" s="31"/>
      <c r="F25" s="31"/>
      <c r="G25" s="31"/>
      <c r="H25" s="31"/>
      <c r="I25" s="31"/>
      <c r="J25" s="31"/>
      <c r="K25" s="31"/>
    </row>
    <row r="26" spans="1:11" s="7" customFormat="1" ht="15.75" hidden="1" outlineLevel="5">
      <c r="A26" s="56" t="s">
        <v>98</v>
      </c>
      <c r="B26" s="58" t="s">
        <v>124</v>
      </c>
      <c r="C26" s="71">
        <f t="shared" si="0"/>
        <v>712</v>
      </c>
      <c r="D26" s="71">
        <f t="shared" si="0"/>
        <v>712</v>
      </c>
      <c r="E26" s="31"/>
      <c r="F26" s="31"/>
      <c r="G26" s="31"/>
      <c r="H26" s="31"/>
      <c r="I26" s="31"/>
      <c r="J26" s="31"/>
      <c r="K26" s="31"/>
    </row>
    <row r="27" spans="1:11" s="7" customFormat="1" ht="15.75" hidden="1" outlineLevel="6">
      <c r="A27" s="56" t="s">
        <v>99</v>
      </c>
      <c r="B27" s="58" t="s">
        <v>124</v>
      </c>
      <c r="C27" s="71">
        <f t="shared" si="0"/>
        <v>712</v>
      </c>
      <c r="D27" s="71">
        <f t="shared" si="0"/>
        <v>712</v>
      </c>
      <c r="E27" s="31"/>
      <c r="F27" s="31"/>
      <c r="G27" s="31"/>
      <c r="H27" s="31"/>
      <c r="I27" s="31"/>
      <c r="J27" s="31"/>
      <c r="K27" s="31"/>
    </row>
    <row r="28" spans="1:11" s="7" customFormat="1" ht="15.75" hidden="1" outlineLevel="7">
      <c r="A28" s="30" t="s">
        <v>99</v>
      </c>
      <c r="B28" s="61" t="s">
        <v>124</v>
      </c>
      <c r="C28" s="72">
        <v>712</v>
      </c>
      <c r="D28" s="72">
        <v>712</v>
      </c>
      <c r="E28" s="31"/>
      <c r="F28" s="31"/>
      <c r="G28" s="31"/>
      <c r="H28" s="31"/>
      <c r="I28" s="31"/>
      <c r="J28" s="31"/>
      <c r="K28" s="31"/>
    </row>
    <row r="29" spans="1:11" s="7" customFormat="1" ht="15.75" hidden="1" outlineLevel="1">
      <c r="A29" s="56" t="s">
        <v>126</v>
      </c>
      <c r="B29" s="58" t="s">
        <v>127</v>
      </c>
      <c r="C29" s="71">
        <v>78240</v>
      </c>
      <c r="D29" s="71">
        <v>78240</v>
      </c>
      <c r="E29" s="31"/>
      <c r="F29" s="31"/>
      <c r="G29" s="31"/>
      <c r="H29" s="31"/>
      <c r="I29" s="31"/>
      <c r="J29" s="31"/>
      <c r="K29" s="31"/>
    </row>
    <row r="30" spans="1:11" s="7" customFormat="1" ht="15.75" hidden="1" outlineLevel="2">
      <c r="A30" s="56" t="s">
        <v>128</v>
      </c>
      <c r="B30" s="58" t="s">
        <v>127</v>
      </c>
      <c r="C30" s="71">
        <v>78240</v>
      </c>
      <c r="D30" s="71">
        <v>78240</v>
      </c>
      <c r="E30" s="31"/>
      <c r="F30" s="31"/>
      <c r="G30" s="31"/>
      <c r="H30" s="31"/>
      <c r="I30" s="31"/>
      <c r="J30" s="31"/>
      <c r="K30" s="31"/>
    </row>
    <row r="31" spans="1:11" s="7" customFormat="1" ht="15.75" hidden="1" outlineLevel="3">
      <c r="A31" s="56" t="s">
        <v>129</v>
      </c>
      <c r="B31" s="58" t="s">
        <v>127</v>
      </c>
      <c r="C31" s="71">
        <v>78240</v>
      </c>
      <c r="D31" s="71">
        <v>78240</v>
      </c>
      <c r="E31" s="31"/>
      <c r="F31" s="31"/>
      <c r="G31" s="31"/>
      <c r="H31" s="31"/>
      <c r="I31" s="31"/>
      <c r="J31" s="31"/>
      <c r="K31" s="31"/>
    </row>
    <row r="32" spans="1:11" s="7" customFormat="1" ht="15.75" hidden="1" outlineLevel="5">
      <c r="A32" s="56" t="s">
        <v>26</v>
      </c>
      <c r="B32" s="58" t="s">
        <v>127</v>
      </c>
      <c r="C32" s="71">
        <v>78240</v>
      </c>
      <c r="D32" s="71">
        <v>78240</v>
      </c>
      <c r="E32" s="31"/>
      <c r="F32" s="31"/>
      <c r="G32" s="31"/>
      <c r="H32" s="31"/>
      <c r="I32" s="31"/>
      <c r="J32" s="31"/>
      <c r="K32" s="31"/>
    </row>
    <row r="33" spans="1:11" s="7" customFormat="1" ht="15.75" hidden="1" outlineLevel="6">
      <c r="A33" s="56" t="s">
        <v>28</v>
      </c>
      <c r="B33" s="58" t="s">
        <v>127</v>
      </c>
      <c r="C33" s="71">
        <v>78240</v>
      </c>
      <c r="D33" s="71">
        <v>78240</v>
      </c>
      <c r="E33" s="31"/>
      <c r="F33" s="31"/>
      <c r="G33" s="31"/>
      <c r="H33" s="31"/>
      <c r="I33" s="31"/>
      <c r="J33" s="31"/>
      <c r="K33" s="31"/>
    </row>
    <row r="34" spans="1:11" s="7" customFormat="1" ht="15.75" hidden="1" outlineLevel="7">
      <c r="A34" s="30" t="s">
        <v>32</v>
      </c>
      <c r="B34" s="61" t="s">
        <v>127</v>
      </c>
      <c r="C34" s="72">
        <v>78240</v>
      </c>
      <c r="D34" s="72">
        <v>78240</v>
      </c>
      <c r="E34" s="31"/>
      <c r="F34" s="31"/>
      <c r="G34" s="31"/>
      <c r="H34" s="31"/>
      <c r="I34" s="31"/>
      <c r="J34" s="31"/>
      <c r="K34" s="31"/>
    </row>
    <row r="35" spans="1:11" s="7" customFormat="1" ht="15.75" collapsed="1">
      <c r="A35" s="56" t="s">
        <v>130</v>
      </c>
      <c r="B35" s="58" t="s">
        <v>131</v>
      </c>
      <c r="C35" s="71">
        <f>C36+C37</f>
        <v>1741</v>
      </c>
      <c r="D35" s="71">
        <f>D36+D37</f>
        <v>1741</v>
      </c>
      <c r="E35" s="31"/>
      <c r="F35" s="31"/>
      <c r="G35" s="31"/>
      <c r="H35" s="31"/>
      <c r="I35" s="31"/>
      <c r="J35" s="31"/>
      <c r="K35" s="31"/>
    </row>
    <row r="36" spans="1:11" s="7" customFormat="1" ht="22.5" outlineLevel="1">
      <c r="A36" s="56" t="s">
        <v>939</v>
      </c>
      <c r="B36" s="58" t="s">
        <v>938</v>
      </c>
      <c r="C36" s="71">
        <f>прил.6!F567</f>
        <v>1741</v>
      </c>
      <c r="D36" s="71">
        <f>прил.6!G567</f>
        <v>1741</v>
      </c>
      <c r="E36" s="31"/>
      <c r="F36" s="31"/>
      <c r="G36" s="31"/>
      <c r="H36" s="31"/>
      <c r="I36" s="31"/>
      <c r="J36" s="31"/>
      <c r="K36" s="31"/>
    </row>
    <row r="37" spans="1:11" s="7" customFormat="1" ht="15.75" outlineLevel="1">
      <c r="A37" s="56" t="s">
        <v>137</v>
      </c>
      <c r="B37" s="58" t="s">
        <v>138</v>
      </c>
      <c r="C37" s="71">
        <v>0</v>
      </c>
      <c r="D37" s="71">
        <v>0</v>
      </c>
      <c r="E37" s="31"/>
      <c r="F37" s="31"/>
      <c r="G37" s="31"/>
      <c r="H37" s="31"/>
      <c r="I37" s="31"/>
      <c r="J37" s="31"/>
      <c r="K37" s="31"/>
    </row>
    <row r="38" spans="1:11" s="7" customFormat="1" ht="15.75">
      <c r="A38" s="56" t="s">
        <v>140</v>
      </c>
      <c r="B38" s="58" t="s">
        <v>141</v>
      </c>
      <c r="C38" s="73">
        <f>C39+C40+C41+C42+C43</f>
        <v>27477.199999999997</v>
      </c>
      <c r="D38" s="73">
        <f>D39+D40+D41+D42+D43</f>
        <v>27477.199999999997</v>
      </c>
      <c r="E38" s="31"/>
      <c r="F38" s="31"/>
      <c r="G38" s="31"/>
      <c r="H38" s="31"/>
      <c r="I38" s="31"/>
      <c r="J38" s="31"/>
      <c r="K38" s="31"/>
    </row>
    <row r="39" spans="1:11" s="7" customFormat="1" ht="15.75" outlineLevel="1">
      <c r="A39" s="56" t="s">
        <v>142</v>
      </c>
      <c r="B39" s="58" t="s">
        <v>143</v>
      </c>
      <c r="C39" s="71">
        <f>прил.6!F579</f>
        <v>247.7</v>
      </c>
      <c r="D39" s="71">
        <f>прил.6!G579</f>
        <v>247.7</v>
      </c>
      <c r="E39" s="31"/>
      <c r="F39" s="31"/>
      <c r="G39" s="31"/>
      <c r="H39" s="31"/>
      <c r="I39" s="31"/>
      <c r="J39" s="31"/>
      <c r="K39" s="31"/>
    </row>
    <row r="40" spans="1:11" s="7" customFormat="1" ht="15.75" outlineLevel="1">
      <c r="A40" s="56" t="s">
        <v>172</v>
      </c>
      <c r="B40" s="58" t="s">
        <v>173</v>
      </c>
      <c r="C40" s="71">
        <f>прил.6!F1021</f>
        <v>0</v>
      </c>
      <c r="D40" s="71">
        <f>прил.6!G1021</f>
        <v>0</v>
      </c>
      <c r="E40" s="31"/>
      <c r="F40" s="31"/>
      <c r="G40" s="31"/>
      <c r="H40" s="31"/>
      <c r="I40" s="31"/>
      <c r="J40" s="31"/>
      <c r="K40" s="31"/>
    </row>
    <row r="41" spans="1:11" s="7" customFormat="1" ht="15.75" customHeight="1" outlineLevel="1">
      <c r="A41" s="56" t="s">
        <v>192</v>
      </c>
      <c r="B41" s="58" t="s">
        <v>193</v>
      </c>
      <c r="C41" s="71">
        <f>прил.6!F1024</f>
        <v>3783.9</v>
      </c>
      <c r="D41" s="71">
        <f>прил.6!G1024</f>
        <v>3783.9</v>
      </c>
      <c r="E41" s="31"/>
      <c r="F41" s="31"/>
      <c r="G41" s="31"/>
      <c r="H41" s="31"/>
      <c r="I41" s="31"/>
      <c r="J41" s="31"/>
      <c r="K41" s="31"/>
    </row>
    <row r="42" spans="1:11" s="7" customFormat="1" ht="15.75" outlineLevel="1">
      <c r="A42" s="56" t="s">
        <v>211</v>
      </c>
      <c r="B42" s="58" t="s">
        <v>210</v>
      </c>
      <c r="C42" s="71">
        <f>прил.6!F1036</f>
        <v>23345.599999999999</v>
      </c>
      <c r="D42" s="71">
        <f>прил.6!G1036</f>
        <v>23345.599999999999</v>
      </c>
      <c r="E42" s="31"/>
      <c r="F42" s="31"/>
      <c r="G42" s="31"/>
      <c r="H42" s="31"/>
      <c r="I42" s="31"/>
      <c r="J42" s="31"/>
      <c r="K42" s="31"/>
    </row>
    <row r="43" spans="1:11" s="17" customFormat="1" ht="15.75" outlineLevel="7">
      <c r="A43" s="56" t="s">
        <v>227</v>
      </c>
      <c r="B43" s="58" t="s">
        <v>228</v>
      </c>
      <c r="C43" s="71">
        <f>прил.6!F1264</f>
        <v>100</v>
      </c>
      <c r="D43" s="71">
        <f>прил.6!G1264</f>
        <v>100</v>
      </c>
      <c r="E43" s="60"/>
      <c r="F43" s="60"/>
      <c r="G43" s="60"/>
      <c r="H43" s="60"/>
      <c r="I43" s="60"/>
      <c r="J43" s="60"/>
      <c r="K43" s="60"/>
    </row>
    <row r="44" spans="1:11" s="7" customFormat="1" ht="15.75">
      <c r="A44" s="56" t="s">
        <v>243</v>
      </c>
      <c r="B44" s="58" t="s">
        <v>244</v>
      </c>
      <c r="C44" s="71">
        <f>C45+C46+C48</f>
        <v>25621.7</v>
      </c>
      <c r="D44" s="71">
        <f>D45+D46+D48</f>
        <v>25621.7</v>
      </c>
      <c r="E44" s="31"/>
      <c r="F44" s="31"/>
      <c r="G44" s="31"/>
      <c r="H44" s="31"/>
      <c r="I44" s="31"/>
      <c r="J44" s="31"/>
      <c r="K44" s="31"/>
    </row>
    <row r="45" spans="1:11" s="7" customFormat="1" ht="15.75" outlineLevel="1">
      <c r="A45" s="56" t="s">
        <v>245</v>
      </c>
      <c r="B45" s="58" t="s">
        <v>246</v>
      </c>
      <c r="C45" s="71">
        <f>прил.6!F1270</f>
        <v>1080.9000000000001</v>
      </c>
      <c r="D45" s="71">
        <f>прил.6!G1270</f>
        <v>1080.9000000000001</v>
      </c>
      <c r="E45" s="31"/>
      <c r="F45" s="31"/>
      <c r="G45" s="31"/>
      <c r="H45" s="31"/>
      <c r="I45" s="31"/>
      <c r="J45" s="31"/>
      <c r="K45" s="31"/>
    </row>
    <row r="46" spans="1:11" s="7" customFormat="1" ht="15.75" outlineLevel="1">
      <c r="A46" s="56" t="s">
        <v>248</v>
      </c>
      <c r="B46" s="58" t="s">
        <v>249</v>
      </c>
      <c r="C46" s="71">
        <f>прил.6!F1294</f>
        <v>2018.8</v>
      </c>
      <c r="D46" s="71">
        <f>прил.6!G1294</f>
        <v>2018.8</v>
      </c>
      <c r="E46" s="31"/>
      <c r="F46" s="31"/>
      <c r="G46" s="31"/>
      <c r="H46" s="31"/>
      <c r="I46" s="31"/>
      <c r="J46" s="31"/>
      <c r="K46" s="31"/>
    </row>
    <row r="47" spans="1:11" s="7" customFormat="1" ht="15.75" hidden="1" outlineLevel="2">
      <c r="A47" s="56" t="s">
        <v>250</v>
      </c>
      <c r="B47" s="58" t="s">
        <v>249</v>
      </c>
      <c r="C47" s="71"/>
      <c r="D47" s="71"/>
      <c r="E47" s="31"/>
      <c r="F47" s="31"/>
      <c r="G47" s="31"/>
      <c r="H47" s="31"/>
      <c r="I47" s="31"/>
      <c r="J47" s="31"/>
      <c r="K47" s="31"/>
    </row>
    <row r="48" spans="1:11" s="7" customFormat="1" ht="15.75" outlineLevel="2">
      <c r="A48" s="56" t="s">
        <v>253</v>
      </c>
      <c r="B48" s="58" t="s">
        <v>254</v>
      </c>
      <c r="C48" s="71">
        <f>прил.6!F1327</f>
        <v>22522</v>
      </c>
      <c r="D48" s="71">
        <f>прил.6!G1327</f>
        <v>22522</v>
      </c>
      <c r="E48" s="31"/>
      <c r="F48" s="31"/>
      <c r="G48" s="31"/>
      <c r="H48" s="31"/>
      <c r="I48" s="31"/>
      <c r="J48" s="31"/>
      <c r="K48" s="31"/>
    </row>
    <row r="49" spans="1:11" s="7" customFormat="1" ht="15.75" hidden="1" outlineLevel="3">
      <c r="A49" s="74" t="s">
        <v>253</v>
      </c>
      <c r="B49" s="58" t="s">
        <v>254</v>
      </c>
      <c r="C49" s="71"/>
      <c r="D49" s="71"/>
      <c r="E49" s="31"/>
      <c r="F49" s="31"/>
      <c r="G49" s="31"/>
      <c r="H49" s="31"/>
      <c r="I49" s="31"/>
      <c r="J49" s="31"/>
      <c r="K49" s="31"/>
    </row>
    <row r="50" spans="1:11" s="7" customFormat="1" ht="15.75" hidden="1" outlineLevel="4">
      <c r="A50" s="75" t="s">
        <v>255</v>
      </c>
      <c r="B50" s="58" t="s">
        <v>254</v>
      </c>
      <c r="C50" s="71"/>
      <c r="D50" s="71"/>
      <c r="E50" s="31"/>
      <c r="F50" s="31"/>
      <c r="G50" s="31"/>
      <c r="H50" s="31"/>
      <c r="I50" s="31"/>
      <c r="J50" s="31"/>
      <c r="K50" s="31"/>
    </row>
    <row r="51" spans="1:11" s="7" customFormat="1" ht="15.75" hidden="1" outlineLevel="5">
      <c r="A51" s="56" t="s">
        <v>45</v>
      </c>
      <c r="B51" s="58" t="s">
        <v>254</v>
      </c>
      <c r="C51" s="71"/>
      <c r="D51" s="71"/>
      <c r="E51" s="31"/>
      <c r="F51" s="31"/>
      <c r="G51" s="31"/>
      <c r="H51" s="31"/>
      <c r="I51" s="31"/>
      <c r="J51" s="31"/>
      <c r="K51" s="31"/>
    </row>
    <row r="52" spans="1:11" s="7" customFormat="1" ht="22.5" hidden="1" outlineLevel="6">
      <c r="A52" s="56" t="s">
        <v>149</v>
      </c>
      <c r="B52" s="58" t="s">
        <v>254</v>
      </c>
      <c r="C52" s="71"/>
      <c r="D52" s="71"/>
      <c r="E52" s="31"/>
      <c r="F52" s="31"/>
      <c r="G52" s="31"/>
      <c r="H52" s="31"/>
      <c r="I52" s="31"/>
      <c r="J52" s="31"/>
      <c r="K52" s="31"/>
    </row>
    <row r="53" spans="1:11" s="7" customFormat="1" ht="22.5" hidden="1" outlineLevel="7">
      <c r="A53" s="30" t="s">
        <v>149</v>
      </c>
      <c r="B53" s="61" t="s">
        <v>254</v>
      </c>
      <c r="C53" s="72"/>
      <c r="D53" s="72"/>
      <c r="E53" s="31"/>
      <c r="F53" s="31"/>
      <c r="G53" s="31"/>
      <c r="H53" s="31"/>
      <c r="I53" s="31"/>
      <c r="J53" s="31"/>
      <c r="K53" s="31"/>
    </row>
    <row r="54" spans="1:11" s="7" customFormat="1" ht="23.25" hidden="1" outlineLevel="4">
      <c r="A54" s="75" t="s">
        <v>256</v>
      </c>
      <c r="B54" s="58" t="s">
        <v>254</v>
      </c>
      <c r="C54" s="71"/>
      <c r="D54" s="71"/>
      <c r="E54" s="31"/>
      <c r="F54" s="31"/>
      <c r="G54" s="31"/>
      <c r="H54" s="31"/>
      <c r="I54" s="31"/>
      <c r="J54" s="31"/>
      <c r="K54" s="31"/>
    </row>
    <row r="55" spans="1:11" s="7" customFormat="1" ht="15.75" hidden="1" outlineLevel="5">
      <c r="A55" s="56" t="s">
        <v>45</v>
      </c>
      <c r="B55" s="58" t="s">
        <v>254</v>
      </c>
      <c r="C55" s="71"/>
      <c r="D55" s="71"/>
      <c r="E55" s="31"/>
      <c r="F55" s="31"/>
      <c r="G55" s="31"/>
      <c r="H55" s="31"/>
      <c r="I55" s="31"/>
      <c r="J55" s="31"/>
      <c r="K55" s="31"/>
    </row>
    <row r="56" spans="1:11" s="7" customFormat="1" ht="22.5" hidden="1" outlineLevel="6">
      <c r="A56" s="56" t="s">
        <v>149</v>
      </c>
      <c r="B56" s="58" t="s">
        <v>254</v>
      </c>
      <c r="C56" s="71"/>
      <c r="D56" s="71"/>
      <c r="E56" s="31"/>
      <c r="F56" s="31"/>
      <c r="G56" s="31"/>
      <c r="H56" s="31"/>
      <c r="I56" s="31"/>
      <c r="J56" s="31"/>
      <c r="K56" s="31"/>
    </row>
    <row r="57" spans="1:11" s="7" customFormat="1" ht="22.5" hidden="1" outlineLevel="7">
      <c r="A57" s="30" t="s">
        <v>149</v>
      </c>
      <c r="B57" s="58" t="s">
        <v>254</v>
      </c>
      <c r="C57" s="72"/>
      <c r="D57" s="72"/>
      <c r="E57" s="31"/>
      <c r="F57" s="31"/>
      <c r="G57" s="31"/>
      <c r="H57" s="31"/>
      <c r="I57" s="31"/>
      <c r="J57" s="31"/>
      <c r="K57" s="31"/>
    </row>
    <row r="58" spans="1:11" s="7" customFormat="1" ht="15.75" hidden="1" outlineLevel="3">
      <c r="A58" s="75" t="s">
        <v>257</v>
      </c>
      <c r="B58" s="58" t="s">
        <v>254</v>
      </c>
      <c r="C58" s="71"/>
      <c r="D58" s="71"/>
      <c r="E58" s="31"/>
      <c r="F58" s="31"/>
      <c r="G58" s="31"/>
      <c r="H58" s="31"/>
      <c r="I58" s="31"/>
      <c r="J58" s="31"/>
      <c r="K58" s="31"/>
    </row>
    <row r="59" spans="1:11" s="7" customFormat="1" ht="15.75" hidden="1" outlineLevel="4">
      <c r="A59" s="56" t="s">
        <v>45</v>
      </c>
      <c r="B59" s="58" t="s">
        <v>254</v>
      </c>
      <c r="C59" s="71"/>
      <c r="D59" s="71"/>
      <c r="E59" s="31"/>
      <c r="F59" s="31"/>
      <c r="G59" s="31"/>
      <c r="H59" s="31"/>
      <c r="I59" s="31"/>
      <c r="J59" s="31"/>
      <c r="K59" s="31"/>
    </row>
    <row r="60" spans="1:11" s="7" customFormat="1" ht="22.5" hidden="1" outlineLevel="5">
      <c r="A60" s="56" t="s">
        <v>149</v>
      </c>
      <c r="B60" s="58" t="s">
        <v>254</v>
      </c>
      <c r="C60" s="71"/>
      <c r="D60" s="71"/>
      <c r="E60" s="31"/>
      <c r="F60" s="31"/>
      <c r="G60" s="31"/>
      <c r="H60" s="31"/>
      <c r="I60" s="31"/>
      <c r="J60" s="31"/>
      <c r="K60" s="31"/>
    </row>
    <row r="61" spans="1:11" s="7" customFormat="1" ht="22.5" hidden="1" outlineLevel="6">
      <c r="A61" s="30" t="s">
        <v>149</v>
      </c>
      <c r="B61" s="58" t="s">
        <v>254</v>
      </c>
      <c r="C61" s="71"/>
      <c r="D61" s="71"/>
      <c r="E61" s="31"/>
      <c r="F61" s="31"/>
      <c r="G61" s="31"/>
      <c r="H61" s="31"/>
      <c r="I61" s="31"/>
      <c r="J61" s="31"/>
      <c r="K61" s="31"/>
    </row>
    <row r="62" spans="1:11" s="7" customFormat="1" ht="22.5" hidden="1" outlineLevel="7">
      <c r="A62" s="30" t="s">
        <v>179</v>
      </c>
      <c r="B62" s="58" t="s">
        <v>254</v>
      </c>
      <c r="C62" s="72"/>
      <c r="D62" s="72"/>
      <c r="E62" s="31"/>
      <c r="F62" s="31"/>
      <c r="G62" s="31"/>
      <c r="H62" s="31"/>
      <c r="I62" s="31"/>
      <c r="J62" s="31"/>
      <c r="K62" s="31"/>
    </row>
    <row r="63" spans="1:11" s="7" customFormat="1" ht="15.75" hidden="1" outlineLevel="4" collapsed="1">
      <c r="A63" s="75" t="s">
        <v>258</v>
      </c>
      <c r="B63" s="58" t="s">
        <v>254</v>
      </c>
      <c r="C63" s="71"/>
      <c r="D63" s="71"/>
      <c r="E63" s="31"/>
      <c r="F63" s="31"/>
      <c r="G63" s="31"/>
      <c r="H63" s="31"/>
      <c r="I63" s="31"/>
      <c r="J63" s="31"/>
      <c r="K63" s="31"/>
    </row>
    <row r="64" spans="1:11" s="7" customFormat="1" ht="15.75" hidden="1" outlineLevel="5">
      <c r="A64" s="56" t="s">
        <v>98</v>
      </c>
      <c r="B64" s="58" t="s">
        <v>254</v>
      </c>
      <c r="C64" s="71"/>
      <c r="D64" s="71"/>
      <c r="E64" s="31"/>
      <c r="F64" s="31"/>
      <c r="G64" s="31"/>
      <c r="H64" s="31"/>
      <c r="I64" s="31"/>
      <c r="J64" s="31"/>
      <c r="K64" s="31"/>
    </row>
    <row r="65" spans="1:11" s="7" customFormat="1" ht="15.75" hidden="1" outlineLevel="6">
      <c r="A65" s="56" t="s">
        <v>178</v>
      </c>
      <c r="B65" s="58" t="s">
        <v>254</v>
      </c>
      <c r="C65" s="71"/>
      <c r="D65" s="71"/>
      <c r="E65" s="31"/>
      <c r="F65" s="31"/>
      <c r="G65" s="31"/>
      <c r="H65" s="31"/>
      <c r="I65" s="31"/>
      <c r="J65" s="31"/>
      <c r="K65" s="31"/>
    </row>
    <row r="66" spans="1:11" s="7" customFormat="1" ht="22.5" hidden="1" outlineLevel="7">
      <c r="A66" s="30" t="s">
        <v>179</v>
      </c>
      <c r="B66" s="58" t="s">
        <v>254</v>
      </c>
      <c r="C66" s="72"/>
      <c r="D66" s="72"/>
      <c r="E66" s="31"/>
      <c r="F66" s="31"/>
      <c r="G66" s="31"/>
      <c r="H66" s="31"/>
      <c r="I66" s="31"/>
      <c r="J66" s="31"/>
      <c r="K66" s="31"/>
    </row>
    <row r="67" spans="1:11" s="7" customFormat="1" ht="15.75" hidden="1" outlineLevel="3">
      <c r="A67" s="56" t="s">
        <v>236</v>
      </c>
      <c r="B67" s="58" t="s">
        <v>249</v>
      </c>
      <c r="C67" s="71"/>
      <c r="D67" s="71"/>
      <c r="E67" s="31"/>
      <c r="F67" s="31"/>
      <c r="G67" s="31"/>
      <c r="H67" s="31"/>
      <c r="I67" s="31"/>
      <c r="J67" s="31"/>
      <c r="K67" s="31"/>
    </row>
    <row r="68" spans="1:11" s="7" customFormat="1" ht="15.75" hidden="1" outlineLevel="5">
      <c r="A68" s="56" t="s">
        <v>98</v>
      </c>
      <c r="B68" s="58" t="s">
        <v>249</v>
      </c>
      <c r="C68" s="71"/>
      <c r="D68" s="71"/>
      <c r="E68" s="31"/>
      <c r="F68" s="31"/>
      <c r="G68" s="31"/>
      <c r="H68" s="31"/>
      <c r="I68" s="31"/>
      <c r="J68" s="31"/>
      <c r="K68" s="31"/>
    </row>
    <row r="69" spans="1:11" s="7" customFormat="1" ht="15.75" hidden="1" outlineLevel="6">
      <c r="A69" s="56" t="s">
        <v>178</v>
      </c>
      <c r="B69" s="58" t="s">
        <v>249</v>
      </c>
      <c r="C69" s="71"/>
      <c r="D69" s="71"/>
      <c r="E69" s="31"/>
      <c r="F69" s="31"/>
      <c r="G69" s="31"/>
      <c r="H69" s="31"/>
      <c r="I69" s="31"/>
      <c r="J69" s="31"/>
      <c r="K69" s="31"/>
    </row>
    <row r="70" spans="1:11" s="7" customFormat="1" ht="22.5" hidden="1" outlineLevel="7">
      <c r="A70" s="30" t="s">
        <v>179</v>
      </c>
      <c r="B70" s="61" t="s">
        <v>249</v>
      </c>
      <c r="C70" s="72"/>
      <c r="D70" s="72"/>
      <c r="E70" s="31"/>
      <c r="F70" s="31"/>
      <c r="G70" s="31"/>
      <c r="H70" s="31"/>
      <c r="I70" s="31"/>
      <c r="J70" s="31"/>
      <c r="K70" s="31"/>
    </row>
    <row r="71" spans="1:11" s="7" customFormat="1" ht="22.5" hidden="1" outlineLevel="3">
      <c r="A71" s="56" t="s">
        <v>239</v>
      </c>
      <c r="B71" s="58" t="s">
        <v>249</v>
      </c>
      <c r="C71" s="71"/>
      <c r="D71" s="71"/>
      <c r="E71" s="31"/>
      <c r="F71" s="31"/>
      <c r="G71" s="31"/>
      <c r="H71" s="31"/>
      <c r="I71" s="31"/>
      <c r="J71" s="31"/>
      <c r="K71" s="31"/>
    </row>
    <row r="72" spans="1:11" s="7" customFormat="1" ht="15.75" hidden="1" outlineLevel="5">
      <c r="A72" s="56" t="s">
        <v>26</v>
      </c>
      <c r="B72" s="58" t="s">
        <v>249</v>
      </c>
      <c r="C72" s="71"/>
      <c r="D72" s="71"/>
      <c r="E72" s="31"/>
      <c r="F72" s="31"/>
      <c r="G72" s="31"/>
      <c r="H72" s="31"/>
      <c r="I72" s="31"/>
      <c r="J72" s="31"/>
      <c r="K72" s="31"/>
    </row>
    <row r="73" spans="1:11" s="7" customFormat="1" ht="15.75" hidden="1" outlineLevel="6">
      <c r="A73" s="56" t="s">
        <v>28</v>
      </c>
      <c r="B73" s="58" t="s">
        <v>249</v>
      </c>
      <c r="C73" s="71"/>
      <c r="D73" s="71"/>
      <c r="E73" s="31"/>
      <c r="F73" s="31"/>
      <c r="G73" s="31"/>
      <c r="H73" s="31"/>
      <c r="I73" s="31"/>
      <c r="J73" s="31"/>
      <c r="K73" s="31"/>
    </row>
    <row r="74" spans="1:11" s="7" customFormat="1" ht="15.75" hidden="1" outlineLevel="7">
      <c r="A74" s="30" t="s">
        <v>32</v>
      </c>
      <c r="B74" s="61" t="s">
        <v>249</v>
      </c>
      <c r="C74" s="72"/>
      <c r="D74" s="72"/>
      <c r="E74" s="31"/>
      <c r="F74" s="31"/>
      <c r="G74" s="31"/>
      <c r="H74" s="31"/>
      <c r="I74" s="31"/>
      <c r="J74" s="31"/>
      <c r="K74" s="31"/>
    </row>
    <row r="75" spans="1:11" s="7" customFormat="1" ht="15.75" hidden="1" outlineLevel="5">
      <c r="A75" s="56" t="s">
        <v>98</v>
      </c>
      <c r="B75" s="58" t="s">
        <v>249</v>
      </c>
      <c r="C75" s="71"/>
      <c r="D75" s="71"/>
      <c r="E75" s="31"/>
      <c r="F75" s="31"/>
      <c r="G75" s="31"/>
      <c r="H75" s="31"/>
      <c r="I75" s="31"/>
      <c r="J75" s="31"/>
      <c r="K75" s="31"/>
    </row>
    <row r="76" spans="1:11" s="7" customFormat="1" ht="15.75" hidden="1" outlineLevel="6">
      <c r="A76" s="56" t="s">
        <v>178</v>
      </c>
      <c r="B76" s="58" t="s">
        <v>249</v>
      </c>
      <c r="C76" s="71"/>
      <c r="D76" s="71"/>
      <c r="E76" s="31"/>
      <c r="F76" s="31"/>
      <c r="G76" s="31"/>
      <c r="H76" s="31"/>
      <c r="I76" s="31"/>
      <c r="J76" s="31"/>
      <c r="K76" s="31"/>
    </row>
    <row r="77" spans="1:11" s="7" customFormat="1" ht="22.5" hidden="1" outlineLevel="7">
      <c r="A77" s="30" t="s">
        <v>214</v>
      </c>
      <c r="B77" s="61" t="s">
        <v>249</v>
      </c>
      <c r="C77" s="72"/>
      <c r="D77" s="72"/>
      <c r="E77" s="31"/>
      <c r="F77" s="31"/>
      <c r="G77" s="31"/>
      <c r="H77" s="31"/>
      <c r="I77" s="31"/>
      <c r="J77" s="31"/>
      <c r="K77" s="31"/>
    </row>
    <row r="78" spans="1:11" s="7" customFormat="1" ht="15.75" hidden="1" outlineLevel="5">
      <c r="A78" s="56" t="s">
        <v>45</v>
      </c>
      <c r="B78" s="58" t="s">
        <v>249</v>
      </c>
      <c r="C78" s="71"/>
      <c r="D78" s="71"/>
      <c r="E78" s="31"/>
      <c r="F78" s="31"/>
      <c r="G78" s="31"/>
      <c r="H78" s="31"/>
      <c r="I78" s="31"/>
      <c r="J78" s="31"/>
      <c r="K78" s="31"/>
    </row>
    <row r="79" spans="1:11" s="7" customFormat="1" ht="22.5" hidden="1" outlineLevel="6">
      <c r="A79" s="56" t="s">
        <v>149</v>
      </c>
      <c r="B79" s="58" t="s">
        <v>249</v>
      </c>
      <c r="C79" s="71"/>
      <c r="D79" s="71"/>
      <c r="E79" s="31"/>
      <c r="F79" s="31"/>
      <c r="G79" s="31"/>
      <c r="H79" s="31"/>
      <c r="I79" s="31"/>
      <c r="J79" s="31"/>
      <c r="K79" s="31"/>
    </row>
    <row r="80" spans="1:11" s="7" customFormat="1" ht="22.5" hidden="1" outlineLevel="7">
      <c r="A80" s="30" t="s">
        <v>149</v>
      </c>
      <c r="B80" s="61" t="s">
        <v>249</v>
      </c>
      <c r="C80" s="72"/>
      <c r="D80" s="72"/>
      <c r="E80" s="31"/>
      <c r="F80" s="31"/>
      <c r="G80" s="31"/>
      <c r="H80" s="31"/>
      <c r="I80" s="31"/>
      <c r="J80" s="31"/>
      <c r="K80" s="31"/>
    </row>
    <row r="81" spans="1:11" s="7" customFormat="1" ht="15.75" hidden="1" outlineLevel="3">
      <c r="A81" s="56" t="s">
        <v>259</v>
      </c>
      <c r="B81" s="58" t="s">
        <v>249</v>
      </c>
      <c r="C81" s="71"/>
      <c r="D81" s="71"/>
      <c r="E81" s="31"/>
      <c r="F81" s="31"/>
      <c r="G81" s="31"/>
      <c r="H81" s="31"/>
      <c r="I81" s="31"/>
      <c r="J81" s="31"/>
      <c r="K81" s="31"/>
    </row>
    <row r="82" spans="1:11" s="7" customFormat="1" ht="15.75" hidden="1" outlineLevel="5">
      <c r="A82" s="56" t="s">
        <v>98</v>
      </c>
      <c r="B82" s="58" t="s">
        <v>249</v>
      </c>
      <c r="C82" s="71"/>
      <c r="D82" s="71"/>
      <c r="E82" s="31"/>
      <c r="F82" s="31"/>
      <c r="G82" s="31"/>
      <c r="H82" s="31"/>
      <c r="I82" s="31"/>
      <c r="J82" s="31"/>
      <c r="K82" s="31"/>
    </row>
    <row r="83" spans="1:11" s="7" customFormat="1" ht="15.75" hidden="1" outlineLevel="6">
      <c r="A83" s="56" t="s">
        <v>178</v>
      </c>
      <c r="B83" s="58" t="s">
        <v>249</v>
      </c>
      <c r="C83" s="71"/>
      <c r="D83" s="71"/>
      <c r="E83" s="31"/>
      <c r="F83" s="31"/>
      <c r="G83" s="31"/>
      <c r="H83" s="31"/>
      <c r="I83" s="31"/>
      <c r="J83" s="31"/>
      <c r="K83" s="31"/>
    </row>
    <row r="84" spans="1:11" s="7" customFormat="1" ht="22.5" hidden="1" outlineLevel="7">
      <c r="A84" s="30" t="s">
        <v>214</v>
      </c>
      <c r="B84" s="61" t="s">
        <v>249</v>
      </c>
      <c r="C84" s="72"/>
      <c r="D84" s="72"/>
      <c r="E84" s="31"/>
      <c r="F84" s="31"/>
      <c r="G84" s="31"/>
      <c r="H84" s="31"/>
      <c r="I84" s="31"/>
      <c r="J84" s="31"/>
      <c r="K84" s="31"/>
    </row>
    <row r="85" spans="1:11" s="7" customFormat="1" ht="33.75" hidden="1" outlineLevel="3">
      <c r="A85" s="56" t="s">
        <v>241</v>
      </c>
      <c r="B85" s="58" t="s">
        <v>249</v>
      </c>
      <c r="C85" s="71"/>
      <c r="D85" s="71"/>
      <c r="E85" s="31"/>
      <c r="F85" s="31"/>
      <c r="G85" s="31"/>
      <c r="H85" s="31"/>
      <c r="I85" s="31"/>
      <c r="J85" s="31"/>
      <c r="K85" s="31"/>
    </row>
    <row r="86" spans="1:11" s="7" customFormat="1" ht="15.75" hidden="1" outlineLevel="5">
      <c r="A86" s="56" t="s">
        <v>182</v>
      </c>
      <c r="B86" s="58" t="s">
        <v>249</v>
      </c>
      <c r="C86" s="71"/>
      <c r="D86" s="71"/>
      <c r="E86" s="31"/>
      <c r="F86" s="31"/>
      <c r="G86" s="31"/>
      <c r="H86" s="31"/>
      <c r="I86" s="31"/>
      <c r="J86" s="31"/>
      <c r="K86" s="31"/>
    </row>
    <row r="87" spans="1:11" s="7" customFormat="1" ht="22.5" hidden="1" outlineLevel="6">
      <c r="A87" s="56" t="s">
        <v>183</v>
      </c>
      <c r="B87" s="58" t="s">
        <v>249</v>
      </c>
      <c r="C87" s="71"/>
      <c r="D87" s="71"/>
      <c r="E87" s="31"/>
      <c r="F87" s="31"/>
      <c r="G87" s="31"/>
      <c r="H87" s="31"/>
      <c r="I87" s="31"/>
      <c r="J87" s="31"/>
      <c r="K87" s="31"/>
    </row>
    <row r="88" spans="1:11" s="7" customFormat="1" ht="22.5" hidden="1" outlineLevel="7">
      <c r="A88" s="30" t="s">
        <v>184</v>
      </c>
      <c r="B88" s="61" t="s">
        <v>249</v>
      </c>
      <c r="C88" s="72"/>
      <c r="D88" s="72"/>
      <c r="E88" s="31"/>
      <c r="F88" s="31"/>
      <c r="G88" s="31"/>
      <c r="H88" s="31"/>
      <c r="I88" s="31"/>
      <c r="J88" s="31"/>
      <c r="K88" s="31"/>
    </row>
    <row r="89" spans="1:11" s="7" customFormat="1" ht="15.75" hidden="1" outlineLevel="1" collapsed="1">
      <c r="A89" s="56" t="s">
        <v>260</v>
      </c>
      <c r="B89" s="58" t="s">
        <v>261</v>
      </c>
      <c r="C89" s="71"/>
      <c r="D89" s="71"/>
      <c r="E89" s="31"/>
      <c r="F89" s="31"/>
      <c r="G89" s="31"/>
      <c r="H89" s="31"/>
      <c r="I89" s="31"/>
      <c r="J89" s="31"/>
      <c r="K89" s="31"/>
    </row>
    <row r="90" spans="1:11" s="7" customFormat="1" ht="22.5" hidden="1" outlineLevel="2">
      <c r="A90" s="56" t="s">
        <v>12</v>
      </c>
      <c r="B90" s="58" t="s">
        <v>261</v>
      </c>
      <c r="C90" s="71"/>
      <c r="D90" s="71"/>
      <c r="E90" s="31"/>
      <c r="F90" s="31"/>
      <c r="G90" s="31"/>
      <c r="H90" s="31"/>
      <c r="I90" s="31"/>
      <c r="J90" s="31"/>
      <c r="K90" s="31"/>
    </row>
    <row r="91" spans="1:11" s="7" customFormat="1" ht="22.5" hidden="1" outlineLevel="3">
      <c r="A91" s="56" t="s">
        <v>53</v>
      </c>
      <c r="B91" s="58" t="s">
        <v>261</v>
      </c>
      <c r="C91" s="71"/>
      <c r="D91" s="71"/>
      <c r="E91" s="31"/>
      <c r="F91" s="31"/>
      <c r="G91" s="31"/>
      <c r="H91" s="31"/>
      <c r="I91" s="31"/>
      <c r="J91" s="31"/>
      <c r="K91" s="31"/>
    </row>
    <row r="92" spans="1:11" s="7" customFormat="1" ht="33.75" hidden="1" outlineLevel="5">
      <c r="A92" s="56" t="s">
        <v>15</v>
      </c>
      <c r="B92" s="58" t="s">
        <v>261</v>
      </c>
      <c r="C92" s="71"/>
      <c r="D92" s="71"/>
      <c r="E92" s="31"/>
      <c r="F92" s="31"/>
      <c r="G92" s="31"/>
      <c r="H92" s="31"/>
      <c r="I92" s="31"/>
      <c r="J92" s="31"/>
      <c r="K92" s="31"/>
    </row>
    <row r="93" spans="1:11" s="7" customFormat="1" ht="15.75" hidden="1" outlineLevel="6">
      <c r="A93" s="56" t="s">
        <v>17</v>
      </c>
      <c r="B93" s="58" t="s">
        <v>261</v>
      </c>
      <c r="C93" s="71"/>
      <c r="D93" s="71"/>
      <c r="E93" s="31"/>
      <c r="F93" s="31"/>
      <c r="G93" s="31"/>
      <c r="H93" s="31"/>
      <c r="I93" s="31"/>
      <c r="J93" s="31"/>
      <c r="K93" s="31"/>
    </row>
    <row r="94" spans="1:11" s="7" customFormat="1" ht="15.75" hidden="1" outlineLevel="7">
      <c r="A94" s="30" t="s">
        <v>19</v>
      </c>
      <c r="B94" s="61" t="s">
        <v>261</v>
      </c>
      <c r="C94" s="72"/>
      <c r="D94" s="72"/>
      <c r="E94" s="31"/>
      <c r="F94" s="31"/>
      <c r="G94" s="31"/>
      <c r="H94" s="31"/>
      <c r="I94" s="31"/>
      <c r="J94" s="31"/>
      <c r="K94" s="31"/>
    </row>
    <row r="95" spans="1:11" s="7" customFormat="1" ht="15.75" hidden="1" outlineLevel="7">
      <c r="A95" s="30" t="s">
        <v>24</v>
      </c>
      <c r="B95" s="61" t="s">
        <v>261</v>
      </c>
      <c r="C95" s="72"/>
      <c r="D95" s="72"/>
      <c r="E95" s="31"/>
      <c r="F95" s="31"/>
      <c r="G95" s="31"/>
      <c r="H95" s="31"/>
      <c r="I95" s="31"/>
      <c r="J95" s="31"/>
      <c r="K95" s="31"/>
    </row>
    <row r="96" spans="1:11" s="7" customFormat="1" ht="15.75" hidden="1" outlineLevel="5">
      <c r="A96" s="56" t="s">
        <v>26</v>
      </c>
      <c r="B96" s="58" t="s">
        <v>261</v>
      </c>
      <c r="C96" s="71"/>
      <c r="D96" s="71"/>
      <c r="E96" s="31"/>
      <c r="F96" s="31"/>
      <c r="G96" s="31"/>
      <c r="H96" s="31"/>
      <c r="I96" s="31"/>
      <c r="J96" s="31"/>
      <c r="K96" s="31"/>
    </row>
    <row r="97" spans="1:11" s="7" customFormat="1" ht="15.75" hidden="1" outlineLevel="6">
      <c r="A97" s="56" t="s">
        <v>28</v>
      </c>
      <c r="B97" s="58" t="s">
        <v>261</v>
      </c>
      <c r="C97" s="71"/>
      <c r="D97" s="71"/>
      <c r="E97" s="31"/>
      <c r="F97" s="31"/>
      <c r="G97" s="31"/>
      <c r="H97" s="31"/>
      <c r="I97" s="31"/>
      <c r="J97" s="31"/>
      <c r="K97" s="31"/>
    </row>
    <row r="98" spans="1:11" s="7" customFormat="1" ht="15.75" hidden="1" outlineLevel="7">
      <c r="A98" s="30" t="s">
        <v>30</v>
      </c>
      <c r="B98" s="61" t="s">
        <v>261</v>
      </c>
      <c r="C98" s="72"/>
      <c r="D98" s="72"/>
      <c r="E98" s="31"/>
      <c r="F98" s="31"/>
      <c r="G98" s="31"/>
      <c r="H98" s="31"/>
      <c r="I98" s="31"/>
      <c r="J98" s="31"/>
      <c r="K98" s="31"/>
    </row>
    <row r="99" spans="1:11" s="7" customFormat="1" ht="15.75" hidden="1" outlineLevel="7">
      <c r="A99" s="30" t="s">
        <v>32</v>
      </c>
      <c r="B99" s="61" t="s">
        <v>261</v>
      </c>
      <c r="C99" s="72"/>
      <c r="D99" s="72"/>
      <c r="E99" s="31"/>
      <c r="F99" s="31"/>
      <c r="G99" s="31"/>
      <c r="H99" s="31"/>
      <c r="I99" s="31"/>
      <c r="J99" s="31"/>
      <c r="K99" s="31"/>
    </row>
    <row r="100" spans="1:11" s="7" customFormat="1" ht="15.75" hidden="1" outlineLevel="3">
      <c r="A100" s="56" t="s">
        <v>23</v>
      </c>
      <c r="B100" s="58" t="s">
        <v>261</v>
      </c>
      <c r="C100" s="71"/>
      <c r="D100" s="71"/>
      <c r="E100" s="31"/>
      <c r="F100" s="31"/>
      <c r="G100" s="31"/>
      <c r="H100" s="31"/>
      <c r="I100" s="31"/>
      <c r="J100" s="31"/>
      <c r="K100" s="31"/>
    </row>
    <row r="101" spans="1:11" s="7" customFormat="1" ht="33.75" hidden="1" outlineLevel="5">
      <c r="A101" s="56" t="s">
        <v>15</v>
      </c>
      <c r="B101" s="58" t="s">
        <v>261</v>
      </c>
      <c r="C101" s="71"/>
      <c r="D101" s="71"/>
      <c r="E101" s="31"/>
      <c r="F101" s="31"/>
      <c r="G101" s="31"/>
      <c r="H101" s="31"/>
      <c r="I101" s="31"/>
      <c r="J101" s="31"/>
      <c r="K101" s="31"/>
    </row>
    <row r="102" spans="1:11" s="7" customFormat="1" ht="15.75" hidden="1" outlineLevel="6">
      <c r="A102" s="56" t="s">
        <v>17</v>
      </c>
      <c r="B102" s="58" t="s">
        <v>261</v>
      </c>
      <c r="C102" s="71"/>
      <c r="D102" s="71"/>
      <c r="E102" s="31"/>
      <c r="F102" s="31"/>
      <c r="G102" s="31"/>
      <c r="H102" s="31"/>
      <c r="I102" s="31"/>
      <c r="J102" s="31"/>
      <c r="K102" s="31"/>
    </row>
    <row r="103" spans="1:11" s="7" customFormat="1" ht="15.75" hidden="1" outlineLevel="7">
      <c r="A103" s="30" t="s">
        <v>19</v>
      </c>
      <c r="B103" s="61" t="s">
        <v>261</v>
      </c>
      <c r="C103" s="72"/>
      <c r="D103" s="72"/>
      <c r="E103" s="31"/>
      <c r="F103" s="31"/>
      <c r="G103" s="31"/>
      <c r="H103" s="31"/>
      <c r="I103" s="31"/>
      <c r="J103" s="31"/>
      <c r="K103" s="31"/>
    </row>
    <row r="104" spans="1:11" s="7" customFormat="1" ht="15.75" hidden="1" outlineLevel="7">
      <c r="A104" s="30" t="s">
        <v>24</v>
      </c>
      <c r="B104" s="61" t="s">
        <v>261</v>
      </c>
      <c r="C104" s="72"/>
      <c r="D104" s="72"/>
      <c r="E104" s="31"/>
      <c r="F104" s="31"/>
      <c r="G104" s="31"/>
      <c r="H104" s="31"/>
      <c r="I104" s="31"/>
      <c r="J104" s="31"/>
      <c r="K104" s="31"/>
    </row>
    <row r="105" spans="1:11" s="7" customFormat="1" ht="15.75" hidden="1" outlineLevel="5">
      <c r="A105" s="56" t="s">
        <v>26</v>
      </c>
      <c r="B105" s="58" t="s">
        <v>261</v>
      </c>
      <c r="C105" s="71"/>
      <c r="D105" s="71"/>
      <c r="E105" s="31"/>
      <c r="F105" s="31"/>
      <c r="G105" s="31"/>
      <c r="H105" s="31"/>
      <c r="I105" s="31"/>
      <c r="J105" s="31"/>
      <c r="K105" s="31"/>
    </row>
    <row r="106" spans="1:11" s="7" customFormat="1" ht="15.75" hidden="1" outlineLevel="6">
      <c r="A106" s="56" t="s">
        <v>28</v>
      </c>
      <c r="B106" s="58" t="s">
        <v>261</v>
      </c>
      <c r="C106" s="71"/>
      <c r="D106" s="71"/>
      <c r="E106" s="31"/>
      <c r="F106" s="31"/>
      <c r="G106" s="31"/>
      <c r="H106" s="31"/>
      <c r="I106" s="31"/>
      <c r="J106" s="31"/>
      <c r="K106" s="31"/>
    </row>
    <row r="107" spans="1:11" s="7" customFormat="1" ht="15.75" hidden="1" outlineLevel="7">
      <c r="A107" s="30" t="s">
        <v>30</v>
      </c>
      <c r="B107" s="61" t="s">
        <v>261</v>
      </c>
      <c r="C107" s="72"/>
      <c r="D107" s="72"/>
      <c r="E107" s="31"/>
      <c r="F107" s="31"/>
      <c r="G107" s="31"/>
      <c r="H107" s="31"/>
      <c r="I107" s="31"/>
      <c r="J107" s="31"/>
      <c r="K107" s="31"/>
    </row>
    <row r="108" spans="1:11" s="7" customFormat="1" ht="15.75" hidden="1" outlineLevel="7">
      <c r="A108" s="30" t="s">
        <v>32</v>
      </c>
      <c r="B108" s="61" t="s">
        <v>261</v>
      </c>
      <c r="C108" s="72"/>
      <c r="D108" s="72"/>
      <c r="E108" s="31"/>
      <c r="F108" s="31"/>
      <c r="G108" s="31"/>
      <c r="H108" s="31"/>
      <c r="I108" s="31"/>
      <c r="J108" s="31"/>
      <c r="K108" s="31"/>
    </row>
    <row r="109" spans="1:11" s="7" customFormat="1" ht="15.75" hidden="1" outlineLevel="5">
      <c r="A109" s="56" t="s">
        <v>45</v>
      </c>
      <c r="B109" s="58" t="s">
        <v>261</v>
      </c>
      <c r="C109" s="71"/>
      <c r="D109" s="71"/>
      <c r="E109" s="31"/>
      <c r="F109" s="31"/>
      <c r="G109" s="31"/>
      <c r="H109" s="31"/>
      <c r="I109" s="31"/>
      <c r="J109" s="31"/>
      <c r="K109" s="31"/>
    </row>
    <row r="110" spans="1:11" s="7" customFormat="1" ht="15.75" hidden="1" outlineLevel="6">
      <c r="A110" s="56" t="s">
        <v>47</v>
      </c>
      <c r="B110" s="58" t="s">
        <v>261</v>
      </c>
      <c r="C110" s="71"/>
      <c r="D110" s="71"/>
      <c r="E110" s="31"/>
      <c r="F110" s="31"/>
      <c r="G110" s="31"/>
      <c r="H110" s="31"/>
      <c r="I110" s="31"/>
      <c r="J110" s="31"/>
      <c r="K110" s="31"/>
    </row>
    <row r="111" spans="1:11" s="7" customFormat="1" ht="15.75" hidden="1" outlineLevel="7">
      <c r="A111" s="30" t="s">
        <v>49</v>
      </c>
      <c r="B111" s="61" t="s">
        <v>261</v>
      </c>
      <c r="C111" s="72"/>
      <c r="D111" s="72"/>
      <c r="E111" s="31"/>
      <c r="F111" s="31"/>
      <c r="G111" s="31"/>
      <c r="H111" s="31"/>
      <c r="I111" s="31"/>
      <c r="J111" s="31"/>
      <c r="K111" s="31"/>
    </row>
    <row r="112" spans="1:11" s="7" customFormat="1" ht="15.75" hidden="1" outlineLevel="3">
      <c r="A112" s="56" t="s">
        <v>77</v>
      </c>
      <c r="B112" s="58" t="s">
        <v>261</v>
      </c>
      <c r="C112" s="71"/>
      <c r="D112" s="71"/>
      <c r="E112" s="31"/>
      <c r="F112" s="31"/>
      <c r="G112" s="31"/>
      <c r="H112" s="31"/>
      <c r="I112" s="31"/>
      <c r="J112" s="31"/>
      <c r="K112" s="31"/>
    </row>
    <row r="113" spans="1:11" s="7" customFormat="1" ht="33.75" hidden="1" outlineLevel="5">
      <c r="A113" s="56" t="s">
        <v>15</v>
      </c>
      <c r="B113" s="58" t="s">
        <v>261</v>
      </c>
      <c r="C113" s="71"/>
      <c r="D113" s="71"/>
      <c r="E113" s="31"/>
      <c r="F113" s="31"/>
      <c r="G113" s="31"/>
      <c r="H113" s="31"/>
      <c r="I113" s="31"/>
      <c r="J113" s="31"/>
      <c r="K113" s="31"/>
    </row>
    <row r="114" spans="1:11" s="7" customFormat="1" ht="15.75" hidden="1" outlineLevel="6">
      <c r="A114" s="56" t="s">
        <v>78</v>
      </c>
      <c r="B114" s="58" t="s">
        <v>261</v>
      </c>
      <c r="C114" s="71"/>
      <c r="D114" s="71"/>
      <c r="E114" s="31"/>
      <c r="F114" s="31"/>
      <c r="G114" s="31"/>
      <c r="H114" s="31"/>
      <c r="I114" s="31"/>
      <c r="J114" s="31"/>
      <c r="K114" s="31"/>
    </row>
    <row r="115" spans="1:11" s="7" customFormat="1" ht="15.75" hidden="1" outlineLevel="7">
      <c r="A115" s="30" t="s">
        <v>19</v>
      </c>
      <c r="B115" s="61" t="s">
        <v>261</v>
      </c>
      <c r="C115" s="72"/>
      <c r="D115" s="72"/>
      <c r="E115" s="31"/>
      <c r="F115" s="31"/>
      <c r="G115" s="31"/>
      <c r="H115" s="31"/>
      <c r="I115" s="31"/>
      <c r="J115" s="31"/>
      <c r="K115" s="31"/>
    </row>
    <row r="116" spans="1:11" s="7" customFormat="1" ht="15.75" hidden="1" outlineLevel="7">
      <c r="A116" s="30" t="s">
        <v>24</v>
      </c>
      <c r="B116" s="61" t="s">
        <v>261</v>
      </c>
      <c r="C116" s="72"/>
      <c r="D116" s="72"/>
      <c r="E116" s="31"/>
      <c r="F116" s="31"/>
      <c r="G116" s="31"/>
      <c r="H116" s="31"/>
      <c r="I116" s="31"/>
      <c r="J116" s="31"/>
      <c r="K116" s="31"/>
    </row>
    <row r="117" spans="1:11" s="7" customFormat="1" ht="15.75" hidden="1" outlineLevel="5">
      <c r="A117" s="56" t="s">
        <v>26</v>
      </c>
      <c r="B117" s="58" t="s">
        <v>261</v>
      </c>
      <c r="C117" s="71"/>
      <c r="D117" s="71"/>
      <c r="E117" s="31"/>
      <c r="F117" s="31"/>
      <c r="G117" s="31"/>
      <c r="H117" s="31"/>
      <c r="I117" s="31"/>
      <c r="J117" s="31"/>
      <c r="K117" s="31"/>
    </row>
    <row r="118" spans="1:11" s="7" customFormat="1" ht="15.75" hidden="1" outlineLevel="6">
      <c r="A118" s="56" t="s">
        <v>28</v>
      </c>
      <c r="B118" s="58" t="s">
        <v>261</v>
      </c>
      <c r="C118" s="71"/>
      <c r="D118" s="71"/>
      <c r="E118" s="31"/>
      <c r="F118" s="31"/>
      <c r="G118" s="31"/>
      <c r="H118" s="31"/>
      <c r="I118" s="31"/>
      <c r="J118" s="31"/>
      <c r="K118" s="31"/>
    </row>
    <row r="119" spans="1:11" s="7" customFormat="1" ht="15.75" hidden="1" outlineLevel="7">
      <c r="A119" s="30" t="s">
        <v>30</v>
      </c>
      <c r="B119" s="61" t="s">
        <v>261</v>
      </c>
      <c r="C119" s="72"/>
      <c r="D119" s="72"/>
      <c r="E119" s="31"/>
      <c r="F119" s="31"/>
      <c r="G119" s="31"/>
      <c r="H119" s="31"/>
      <c r="I119" s="31"/>
      <c r="J119" s="31"/>
      <c r="K119" s="31"/>
    </row>
    <row r="120" spans="1:11" s="7" customFormat="1" ht="15.75" hidden="1" outlineLevel="7">
      <c r="A120" s="30" t="s">
        <v>32</v>
      </c>
      <c r="B120" s="61" t="s">
        <v>261</v>
      </c>
      <c r="C120" s="72"/>
      <c r="D120" s="72"/>
      <c r="E120" s="31"/>
      <c r="F120" s="31"/>
      <c r="G120" s="31"/>
      <c r="H120" s="31"/>
      <c r="I120" s="31"/>
      <c r="J120" s="31"/>
      <c r="K120" s="31"/>
    </row>
    <row r="121" spans="1:11" s="7" customFormat="1" ht="15.75" hidden="1" outlineLevel="5">
      <c r="A121" s="56" t="s">
        <v>45</v>
      </c>
      <c r="B121" s="58" t="s">
        <v>261</v>
      </c>
      <c r="C121" s="71"/>
      <c r="D121" s="71"/>
      <c r="E121" s="31"/>
      <c r="F121" s="31"/>
      <c r="G121" s="31"/>
      <c r="H121" s="31"/>
      <c r="I121" s="31"/>
      <c r="J121" s="31"/>
      <c r="K121" s="31"/>
    </row>
    <row r="122" spans="1:11" s="7" customFormat="1" ht="15.75" hidden="1" outlineLevel="6">
      <c r="A122" s="10" t="s">
        <v>47</v>
      </c>
      <c r="B122" s="12" t="s">
        <v>261</v>
      </c>
      <c r="C122" s="11"/>
      <c r="D122" s="11"/>
    </row>
    <row r="123" spans="1:11" s="7" customFormat="1" ht="15.75" hidden="1" outlineLevel="7">
      <c r="A123" s="13" t="s">
        <v>49</v>
      </c>
      <c r="B123" s="14" t="s">
        <v>261</v>
      </c>
      <c r="C123" s="15"/>
      <c r="D123" s="15"/>
    </row>
    <row r="124" spans="1:11" s="7" customFormat="1" ht="15.75" hidden="1" outlineLevel="2">
      <c r="A124" s="10" t="s">
        <v>116</v>
      </c>
      <c r="B124" s="12" t="s">
        <v>261</v>
      </c>
      <c r="C124" s="11"/>
      <c r="D124" s="11"/>
    </row>
    <row r="125" spans="1:11" s="7" customFormat="1" ht="47.25" hidden="1" outlineLevel="3">
      <c r="A125" s="10" t="s">
        <v>239</v>
      </c>
      <c r="B125" s="12" t="s">
        <v>261</v>
      </c>
      <c r="C125" s="11"/>
      <c r="D125" s="11"/>
    </row>
    <row r="126" spans="1:11" s="7" customFormat="1" ht="15.75" hidden="1" outlineLevel="5">
      <c r="A126" s="10" t="s">
        <v>26</v>
      </c>
      <c r="B126" s="12" t="s">
        <v>261</v>
      </c>
      <c r="C126" s="11"/>
      <c r="D126" s="11"/>
    </row>
    <row r="127" spans="1:11" s="7" customFormat="1" ht="15.75" hidden="1" outlineLevel="6">
      <c r="A127" s="10" t="s">
        <v>28</v>
      </c>
      <c r="B127" s="12" t="s">
        <v>261</v>
      </c>
      <c r="C127" s="11"/>
      <c r="D127" s="11"/>
    </row>
    <row r="128" spans="1:11" s="7" customFormat="1" ht="15.75" hidden="1" outlineLevel="7">
      <c r="A128" s="13" t="s">
        <v>32</v>
      </c>
      <c r="B128" s="14" t="s">
        <v>261</v>
      </c>
      <c r="C128" s="15"/>
      <c r="D128" s="15"/>
    </row>
    <row r="129" spans="1:4" s="7" customFormat="1" ht="15.75" hidden="1" collapsed="1">
      <c r="A129" s="10" t="s">
        <v>262</v>
      </c>
      <c r="B129" s="12" t="s">
        <v>263</v>
      </c>
      <c r="C129" s="11"/>
      <c r="D129" s="11"/>
    </row>
    <row r="130" spans="1:4" s="7" customFormat="1" ht="15.75" hidden="1" outlineLevel="1">
      <c r="A130" s="10" t="s">
        <v>264</v>
      </c>
      <c r="B130" s="12" t="s">
        <v>265</v>
      </c>
      <c r="C130" s="11"/>
      <c r="D130" s="11"/>
    </row>
    <row r="131" spans="1:4" s="7" customFormat="1" ht="15.75" hidden="1" outlineLevel="2">
      <c r="A131" s="10" t="s">
        <v>84</v>
      </c>
      <c r="B131" s="12" t="s">
        <v>265</v>
      </c>
      <c r="C131" s="11"/>
      <c r="D131" s="11"/>
    </row>
    <row r="132" spans="1:4" s="7" customFormat="1" ht="63" hidden="1" outlineLevel="3">
      <c r="A132" s="10" t="s">
        <v>266</v>
      </c>
      <c r="B132" s="12" t="s">
        <v>265</v>
      </c>
      <c r="C132" s="11"/>
      <c r="D132" s="11"/>
    </row>
    <row r="133" spans="1:4" s="7" customFormat="1" ht="63" hidden="1" outlineLevel="4">
      <c r="A133" s="10" t="s">
        <v>267</v>
      </c>
      <c r="B133" s="12" t="s">
        <v>265</v>
      </c>
      <c r="C133" s="11"/>
      <c r="D133" s="11"/>
    </row>
    <row r="134" spans="1:4" s="7" customFormat="1" ht="47.25" hidden="1" outlineLevel="5">
      <c r="A134" s="10" t="s">
        <v>15</v>
      </c>
      <c r="B134" s="12" t="s">
        <v>265</v>
      </c>
      <c r="C134" s="11"/>
      <c r="D134" s="11"/>
    </row>
    <row r="135" spans="1:4" s="7" customFormat="1" ht="15.75" hidden="1" outlineLevel="6">
      <c r="A135" s="10" t="s">
        <v>17</v>
      </c>
      <c r="B135" s="12" t="s">
        <v>265</v>
      </c>
      <c r="C135" s="11"/>
      <c r="D135" s="11"/>
    </row>
    <row r="136" spans="1:4" s="7" customFormat="1" ht="15.75" hidden="1" outlineLevel="7">
      <c r="A136" s="13" t="s">
        <v>19</v>
      </c>
      <c r="B136" s="14" t="s">
        <v>265</v>
      </c>
      <c r="C136" s="15"/>
      <c r="D136" s="15"/>
    </row>
    <row r="137" spans="1:4" s="7" customFormat="1" ht="15.75" hidden="1" outlineLevel="7">
      <c r="A137" s="13" t="s">
        <v>24</v>
      </c>
      <c r="B137" s="14" t="s">
        <v>265</v>
      </c>
      <c r="C137" s="15"/>
      <c r="D137" s="15"/>
    </row>
    <row r="138" spans="1:4" s="7" customFormat="1" ht="15.75" hidden="1" outlineLevel="5">
      <c r="A138" s="10" t="s">
        <v>26</v>
      </c>
      <c r="B138" s="12" t="s">
        <v>265</v>
      </c>
      <c r="C138" s="11"/>
      <c r="D138" s="11"/>
    </row>
    <row r="139" spans="1:4" s="7" customFormat="1" ht="15.75" hidden="1" outlineLevel="6">
      <c r="A139" s="10" t="s">
        <v>28</v>
      </c>
      <c r="B139" s="12" t="s">
        <v>265</v>
      </c>
      <c r="C139" s="11"/>
      <c r="D139" s="11"/>
    </row>
    <row r="140" spans="1:4" s="7" customFormat="1" ht="31.5" hidden="1" outlineLevel="7">
      <c r="A140" s="13" t="s">
        <v>30</v>
      </c>
      <c r="B140" s="14" t="s">
        <v>265</v>
      </c>
      <c r="C140" s="15"/>
      <c r="D140" s="15"/>
    </row>
    <row r="141" spans="1:4" s="7" customFormat="1" ht="15.75" hidden="1" outlineLevel="7">
      <c r="A141" s="13" t="s">
        <v>32</v>
      </c>
      <c r="B141" s="14" t="s">
        <v>265</v>
      </c>
      <c r="C141" s="15"/>
      <c r="D141" s="15"/>
    </row>
    <row r="142" spans="1:4" s="7" customFormat="1" ht="15.75" hidden="1" outlineLevel="5">
      <c r="A142" s="10" t="s">
        <v>45</v>
      </c>
      <c r="B142" s="12" t="s">
        <v>265</v>
      </c>
      <c r="C142" s="11"/>
      <c r="D142" s="11"/>
    </row>
    <row r="143" spans="1:4" s="7" customFormat="1" ht="15.75" hidden="1" outlineLevel="6">
      <c r="A143" s="10" t="s">
        <v>47</v>
      </c>
      <c r="B143" s="12" t="s">
        <v>265</v>
      </c>
      <c r="C143" s="11"/>
      <c r="D143" s="11"/>
    </row>
    <row r="144" spans="1:4" s="7" customFormat="1" ht="15.75" hidden="1" outlineLevel="7">
      <c r="A144" s="13" t="s">
        <v>49</v>
      </c>
      <c r="B144" s="14" t="s">
        <v>265</v>
      </c>
      <c r="C144" s="15"/>
      <c r="D144" s="15"/>
    </row>
    <row r="145" spans="1:4" s="7" customFormat="1" ht="63" hidden="1" outlineLevel="4">
      <c r="A145" s="10" t="s">
        <v>268</v>
      </c>
      <c r="B145" s="12" t="s">
        <v>265</v>
      </c>
      <c r="C145" s="11"/>
      <c r="D145" s="11"/>
    </row>
    <row r="146" spans="1:4" s="7" customFormat="1" ht="47.25" hidden="1" outlineLevel="5">
      <c r="A146" s="10" t="s">
        <v>15</v>
      </c>
      <c r="B146" s="12" t="s">
        <v>265</v>
      </c>
      <c r="C146" s="11"/>
      <c r="D146" s="11"/>
    </row>
    <row r="147" spans="1:4" s="7" customFormat="1" ht="15.75" hidden="1" outlineLevel="6">
      <c r="A147" s="10" t="s">
        <v>17</v>
      </c>
      <c r="B147" s="12" t="s">
        <v>265</v>
      </c>
      <c r="C147" s="11"/>
      <c r="D147" s="11"/>
    </row>
    <row r="148" spans="1:4" s="7" customFormat="1" ht="15.75" hidden="1" outlineLevel="7">
      <c r="A148" s="13" t="s">
        <v>19</v>
      </c>
      <c r="B148" s="14" t="s">
        <v>265</v>
      </c>
      <c r="C148" s="15"/>
      <c r="D148" s="15"/>
    </row>
    <row r="149" spans="1:4" s="7" customFormat="1" ht="15.75" hidden="1" outlineLevel="7">
      <c r="A149" s="13" t="s">
        <v>24</v>
      </c>
      <c r="B149" s="14" t="s">
        <v>265</v>
      </c>
      <c r="C149" s="15"/>
      <c r="D149" s="15"/>
    </row>
    <row r="150" spans="1:4" s="7" customFormat="1" ht="15.75" hidden="1" outlineLevel="5">
      <c r="A150" s="10" t="s">
        <v>26</v>
      </c>
      <c r="B150" s="12" t="s">
        <v>265</v>
      </c>
      <c r="C150" s="11"/>
      <c r="D150" s="11"/>
    </row>
    <row r="151" spans="1:4" s="7" customFormat="1" ht="15.75" hidden="1" outlineLevel="6">
      <c r="A151" s="10" t="s">
        <v>28</v>
      </c>
      <c r="B151" s="12" t="s">
        <v>265</v>
      </c>
      <c r="C151" s="11"/>
      <c r="D151" s="11"/>
    </row>
    <row r="152" spans="1:4" s="7" customFormat="1" ht="31.5" hidden="1" outlineLevel="7">
      <c r="A152" s="13" t="s">
        <v>30</v>
      </c>
      <c r="B152" s="14" t="s">
        <v>265</v>
      </c>
      <c r="C152" s="15"/>
      <c r="D152" s="15"/>
    </row>
    <row r="153" spans="1:4" s="7" customFormat="1" ht="15.75" hidden="1" outlineLevel="7">
      <c r="A153" s="13" t="s">
        <v>32</v>
      </c>
      <c r="B153" s="14" t="s">
        <v>265</v>
      </c>
      <c r="C153" s="15"/>
      <c r="D153" s="15"/>
    </row>
    <row r="154" spans="1:4" s="7" customFormat="1" ht="15.75" hidden="1" outlineLevel="5">
      <c r="A154" s="10" t="s">
        <v>45</v>
      </c>
      <c r="B154" s="12" t="s">
        <v>265</v>
      </c>
      <c r="C154" s="11"/>
      <c r="D154" s="11"/>
    </row>
    <row r="155" spans="1:4" s="7" customFormat="1" ht="15.75" hidden="1" outlineLevel="6">
      <c r="A155" s="10" t="s">
        <v>47</v>
      </c>
      <c r="B155" s="12" t="s">
        <v>265</v>
      </c>
      <c r="C155" s="11"/>
      <c r="D155" s="11"/>
    </row>
    <row r="156" spans="1:4" s="7" customFormat="1" ht="15.75" hidden="1" outlineLevel="7">
      <c r="A156" s="13" t="s">
        <v>49</v>
      </c>
      <c r="B156" s="14" t="s">
        <v>265</v>
      </c>
      <c r="C156" s="15"/>
      <c r="D156" s="15"/>
    </row>
    <row r="157" spans="1:4" s="7" customFormat="1" ht="47.25" hidden="1" outlineLevel="2">
      <c r="A157" s="10" t="s">
        <v>12</v>
      </c>
      <c r="B157" s="12" t="s">
        <v>265</v>
      </c>
      <c r="C157" s="11"/>
      <c r="D157" s="11"/>
    </row>
    <row r="158" spans="1:4" s="7" customFormat="1" ht="15.75" hidden="1" outlineLevel="3">
      <c r="A158" s="10" t="s">
        <v>23</v>
      </c>
      <c r="B158" s="12" t="s">
        <v>265</v>
      </c>
      <c r="C158" s="11"/>
      <c r="D158" s="11"/>
    </row>
    <row r="159" spans="1:4" s="7" customFormat="1" ht="47.25" hidden="1" outlineLevel="5">
      <c r="A159" s="10" t="s">
        <v>15</v>
      </c>
      <c r="B159" s="12" t="s">
        <v>265</v>
      </c>
      <c r="C159" s="11"/>
      <c r="D159" s="11"/>
    </row>
    <row r="160" spans="1:4" s="7" customFormat="1" ht="15.75" hidden="1" outlineLevel="6">
      <c r="A160" s="10" t="s">
        <v>17</v>
      </c>
      <c r="B160" s="12" t="s">
        <v>265</v>
      </c>
      <c r="C160" s="11"/>
      <c r="D160" s="11"/>
    </row>
    <row r="161" spans="1:4" s="7" customFormat="1" ht="15.75" hidden="1" outlineLevel="7">
      <c r="A161" s="13" t="s">
        <v>19</v>
      </c>
      <c r="B161" s="14" t="s">
        <v>265</v>
      </c>
      <c r="C161" s="15"/>
      <c r="D161" s="15"/>
    </row>
    <row r="162" spans="1:4" s="7" customFormat="1" ht="15.75" hidden="1" outlineLevel="7">
      <c r="A162" s="13" t="s">
        <v>24</v>
      </c>
      <c r="B162" s="14" t="s">
        <v>265</v>
      </c>
      <c r="C162" s="15"/>
      <c r="D162" s="15"/>
    </row>
    <row r="163" spans="1:4" s="7" customFormat="1" ht="15.75" hidden="1" outlineLevel="5">
      <c r="A163" s="10" t="s">
        <v>26</v>
      </c>
      <c r="B163" s="12" t="s">
        <v>265</v>
      </c>
      <c r="C163" s="11"/>
      <c r="D163" s="11"/>
    </row>
    <row r="164" spans="1:4" s="7" customFormat="1" ht="15.75" hidden="1" outlineLevel="6">
      <c r="A164" s="10" t="s">
        <v>28</v>
      </c>
      <c r="B164" s="12" t="s">
        <v>265</v>
      </c>
      <c r="C164" s="11"/>
      <c r="D164" s="11"/>
    </row>
    <row r="165" spans="1:4" s="7" customFormat="1" ht="31.5" hidden="1" outlineLevel="7">
      <c r="A165" s="13" t="s">
        <v>30</v>
      </c>
      <c r="B165" s="14" t="s">
        <v>265</v>
      </c>
      <c r="C165" s="15"/>
      <c r="D165" s="15"/>
    </row>
    <row r="166" spans="1:4" s="7" customFormat="1" ht="15.75" hidden="1" outlineLevel="7">
      <c r="A166" s="13" t="s">
        <v>32</v>
      </c>
      <c r="B166" s="14" t="s">
        <v>265</v>
      </c>
      <c r="C166" s="15"/>
      <c r="D166" s="15"/>
    </row>
    <row r="167" spans="1:4" s="7" customFormat="1" ht="15.75" hidden="1" outlineLevel="5">
      <c r="A167" s="10" t="s">
        <v>45</v>
      </c>
      <c r="B167" s="12" t="s">
        <v>265</v>
      </c>
      <c r="C167" s="11"/>
      <c r="D167" s="11"/>
    </row>
    <row r="168" spans="1:4" s="7" customFormat="1" ht="15.75" hidden="1" outlineLevel="6">
      <c r="A168" s="10" t="s">
        <v>47</v>
      </c>
      <c r="B168" s="12" t="s">
        <v>265</v>
      </c>
      <c r="C168" s="11"/>
      <c r="D168" s="11"/>
    </row>
    <row r="169" spans="1:4" s="7" customFormat="1" ht="15.75" hidden="1" outlineLevel="7">
      <c r="A169" s="13" t="s">
        <v>49</v>
      </c>
      <c r="B169" s="14" t="s">
        <v>265</v>
      </c>
      <c r="C169" s="15"/>
      <c r="D169" s="15"/>
    </row>
    <row r="170" spans="1:4" s="7" customFormat="1" ht="15.75" hidden="1" outlineLevel="2">
      <c r="A170" s="10" t="s">
        <v>269</v>
      </c>
      <c r="B170" s="12" t="s">
        <v>265</v>
      </c>
      <c r="C170" s="11"/>
      <c r="D170" s="11"/>
    </row>
    <row r="171" spans="1:4" s="7" customFormat="1" ht="15.75" hidden="1" outlineLevel="3">
      <c r="A171" s="10" t="s">
        <v>270</v>
      </c>
      <c r="B171" s="12" t="s">
        <v>265</v>
      </c>
      <c r="C171" s="11"/>
      <c r="D171" s="11"/>
    </row>
    <row r="172" spans="1:4" s="7" customFormat="1" ht="15.75" hidden="1" outlineLevel="5">
      <c r="A172" s="10" t="s">
        <v>26</v>
      </c>
      <c r="B172" s="12" t="s">
        <v>265</v>
      </c>
      <c r="C172" s="11"/>
      <c r="D172" s="11"/>
    </row>
    <row r="173" spans="1:4" s="7" customFormat="1" ht="15.75" hidden="1" outlineLevel="6">
      <c r="A173" s="10" t="s">
        <v>28</v>
      </c>
      <c r="B173" s="12" t="s">
        <v>265</v>
      </c>
      <c r="C173" s="11"/>
      <c r="D173" s="11"/>
    </row>
    <row r="174" spans="1:4" s="7" customFormat="1" ht="15.75" hidden="1" outlineLevel="7">
      <c r="A174" s="13" t="s">
        <v>32</v>
      </c>
      <c r="B174" s="14" t="s">
        <v>265</v>
      </c>
      <c r="C174" s="15"/>
      <c r="D174" s="15"/>
    </row>
    <row r="175" spans="1:4" s="7" customFormat="1" ht="31.5" hidden="1" outlineLevel="3">
      <c r="A175" s="10" t="s">
        <v>271</v>
      </c>
      <c r="B175" s="12" t="s">
        <v>265</v>
      </c>
      <c r="C175" s="11"/>
      <c r="D175" s="11"/>
    </row>
    <row r="176" spans="1:4" s="7" customFormat="1" ht="15.75" hidden="1" outlineLevel="5">
      <c r="A176" s="10" t="s">
        <v>26</v>
      </c>
      <c r="B176" s="12" t="s">
        <v>265</v>
      </c>
      <c r="C176" s="11"/>
      <c r="D176" s="11"/>
    </row>
    <row r="177" spans="1:4" s="7" customFormat="1" ht="15.75" hidden="1" outlineLevel="6">
      <c r="A177" s="10" t="s">
        <v>28</v>
      </c>
      <c r="B177" s="12" t="s">
        <v>265</v>
      </c>
      <c r="C177" s="11"/>
      <c r="D177" s="11"/>
    </row>
    <row r="178" spans="1:4" s="7" customFormat="1" ht="15.75" hidden="1" outlineLevel="7">
      <c r="A178" s="13" t="s">
        <v>32</v>
      </c>
      <c r="B178" s="14" t="s">
        <v>265</v>
      </c>
      <c r="C178" s="15"/>
      <c r="D178" s="15"/>
    </row>
    <row r="179" spans="1:4" s="7" customFormat="1" ht="15.75" hidden="1" outlineLevel="1">
      <c r="A179" s="10" t="s">
        <v>272</v>
      </c>
      <c r="B179" s="12" t="s">
        <v>273</v>
      </c>
      <c r="C179" s="11"/>
      <c r="D179" s="11"/>
    </row>
    <row r="180" spans="1:4" s="7" customFormat="1" ht="31.5" hidden="1" outlineLevel="2">
      <c r="A180" s="10" t="s">
        <v>274</v>
      </c>
      <c r="B180" s="12" t="s">
        <v>273</v>
      </c>
      <c r="C180" s="11"/>
      <c r="D180" s="11"/>
    </row>
    <row r="181" spans="1:4" s="7" customFormat="1" ht="15.75" hidden="1" outlineLevel="5">
      <c r="A181" s="10" t="s">
        <v>26</v>
      </c>
      <c r="B181" s="12" t="s">
        <v>273</v>
      </c>
      <c r="C181" s="11"/>
      <c r="D181" s="11"/>
    </row>
    <row r="182" spans="1:4" s="7" customFormat="1" ht="15.75" hidden="1" outlineLevel="6">
      <c r="A182" s="10" t="s">
        <v>28</v>
      </c>
      <c r="B182" s="12" t="s">
        <v>273</v>
      </c>
      <c r="C182" s="11"/>
      <c r="D182" s="11"/>
    </row>
    <row r="183" spans="1:4" s="7" customFormat="1" ht="15.75" hidden="1" outlineLevel="7">
      <c r="A183" s="13" t="s">
        <v>32</v>
      </c>
      <c r="B183" s="14" t="s">
        <v>273</v>
      </c>
      <c r="C183" s="15"/>
      <c r="D183" s="15"/>
    </row>
    <row r="184" spans="1:4" s="7" customFormat="1" ht="15.75" hidden="1" outlineLevel="2">
      <c r="A184" s="10" t="s">
        <v>275</v>
      </c>
      <c r="B184" s="12" t="s">
        <v>273</v>
      </c>
      <c r="C184" s="11"/>
      <c r="D184" s="11"/>
    </row>
    <row r="185" spans="1:4" s="7" customFormat="1" ht="15.75" hidden="1" outlineLevel="3">
      <c r="A185" s="10" t="s">
        <v>276</v>
      </c>
      <c r="B185" s="12" t="s">
        <v>273</v>
      </c>
      <c r="C185" s="11"/>
      <c r="D185" s="11"/>
    </row>
    <row r="186" spans="1:4" s="7" customFormat="1" ht="15.75" hidden="1" outlineLevel="5">
      <c r="A186" s="10" t="s">
        <v>26</v>
      </c>
      <c r="B186" s="12" t="s">
        <v>273</v>
      </c>
      <c r="C186" s="11"/>
      <c r="D186" s="11"/>
    </row>
    <row r="187" spans="1:4" s="7" customFormat="1" ht="15.75" hidden="1" outlineLevel="6">
      <c r="A187" s="10" t="s">
        <v>28</v>
      </c>
      <c r="B187" s="12" t="s">
        <v>273</v>
      </c>
      <c r="C187" s="11"/>
      <c r="D187" s="11"/>
    </row>
    <row r="188" spans="1:4" s="7" customFormat="1" ht="15.75" hidden="1" outlineLevel="7">
      <c r="A188" s="13" t="s">
        <v>32</v>
      </c>
      <c r="B188" s="14" t="s">
        <v>273</v>
      </c>
      <c r="C188" s="15"/>
      <c r="D188" s="15"/>
    </row>
    <row r="189" spans="1:4" s="7" customFormat="1" ht="15.75" hidden="1" outlineLevel="2">
      <c r="A189" s="10" t="s">
        <v>116</v>
      </c>
      <c r="B189" s="12" t="s">
        <v>273</v>
      </c>
      <c r="C189" s="11"/>
      <c r="D189" s="11"/>
    </row>
    <row r="190" spans="1:4" s="7" customFormat="1" ht="31.5" hidden="1" outlineLevel="3">
      <c r="A190" s="10" t="s">
        <v>176</v>
      </c>
      <c r="B190" s="12" t="s">
        <v>273</v>
      </c>
      <c r="C190" s="11"/>
      <c r="D190" s="11"/>
    </row>
    <row r="191" spans="1:4" s="7" customFormat="1" ht="31.5" hidden="1" outlineLevel="4">
      <c r="A191" s="10" t="s">
        <v>177</v>
      </c>
      <c r="B191" s="12" t="s">
        <v>273</v>
      </c>
      <c r="C191" s="11"/>
      <c r="D191" s="11"/>
    </row>
    <row r="192" spans="1:4" s="7" customFormat="1" ht="15.75" hidden="1" outlineLevel="5">
      <c r="A192" s="10" t="s">
        <v>26</v>
      </c>
      <c r="B192" s="12" t="s">
        <v>273</v>
      </c>
      <c r="C192" s="11"/>
      <c r="D192" s="11"/>
    </row>
    <row r="193" spans="1:4" s="7" customFormat="1" ht="15.75" hidden="1" outlineLevel="6">
      <c r="A193" s="10" t="s">
        <v>28</v>
      </c>
      <c r="B193" s="12" t="s">
        <v>273</v>
      </c>
      <c r="C193" s="11"/>
      <c r="D193" s="11"/>
    </row>
    <row r="194" spans="1:4" s="7" customFormat="1" ht="15.75" hidden="1" outlineLevel="7">
      <c r="A194" s="13" t="s">
        <v>32</v>
      </c>
      <c r="B194" s="14" t="s">
        <v>273</v>
      </c>
      <c r="C194" s="15"/>
      <c r="D194" s="15"/>
    </row>
    <row r="195" spans="1:4" s="7" customFormat="1" ht="31.5" hidden="1" outlineLevel="4">
      <c r="A195" s="10" t="s">
        <v>277</v>
      </c>
      <c r="B195" s="12" t="s">
        <v>273</v>
      </c>
      <c r="C195" s="11"/>
      <c r="D195" s="11"/>
    </row>
    <row r="196" spans="1:4" s="7" customFormat="1" ht="15.75" hidden="1" outlineLevel="5">
      <c r="A196" s="10" t="s">
        <v>26</v>
      </c>
      <c r="B196" s="12" t="s">
        <v>273</v>
      </c>
      <c r="C196" s="11"/>
      <c r="D196" s="11"/>
    </row>
    <row r="197" spans="1:4" s="7" customFormat="1" ht="15.75" hidden="1" outlineLevel="6">
      <c r="A197" s="10" t="s">
        <v>28</v>
      </c>
      <c r="B197" s="12" t="s">
        <v>273</v>
      </c>
      <c r="C197" s="11"/>
      <c r="D197" s="11"/>
    </row>
    <row r="198" spans="1:4" s="7" customFormat="1" ht="15.75" hidden="1" outlineLevel="7">
      <c r="A198" s="13" t="s">
        <v>32</v>
      </c>
      <c r="B198" s="14" t="s">
        <v>273</v>
      </c>
      <c r="C198" s="15"/>
      <c r="D198" s="15"/>
    </row>
    <row r="199" spans="1:4" s="7" customFormat="1" ht="15.75" hidden="1" outlineLevel="5">
      <c r="A199" s="10" t="s">
        <v>98</v>
      </c>
      <c r="B199" s="12" t="s">
        <v>273</v>
      </c>
      <c r="C199" s="11"/>
      <c r="D199" s="11"/>
    </row>
    <row r="200" spans="1:4" s="7" customFormat="1" ht="15.75" hidden="1" outlineLevel="6">
      <c r="A200" s="10" t="s">
        <v>178</v>
      </c>
      <c r="B200" s="12" t="s">
        <v>273</v>
      </c>
      <c r="C200" s="11"/>
      <c r="D200" s="11"/>
    </row>
    <row r="201" spans="1:4" s="7" customFormat="1" ht="31.5" hidden="1" outlineLevel="7">
      <c r="A201" s="13" t="s">
        <v>179</v>
      </c>
      <c r="B201" s="14" t="s">
        <v>273</v>
      </c>
      <c r="C201" s="15"/>
      <c r="D201" s="15"/>
    </row>
    <row r="202" spans="1:4" s="7" customFormat="1" ht="15.75" outlineLevel="7">
      <c r="A202" s="56" t="s">
        <v>262</v>
      </c>
      <c r="B202" s="58" t="s">
        <v>263</v>
      </c>
      <c r="C202" s="71">
        <f>C203</f>
        <v>2235.6999999999998</v>
      </c>
      <c r="D202" s="71">
        <f>D203</f>
        <v>8757.7000000000007</v>
      </c>
    </row>
    <row r="203" spans="1:4" s="7" customFormat="1" ht="15.75" outlineLevel="7">
      <c r="A203" s="56" t="s">
        <v>272</v>
      </c>
      <c r="B203" s="58" t="s">
        <v>273</v>
      </c>
      <c r="C203" s="71">
        <f>прил.6!F1368</f>
        <v>2235.6999999999998</v>
      </c>
      <c r="D203" s="71">
        <f>прил.6!G1368</f>
        <v>8757.7000000000007</v>
      </c>
    </row>
    <row r="204" spans="1:4" s="7" customFormat="1" ht="15.75">
      <c r="A204" s="56" t="s">
        <v>278</v>
      </c>
      <c r="B204" s="58" t="s">
        <v>279</v>
      </c>
      <c r="C204" s="71">
        <f>C471</f>
        <v>100</v>
      </c>
      <c r="D204" s="71">
        <f>D471</f>
        <v>100</v>
      </c>
    </row>
    <row r="205" spans="1:4" s="7" customFormat="1" ht="15.75" hidden="1" outlineLevel="1">
      <c r="A205" s="56" t="s">
        <v>280</v>
      </c>
      <c r="B205" s="58" t="s">
        <v>281</v>
      </c>
      <c r="C205" s="71"/>
      <c r="D205" s="71"/>
    </row>
    <row r="206" spans="1:4" s="7" customFormat="1" ht="15.75" hidden="1" outlineLevel="2">
      <c r="A206" s="56" t="s">
        <v>116</v>
      </c>
      <c r="B206" s="58" t="s">
        <v>281</v>
      </c>
      <c r="C206" s="71"/>
      <c r="D206" s="71"/>
    </row>
    <row r="207" spans="1:4" s="7" customFormat="1" ht="22.5" hidden="1" outlineLevel="3">
      <c r="A207" s="56" t="s">
        <v>282</v>
      </c>
      <c r="B207" s="58" t="s">
        <v>281</v>
      </c>
      <c r="C207" s="71"/>
      <c r="D207" s="71"/>
    </row>
    <row r="208" spans="1:4" s="7" customFormat="1" ht="15.75" hidden="1" outlineLevel="5">
      <c r="A208" s="56" t="s">
        <v>26</v>
      </c>
      <c r="B208" s="58" t="s">
        <v>281</v>
      </c>
      <c r="C208" s="71"/>
      <c r="D208" s="71"/>
    </row>
    <row r="209" spans="1:4" s="7" customFormat="1" ht="15.75" hidden="1" outlineLevel="6">
      <c r="A209" s="56" t="s">
        <v>28</v>
      </c>
      <c r="B209" s="58" t="s">
        <v>281</v>
      </c>
      <c r="C209" s="71"/>
      <c r="D209" s="71"/>
    </row>
    <row r="210" spans="1:4" s="7" customFormat="1" ht="15.75" hidden="1" outlineLevel="7">
      <c r="A210" s="30" t="s">
        <v>32</v>
      </c>
      <c r="B210" s="61" t="s">
        <v>281</v>
      </c>
      <c r="C210" s="72"/>
      <c r="D210" s="72"/>
    </row>
    <row r="211" spans="1:4" s="7" customFormat="1" ht="15.75" hidden="1" outlineLevel="5">
      <c r="A211" s="56" t="s">
        <v>98</v>
      </c>
      <c r="B211" s="58" t="s">
        <v>281</v>
      </c>
      <c r="C211" s="71"/>
      <c r="D211" s="71"/>
    </row>
    <row r="212" spans="1:4" s="7" customFormat="1" ht="15.75" hidden="1" outlineLevel="6">
      <c r="A212" s="56" t="s">
        <v>178</v>
      </c>
      <c r="B212" s="58" t="s">
        <v>281</v>
      </c>
      <c r="C212" s="71"/>
      <c r="D212" s="71"/>
    </row>
    <row r="213" spans="1:4" s="7" customFormat="1" ht="22.5" hidden="1" outlineLevel="7">
      <c r="A213" s="30" t="s">
        <v>214</v>
      </c>
      <c r="B213" s="61" t="s">
        <v>281</v>
      </c>
      <c r="C213" s="72"/>
      <c r="D213" s="72"/>
    </row>
    <row r="214" spans="1:4" s="7" customFormat="1" ht="22.5" hidden="1" outlineLevel="7">
      <c r="A214" s="30" t="s">
        <v>179</v>
      </c>
      <c r="B214" s="61" t="s">
        <v>281</v>
      </c>
      <c r="C214" s="72"/>
      <c r="D214" s="72"/>
    </row>
    <row r="215" spans="1:4" s="7" customFormat="1" ht="22.5" hidden="1" outlineLevel="3">
      <c r="A215" s="56" t="s">
        <v>217</v>
      </c>
      <c r="B215" s="58" t="s">
        <v>281</v>
      </c>
      <c r="C215" s="71"/>
      <c r="D215" s="71"/>
    </row>
    <row r="216" spans="1:4" s="7" customFormat="1" ht="15.75" hidden="1" outlineLevel="5">
      <c r="A216" s="56" t="s">
        <v>98</v>
      </c>
      <c r="B216" s="58" t="s">
        <v>281</v>
      </c>
      <c r="C216" s="71"/>
      <c r="D216" s="71"/>
    </row>
    <row r="217" spans="1:4" s="7" customFormat="1" ht="15.75" hidden="1" outlineLevel="6">
      <c r="A217" s="56" t="s">
        <v>178</v>
      </c>
      <c r="B217" s="58" t="s">
        <v>281</v>
      </c>
      <c r="C217" s="71"/>
      <c r="D217" s="71"/>
    </row>
    <row r="218" spans="1:4" s="7" customFormat="1" ht="22.5" hidden="1" outlineLevel="7">
      <c r="A218" s="30" t="s">
        <v>179</v>
      </c>
      <c r="B218" s="61" t="s">
        <v>281</v>
      </c>
      <c r="C218" s="72"/>
      <c r="D218" s="72"/>
    </row>
    <row r="219" spans="1:4" s="7" customFormat="1" ht="15.75" hidden="1" outlineLevel="1">
      <c r="A219" s="56" t="s">
        <v>283</v>
      </c>
      <c r="B219" s="58" t="s">
        <v>284</v>
      </c>
      <c r="C219" s="71"/>
      <c r="D219" s="71"/>
    </row>
    <row r="220" spans="1:4" s="7" customFormat="1" ht="22.5" hidden="1" outlineLevel="2">
      <c r="A220" s="56" t="s">
        <v>12</v>
      </c>
      <c r="B220" s="58" t="s">
        <v>284</v>
      </c>
      <c r="C220" s="71"/>
      <c r="D220" s="71"/>
    </row>
    <row r="221" spans="1:4" s="7" customFormat="1" ht="33.75" hidden="1" outlineLevel="3">
      <c r="A221" s="56" t="s">
        <v>285</v>
      </c>
      <c r="B221" s="58" t="s">
        <v>284</v>
      </c>
      <c r="C221" s="71"/>
      <c r="D221" s="71"/>
    </row>
    <row r="222" spans="1:4" s="7" customFormat="1" ht="15.75" hidden="1" outlineLevel="5">
      <c r="A222" s="56" t="s">
        <v>98</v>
      </c>
      <c r="B222" s="58" t="s">
        <v>284</v>
      </c>
      <c r="C222" s="71"/>
      <c r="D222" s="71"/>
    </row>
    <row r="223" spans="1:4" s="7" customFormat="1" ht="15.75" hidden="1" outlineLevel="6">
      <c r="A223" s="56" t="s">
        <v>99</v>
      </c>
      <c r="B223" s="58" t="s">
        <v>284</v>
      </c>
      <c r="C223" s="71"/>
      <c r="D223" s="71"/>
    </row>
    <row r="224" spans="1:4" s="7" customFormat="1" ht="15.75" hidden="1" outlineLevel="7">
      <c r="A224" s="30" t="s">
        <v>99</v>
      </c>
      <c r="B224" s="61" t="s">
        <v>284</v>
      </c>
      <c r="C224" s="72"/>
      <c r="D224" s="72"/>
    </row>
    <row r="225" spans="1:4" s="7" customFormat="1" ht="15.75" hidden="1" outlineLevel="2">
      <c r="A225" s="56" t="s">
        <v>286</v>
      </c>
      <c r="B225" s="58" t="s">
        <v>284</v>
      </c>
      <c r="C225" s="71"/>
      <c r="D225" s="71"/>
    </row>
    <row r="226" spans="1:4" s="7" customFormat="1" ht="15.75" hidden="1" outlineLevel="3">
      <c r="A226" s="56" t="s">
        <v>77</v>
      </c>
      <c r="B226" s="58" t="s">
        <v>284</v>
      </c>
      <c r="C226" s="71"/>
      <c r="D226" s="71"/>
    </row>
    <row r="227" spans="1:4" s="7" customFormat="1" ht="33.75" hidden="1" outlineLevel="5">
      <c r="A227" s="56" t="s">
        <v>15</v>
      </c>
      <c r="B227" s="58" t="s">
        <v>284</v>
      </c>
      <c r="C227" s="71"/>
      <c r="D227" s="71"/>
    </row>
    <row r="228" spans="1:4" s="7" customFormat="1" ht="15.75" hidden="1" outlineLevel="6">
      <c r="A228" s="56" t="s">
        <v>78</v>
      </c>
      <c r="B228" s="58" t="s">
        <v>284</v>
      </c>
      <c r="C228" s="71"/>
      <c r="D228" s="71"/>
    </row>
    <row r="229" spans="1:4" s="7" customFormat="1" ht="15.75" hidden="1" outlineLevel="7">
      <c r="A229" s="30" t="s">
        <v>19</v>
      </c>
      <c r="B229" s="61" t="s">
        <v>284</v>
      </c>
      <c r="C229" s="72"/>
      <c r="D229" s="72"/>
    </row>
    <row r="230" spans="1:4" s="7" customFormat="1" ht="15.75" hidden="1" outlineLevel="7">
      <c r="A230" s="30" t="s">
        <v>24</v>
      </c>
      <c r="B230" s="61" t="s">
        <v>284</v>
      </c>
      <c r="C230" s="72"/>
      <c r="D230" s="72"/>
    </row>
    <row r="231" spans="1:4" s="7" customFormat="1" ht="15.75" hidden="1" outlineLevel="5">
      <c r="A231" s="56" t="s">
        <v>26</v>
      </c>
      <c r="B231" s="58" t="s">
        <v>284</v>
      </c>
      <c r="C231" s="71"/>
      <c r="D231" s="71"/>
    </row>
    <row r="232" spans="1:4" s="7" customFormat="1" ht="15.75" hidden="1" outlineLevel="6">
      <c r="A232" s="56" t="s">
        <v>28</v>
      </c>
      <c r="B232" s="58" t="s">
        <v>284</v>
      </c>
      <c r="C232" s="71"/>
      <c r="D232" s="71"/>
    </row>
    <row r="233" spans="1:4" s="7" customFormat="1" ht="15.75" hidden="1" outlineLevel="7">
      <c r="A233" s="30" t="s">
        <v>30</v>
      </c>
      <c r="B233" s="61" t="s">
        <v>284</v>
      </c>
      <c r="C233" s="72"/>
      <c r="D233" s="72"/>
    </row>
    <row r="234" spans="1:4" s="7" customFormat="1" ht="15.75" hidden="1" outlineLevel="7">
      <c r="A234" s="30" t="s">
        <v>87</v>
      </c>
      <c r="B234" s="61" t="s">
        <v>284</v>
      </c>
      <c r="C234" s="72"/>
      <c r="D234" s="72"/>
    </row>
    <row r="235" spans="1:4" s="7" customFormat="1" ht="15.75" hidden="1" outlineLevel="7">
      <c r="A235" s="30" t="s">
        <v>32</v>
      </c>
      <c r="B235" s="61" t="s">
        <v>284</v>
      </c>
      <c r="C235" s="72"/>
      <c r="D235" s="72"/>
    </row>
    <row r="236" spans="1:4" s="7" customFormat="1" ht="15.75" hidden="1" outlineLevel="5">
      <c r="A236" s="56" t="s">
        <v>34</v>
      </c>
      <c r="B236" s="58" t="s">
        <v>284</v>
      </c>
      <c r="C236" s="71"/>
      <c r="D236" s="71"/>
    </row>
    <row r="237" spans="1:4" s="7" customFormat="1" ht="15.75" hidden="1" outlineLevel="6">
      <c r="A237" s="56" t="s">
        <v>287</v>
      </c>
      <c r="B237" s="58" t="s">
        <v>284</v>
      </c>
      <c r="C237" s="71"/>
      <c r="D237" s="71"/>
    </row>
    <row r="238" spans="1:4" s="7" customFormat="1" ht="22.5" hidden="1" outlineLevel="7">
      <c r="A238" s="30" t="s">
        <v>288</v>
      </c>
      <c r="B238" s="61" t="s">
        <v>284</v>
      </c>
      <c r="C238" s="72"/>
      <c r="D238" s="72"/>
    </row>
    <row r="239" spans="1:4" s="7" customFormat="1" ht="15.75" hidden="1" outlineLevel="6">
      <c r="A239" s="56" t="s">
        <v>66</v>
      </c>
      <c r="B239" s="58" t="s">
        <v>284</v>
      </c>
      <c r="C239" s="71"/>
      <c r="D239" s="71"/>
    </row>
    <row r="240" spans="1:4" s="7" customFormat="1" ht="15.75" hidden="1" outlineLevel="7">
      <c r="A240" s="30" t="s">
        <v>66</v>
      </c>
      <c r="B240" s="61" t="s">
        <v>284</v>
      </c>
      <c r="C240" s="72"/>
      <c r="D240" s="72"/>
    </row>
    <row r="241" spans="1:4" s="7" customFormat="1" ht="15.75" hidden="1" outlineLevel="5">
      <c r="A241" s="56" t="s">
        <v>45</v>
      </c>
      <c r="B241" s="58" t="s">
        <v>284</v>
      </c>
      <c r="C241" s="71"/>
      <c r="D241" s="71"/>
    </row>
    <row r="242" spans="1:4" s="7" customFormat="1" ht="15.75" hidden="1" outlineLevel="6">
      <c r="A242" s="56" t="s">
        <v>47</v>
      </c>
      <c r="B242" s="58" t="s">
        <v>284</v>
      </c>
      <c r="C242" s="71"/>
      <c r="D242" s="71"/>
    </row>
    <row r="243" spans="1:4" s="7" customFormat="1" ht="15.75" hidden="1" outlineLevel="7">
      <c r="A243" s="30" t="s">
        <v>54</v>
      </c>
      <c r="B243" s="61" t="s">
        <v>284</v>
      </c>
      <c r="C243" s="72"/>
      <c r="D243" s="72"/>
    </row>
    <row r="244" spans="1:4" s="7" customFormat="1" ht="15.75" hidden="1" outlineLevel="7">
      <c r="A244" s="30" t="s">
        <v>49</v>
      </c>
      <c r="B244" s="61" t="s">
        <v>284</v>
      </c>
      <c r="C244" s="72"/>
      <c r="D244" s="72"/>
    </row>
    <row r="245" spans="1:4" s="7" customFormat="1" ht="15.75" hidden="1" outlineLevel="2">
      <c r="A245" s="56" t="s">
        <v>289</v>
      </c>
      <c r="B245" s="58" t="s">
        <v>284</v>
      </c>
      <c r="C245" s="71"/>
      <c r="D245" s="71"/>
    </row>
    <row r="246" spans="1:4" s="7" customFormat="1" ht="15.75" hidden="1" outlineLevel="3">
      <c r="A246" s="56" t="s">
        <v>77</v>
      </c>
      <c r="B246" s="58" t="s">
        <v>284</v>
      </c>
      <c r="C246" s="71"/>
      <c r="D246" s="71"/>
    </row>
    <row r="247" spans="1:4" s="7" customFormat="1" ht="33.75" hidden="1" outlineLevel="5">
      <c r="A247" s="56" t="s">
        <v>15</v>
      </c>
      <c r="B247" s="58" t="s">
        <v>284</v>
      </c>
      <c r="C247" s="71"/>
      <c r="D247" s="71"/>
    </row>
    <row r="248" spans="1:4" s="7" customFormat="1" ht="15.75" hidden="1" outlineLevel="6">
      <c r="A248" s="56" t="s">
        <v>78</v>
      </c>
      <c r="B248" s="58" t="s">
        <v>284</v>
      </c>
      <c r="C248" s="71"/>
      <c r="D248" s="71"/>
    </row>
    <row r="249" spans="1:4" s="7" customFormat="1" ht="15.75" hidden="1" outlineLevel="7">
      <c r="A249" s="30" t="s">
        <v>19</v>
      </c>
      <c r="B249" s="61" t="s">
        <v>284</v>
      </c>
      <c r="C249" s="72"/>
      <c r="D249" s="72"/>
    </row>
    <row r="250" spans="1:4" s="7" customFormat="1" ht="15.75" hidden="1" outlineLevel="7">
      <c r="A250" s="30" t="s">
        <v>24</v>
      </c>
      <c r="B250" s="61" t="s">
        <v>284</v>
      </c>
      <c r="C250" s="72"/>
      <c r="D250" s="72"/>
    </row>
    <row r="251" spans="1:4" s="7" customFormat="1" ht="15.75" hidden="1" outlineLevel="5">
      <c r="A251" s="56" t="s">
        <v>26</v>
      </c>
      <c r="B251" s="58" t="s">
        <v>284</v>
      </c>
      <c r="C251" s="71"/>
      <c r="D251" s="71"/>
    </row>
    <row r="252" spans="1:4" s="7" customFormat="1" ht="15.75" hidden="1" outlineLevel="6">
      <c r="A252" s="56" t="s">
        <v>28</v>
      </c>
      <c r="B252" s="58" t="s">
        <v>284</v>
      </c>
      <c r="C252" s="71"/>
      <c r="D252" s="71"/>
    </row>
    <row r="253" spans="1:4" s="7" customFormat="1" ht="15.75" hidden="1" outlineLevel="7">
      <c r="A253" s="30" t="s">
        <v>30</v>
      </c>
      <c r="B253" s="61" t="s">
        <v>284</v>
      </c>
      <c r="C253" s="72"/>
      <c r="D253" s="72"/>
    </row>
    <row r="254" spans="1:4" s="7" customFormat="1" ht="15.75" hidden="1" outlineLevel="7">
      <c r="A254" s="30" t="s">
        <v>32</v>
      </c>
      <c r="B254" s="61" t="s">
        <v>284</v>
      </c>
      <c r="C254" s="72"/>
      <c r="D254" s="72"/>
    </row>
    <row r="255" spans="1:4" s="7" customFormat="1" ht="15.75" hidden="1" outlineLevel="5">
      <c r="A255" s="56" t="s">
        <v>34</v>
      </c>
      <c r="B255" s="58" t="s">
        <v>284</v>
      </c>
      <c r="C255" s="71"/>
      <c r="D255" s="71"/>
    </row>
    <row r="256" spans="1:4" s="7" customFormat="1" ht="15.75" hidden="1" outlineLevel="6">
      <c r="A256" s="56" t="s">
        <v>287</v>
      </c>
      <c r="B256" s="58" t="s">
        <v>284</v>
      </c>
      <c r="C256" s="71"/>
      <c r="D256" s="71"/>
    </row>
    <row r="257" spans="1:4" s="7" customFormat="1" ht="22.5" hidden="1" outlineLevel="7">
      <c r="A257" s="30" t="s">
        <v>288</v>
      </c>
      <c r="B257" s="61" t="s">
        <v>284</v>
      </c>
      <c r="C257" s="72"/>
      <c r="D257" s="72"/>
    </row>
    <row r="258" spans="1:4" s="7" customFormat="1" ht="15.75" hidden="1" outlineLevel="6">
      <c r="A258" s="56" t="s">
        <v>66</v>
      </c>
      <c r="B258" s="58" t="s">
        <v>284</v>
      </c>
      <c r="C258" s="71"/>
      <c r="D258" s="71"/>
    </row>
    <row r="259" spans="1:4" s="7" customFormat="1" ht="15.75" hidden="1" outlineLevel="7">
      <c r="A259" s="30" t="s">
        <v>66</v>
      </c>
      <c r="B259" s="61" t="s">
        <v>284</v>
      </c>
      <c r="C259" s="72"/>
      <c r="D259" s="72"/>
    </row>
    <row r="260" spans="1:4" s="7" customFormat="1" ht="22.5" hidden="1" outlineLevel="5">
      <c r="A260" s="56" t="s">
        <v>103</v>
      </c>
      <c r="B260" s="58" t="s">
        <v>284</v>
      </c>
      <c r="C260" s="71"/>
      <c r="D260" s="71"/>
    </row>
    <row r="261" spans="1:4" s="7" customFormat="1" ht="15.75" hidden="1" outlineLevel="6">
      <c r="A261" s="56" t="s">
        <v>133</v>
      </c>
      <c r="B261" s="58" t="s">
        <v>284</v>
      </c>
      <c r="C261" s="71"/>
      <c r="D261" s="71"/>
    </row>
    <row r="262" spans="1:4" s="7" customFormat="1" ht="22.5" hidden="1" outlineLevel="7">
      <c r="A262" s="30" t="s">
        <v>134</v>
      </c>
      <c r="B262" s="61" t="s">
        <v>284</v>
      </c>
      <c r="C262" s="72"/>
      <c r="D262" s="72"/>
    </row>
    <row r="263" spans="1:4" s="7" customFormat="1" ht="15.75" hidden="1" outlineLevel="7">
      <c r="A263" s="30" t="s">
        <v>135</v>
      </c>
      <c r="B263" s="61" t="s">
        <v>284</v>
      </c>
      <c r="C263" s="72"/>
      <c r="D263" s="72"/>
    </row>
    <row r="264" spans="1:4" s="7" customFormat="1" ht="15.75" hidden="1" outlineLevel="5">
      <c r="A264" s="56" t="s">
        <v>45</v>
      </c>
      <c r="B264" s="58" t="s">
        <v>284</v>
      </c>
      <c r="C264" s="71"/>
      <c r="D264" s="71"/>
    </row>
    <row r="265" spans="1:4" s="7" customFormat="1" ht="15.75" hidden="1" outlineLevel="6">
      <c r="A265" s="56" t="s">
        <v>112</v>
      </c>
      <c r="B265" s="58" t="s">
        <v>284</v>
      </c>
      <c r="C265" s="71"/>
      <c r="D265" s="71"/>
    </row>
    <row r="266" spans="1:4" s="7" customFormat="1" ht="45" hidden="1" outlineLevel="7">
      <c r="A266" s="79" t="s">
        <v>113</v>
      </c>
      <c r="B266" s="61" t="s">
        <v>284</v>
      </c>
      <c r="C266" s="72"/>
      <c r="D266" s="72"/>
    </row>
    <row r="267" spans="1:4" s="7" customFormat="1" ht="15.75" hidden="1" outlineLevel="6">
      <c r="A267" s="56" t="s">
        <v>47</v>
      </c>
      <c r="B267" s="58" t="s">
        <v>284</v>
      </c>
      <c r="C267" s="71"/>
      <c r="D267" s="71"/>
    </row>
    <row r="268" spans="1:4" s="7" customFormat="1" ht="15.75" hidden="1" outlineLevel="7">
      <c r="A268" s="30" t="s">
        <v>54</v>
      </c>
      <c r="B268" s="61" t="s">
        <v>284</v>
      </c>
      <c r="C268" s="72"/>
      <c r="D268" s="72"/>
    </row>
    <row r="269" spans="1:4" s="7" customFormat="1" ht="15.75" hidden="1" outlineLevel="7">
      <c r="A269" s="30" t="s">
        <v>49</v>
      </c>
      <c r="B269" s="61" t="s">
        <v>284</v>
      </c>
      <c r="C269" s="72"/>
      <c r="D269" s="72"/>
    </row>
    <row r="270" spans="1:4" s="7" customFormat="1" ht="15.75" hidden="1" outlineLevel="2">
      <c r="A270" s="56" t="s">
        <v>290</v>
      </c>
      <c r="B270" s="58" t="s">
        <v>284</v>
      </c>
      <c r="C270" s="71"/>
      <c r="D270" s="71"/>
    </row>
    <row r="271" spans="1:4" s="7" customFormat="1" ht="15.75" hidden="1" outlineLevel="3">
      <c r="A271" s="56" t="s">
        <v>77</v>
      </c>
      <c r="B271" s="58" t="s">
        <v>284</v>
      </c>
      <c r="C271" s="71"/>
      <c r="D271" s="71"/>
    </row>
    <row r="272" spans="1:4" s="7" customFormat="1" ht="33.75" hidden="1" outlineLevel="5">
      <c r="A272" s="56" t="s">
        <v>15</v>
      </c>
      <c r="B272" s="58" t="s">
        <v>284</v>
      </c>
      <c r="C272" s="71"/>
      <c r="D272" s="71"/>
    </row>
    <row r="273" spans="1:4" s="7" customFormat="1" ht="15.75" hidden="1" outlineLevel="6">
      <c r="A273" s="56" t="s">
        <v>78</v>
      </c>
      <c r="B273" s="58" t="s">
        <v>284</v>
      </c>
      <c r="C273" s="71"/>
      <c r="D273" s="71"/>
    </row>
    <row r="274" spans="1:4" s="7" customFormat="1" ht="15.75" hidden="1" outlineLevel="7">
      <c r="A274" s="30" t="s">
        <v>19</v>
      </c>
      <c r="B274" s="61" t="s">
        <v>284</v>
      </c>
      <c r="C274" s="72"/>
      <c r="D274" s="72"/>
    </row>
    <row r="275" spans="1:4" s="7" customFormat="1" ht="15.75" hidden="1" outlineLevel="7">
      <c r="A275" s="30" t="s">
        <v>24</v>
      </c>
      <c r="B275" s="61" t="s">
        <v>284</v>
      </c>
      <c r="C275" s="72"/>
      <c r="D275" s="72"/>
    </row>
    <row r="276" spans="1:4" s="7" customFormat="1" ht="15.75" hidden="1" outlineLevel="5">
      <c r="A276" s="56" t="s">
        <v>26</v>
      </c>
      <c r="B276" s="58" t="s">
        <v>284</v>
      </c>
      <c r="C276" s="71"/>
      <c r="D276" s="71"/>
    </row>
    <row r="277" spans="1:4" s="7" customFormat="1" ht="15.75" hidden="1" outlineLevel="6">
      <c r="A277" s="56" t="s">
        <v>28</v>
      </c>
      <c r="B277" s="58" t="s">
        <v>284</v>
      </c>
      <c r="C277" s="71"/>
      <c r="D277" s="71"/>
    </row>
    <row r="278" spans="1:4" s="7" customFormat="1" ht="15.75" hidden="1" outlineLevel="7">
      <c r="A278" s="30" t="s">
        <v>30</v>
      </c>
      <c r="B278" s="61" t="s">
        <v>284</v>
      </c>
      <c r="C278" s="72"/>
      <c r="D278" s="72"/>
    </row>
    <row r="279" spans="1:4" s="7" customFormat="1" ht="15.75" hidden="1" outlineLevel="7">
      <c r="A279" s="30" t="s">
        <v>87</v>
      </c>
      <c r="B279" s="61" t="s">
        <v>284</v>
      </c>
      <c r="C279" s="72"/>
      <c r="D279" s="72"/>
    </row>
    <row r="280" spans="1:4" s="7" customFormat="1" ht="15.75" hidden="1" outlineLevel="7">
      <c r="A280" s="30" t="s">
        <v>32</v>
      </c>
      <c r="B280" s="61" t="s">
        <v>284</v>
      </c>
      <c r="C280" s="72"/>
      <c r="D280" s="72"/>
    </row>
    <row r="281" spans="1:4" s="7" customFormat="1" ht="15.75" hidden="1" outlineLevel="5">
      <c r="A281" s="56" t="s">
        <v>34</v>
      </c>
      <c r="B281" s="58" t="s">
        <v>284</v>
      </c>
      <c r="C281" s="71"/>
      <c r="D281" s="71"/>
    </row>
    <row r="282" spans="1:4" s="7" customFormat="1" ht="15.75" hidden="1" outlineLevel="6">
      <c r="A282" s="56" t="s">
        <v>287</v>
      </c>
      <c r="B282" s="58" t="s">
        <v>284</v>
      </c>
      <c r="C282" s="71"/>
      <c r="D282" s="71"/>
    </row>
    <row r="283" spans="1:4" s="7" customFormat="1" ht="22.5" hidden="1" outlineLevel="7">
      <c r="A283" s="30" t="s">
        <v>288</v>
      </c>
      <c r="B283" s="61" t="s">
        <v>284</v>
      </c>
      <c r="C283" s="72"/>
      <c r="D283" s="72"/>
    </row>
    <row r="284" spans="1:4" s="7" customFormat="1" ht="15.75" hidden="1" outlineLevel="6">
      <c r="A284" s="56" t="s">
        <v>66</v>
      </c>
      <c r="B284" s="58" t="s">
        <v>284</v>
      </c>
      <c r="C284" s="71"/>
      <c r="D284" s="71"/>
    </row>
    <row r="285" spans="1:4" s="7" customFormat="1" ht="15.75" hidden="1" outlineLevel="7">
      <c r="A285" s="30" t="s">
        <v>66</v>
      </c>
      <c r="B285" s="61" t="s">
        <v>284</v>
      </c>
      <c r="C285" s="72"/>
      <c r="D285" s="72"/>
    </row>
    <row r="286" spans="1:4" s="7" customFormat="1" ht="22.5" hidden="1" outlineLevel="5">
      <c r="A286" s="56" t="s">
        <v>103</v>
      </c>
      <c r="B286" s="58" t="s">
        <v>284</v>
      </c>
      <c r="C286" s="71"/>
      <c r="D286" s="71"/>
    </row>
    <row r="287" spans="1:4" s="7" customFormat="1" ht="15.75" hidden="1" outlineLevel="6">
      <c r="A287" s="56" t="s">
        <v>133</v>
      </c>
      <c r="B287" s="58" t="s">
        <v>284</v>
      </c>
      <c r="C287" s="71"/>
      <c r="D287" s="71"/>
    </row>
    <row r="288" spans="1:4" s="7" customFormat="1" ht="22.5" hidden="1" outlineLevel="7">
      <c r="A288" s="30" t="s">
        <v>134</v>
      </c>
      <c r="B288" s="61" t="s">
        <v>284</v>
      </c>
      <c r="C288" s="72"/>
      <c r="D288" s="72"/>
    </row>
    <row r="289" spans="1:4" s="7" customFormat="1" ht="15.75" hidden="1" outlineLevel="7">
      <c r="A289" s="30" t="s">
        <v>135</v>
      </c>
      <c r="B289" s="61" t="s">
        <v>284</v>
      </c>
      <c r="C289" s="72"/>
      <c r="D289" s="72"/>
    </row>
    <row r="290" spans="1:4" s="7" customFormat="1" ht="15.75" hidden="1" outlineLevel="5">
      <c r="A290" s="56" t="s">
        <v>45</v>
      </c>
      <c r="B290" s="58" t="s">
        <v>284</v>
      </c>
      <c r="C290" s="71"/>
      <c r="D290" s="71"/>
    </row>
    <row r="291" spans="1:4" s="7" customFormat="1" ht="15.75" hidden="1" outlineLevel="6">
      <c r="A291" s="56" t="s">
        <v>47</v>
      </c>
      <c r="B291" s="58" t="s">
        <v>284</v>
      </c>
      <c r="C291" s="71"/>
      <c r="D291" s="71"/>
    </row>
    <row r="292" spans="1:4" s="7" customFormat="1" ht="15.75" hidden="1" outlineLevel="7">
      <c r="A292" s="30" t="s">
        <v>54</v>
      </c>
      <c r="B292" s="61" t="s">
        <v>284</v>
      </c>
      <c r="C292" s="72"/>
      <c r="D292" s="72"/>
    </row>
    <row r="293" spans="1:4" s="7" customFormat="1" ht="15.75" hidden="1" outlineLevel="7">
      <c r="A293" s="30" t="s">
        <v>49</v>
      </c>
      <c r="B293" s="61" t="s">
        <v>284</v>
      </c>
      <c r="C293" s="72"/>
      <c r="D293" s="72"/>
    </row>
    <row r="294" spans="1:4" s="7" customFormat="1" ht="15.75" hidden="1" outlineLevel="2">
      <c r="A294" s="56" t="s">
        <v>291</v>
      </c>
      <c r="B294" s="58" t="s">
        <v>284</v>
      </c>
      <c r="C294" s="71"/>
      <c r="D294" s="71"/>
    </row>
    <row r="295" spans="1:4" s="7" customFormat="1" ht="15.75" hidden="1" outlineLevel="3">
      <c r="A295" s="56" t="s">
        <v>77</v>
      </c>
      <c r="B295" s="58" t="s">
        <v>284</v>
      </c>
      <c r="C295" s="71"/>
      <c r="D295" s="71"/>
    </row>
    <row r="296" spans="1:4" s="7" customFormat="1" ht="33.75" hidden="1" outlineLevel="5">
      <c r="A296" s="56" t="s">
        <v>15</v>
      </c>
      <c r="B296" s="58" t="s">
        <v>284</v>
      </c>
      <c r="C296" s="71"/>
      <c r="D296" s="71"/>
    </row>
    <row r="297" spans="1:4" s="7" customFormat="1" ht="15.75" hidden="1" outlineLevel="6">
      <c r="A297" s="56" t="s">
        <v>78</v>
      </c>
      <c r="B297" s="58" t="s">
        <v>284</v>
      </c>
      <c r="C297" s="71"/>
      <c r="D297" s="71"/>
    </row>
    <row r="298" spans="1:4" s="7" customFormat="1" ht="15.75" hidden="1" outlineLevel="7">
      <c r="A298" s="30" t="s">
        <v>19</v>
      </c>
      <c r="B298" s="61" t="s">
        <v>284</v>
      </c>
      <c r="C298" s="72"/>
      <c r="D298" s="72"/>
    </row>
    <row r="299" spans="1:4" s="7" customFormat="1" ht="15.75" hidden="1" outlineLevel="7">
      <c r="A299" s="30" t="s">
        <v>24</v>
      </c>
      <c r="B299" s="61" t="s">
        <v>284</v>
      </c>
      <c r="C299" s="72"/>
      <c r="D299" s="72"/>
    </row>
    <row r="300" spans="1:4" s="7" customFormat="1" ht="15.75" hidden="1" outlineLevel="5">
      <c r="A300" s="56" t="s">
        <v>26</v>
      </c>
      <c r="B300" s="58" t="s">
        <v>284</v>
      </c>
      <c r="C300" s="71"/>
      <c r="D300" s="71"/>
    </row>
    <row r="301" spans="1:4" s="7" customFormat="1" ht="15.75" hidden="1" outlineLevel="6">
      <c r="A301" s="56" t="s">
        <v>28</v>
      </c>
      <c r="B301" s="58" t="s">
        <v>284</v>
      </c>
      <c r="C301" s="71"/>
      <c r="D301" s="71"/>
    </row>
    <row r="302" spans="1:4" s="7" customFormat="1" ht="15.75" hidden="1" outlineLevel="7">
      <c r="A302" s="30" t="s">
        <v>30</v>
      </c>
      <c r="B302" s="61" t="s">
        <v>284</v>
      </c>
      <c r="C302" s="72"/>
      <c r="D302" s="72"/>
    </row>
    <row r="303" spans="1:4" s="7" customFormat="1" ht="15.75" hidden="1" outlineLevel="7">
      <c r="A303" s="30" t="s">
        <v>87</v>
      </c>
      <c r="B303" s="61" t="s">
        <v>284</v>
      </c>
      <c r="C303" s="72"/>
      <c r="D303" s="72"/>
    </row>
    <row r="304" spans="1:4" s="7" customFormat="1" ht="15.75" hidden="1" outlineLevel="7">
      <c r="A304" s="30" t="s">
        <v>32</v>
      </c>
      <c r="B304" s="61" t="s">
        <v>284</v>
      </c>
      <c r="C304" s="72"/>
      <c r="D304" s="72"/>
    </row>
    <row r="305" spans="1:4" s="7" customFormat="1" ht="15.75" hidden="1" outlineLevel="5">
      <c r="A305" s="56" t="s">
        <v>34</v>
      </c>
      <c r="B305" s="58" t="s">
        <v>284</v>
      </c>
      <c r="C305" s="71"/>
      <c r="D305" s="71"/>
    </row>
    <row r="306" spans="1:4" s="7" customFormat="1" ht="15.75" hidden="1" outlineLevel="6">
      <c r="A306" s="56" t="s">
        <v>287</v>
      </c>
      <c r="B306" s="58" t="s">
        <v>284</v>
      </c>
      <c r="C306" s="71"/>
      <c r="D306" s="71"/>
    </row>
    <row r="307" spans="1:4" s="7" customFormat="1" ht="22.5" hidden="1" outlineLevel="7">
      <c r="A307" s="30" t="s">
        <v>288</v>
      </c>
      <c r="B307" s="61" t="s">
        <v>284</v>
      </c>
      <c r="C307" s="72"/>
      <c r="D307" s="72"/>
    </row>
    <row r="308" spans="1:4" s="7" customFormat="1" ht="15.75" hidden="1" outlineLevel="6">
      <c r="A308" s="56" t="s">
        <v>66</v>
      </c>
      <c r="B308" s="58" t="s">
        <v>284</v>
      </c>
      <c r="C308" s="71"/>
      <c r="D308" s="71"/>
    </row>
    <row r="309" spans="1:4" s="7" customFormat="1" ht="15.75" hidden="1" outlineLevel="7">
      <c r="A309" s="30" t="s">
        <v>66</v>
      </c>
      <c r="B309" s="61" t="s">
        <v>284</v>
      </c>
      <c r="C309" s="72"/>
      <c r="D309" s="72"/>
    </row>
    <row r="310" spans="1:4" s="7" customFormat="1" ht="22.5" hidden="1" outlineLevel="5">
      <c r="A310" s="56" t="s">
        <v>103</v>
      </c>
      <c r="B310" s="58" t="s">
        <v>284</v>
      </c>
      <c r="C310" s="71"/>
      <c r="D310" s="71"/>
    </row>
    <row r="311" spans="1:4" s="7" customFormat="1" ht="15.75" hidden="1" outlineLevel="6">
      <c r="A311" s="56" t="s">
        <v>133</v>
      </c>
      <c r="B311" s="58" t="s">
        <v>284</v>
      </c>
      <c r="C311" s="71"/>
      <c r="D311" s="71"/>
    </row>
    <row r="312" spans="1:4" s="7" customFormat="1" ht="22.5" hidden="1" outlineLevel="7">
      <c r="A312" s="30" t="s">
        <v>134</v>
      </c>
      <c r="B312" s="61" t="s">
        <v>284</v>
      </c>
      <c r="C312" s="72"/>
      <c r="D312" s="72"/>
    </row>
    <row r="313" spans="1:4" s="7" customFormat="1" ht="15.75" hidden="1" outlineLevel="7">
      <c r="A313" s="30" t="s">
        <v>135</v>
      </c>
      <c r="B313" s="61" t="s">
        <v>284</v>
      </c>
      <c r="C313" s="72"/>
      <c r="D313" s="72"/>
    </row>
    <row r="314" spans="1:4" s="7" customFormat="1" ht="15.75" hidden="1" outlineLevel="5">
      <c r="A314" s="56" t="s">
        <v>45</v>
      </c>
      <c r="B314" s="58" t="s">
        <v>284</v>
      </c>
      <c r="C314" s="71"/>
      <c r="D314" s="71"/>
    </row>
    <row r="315" spans="1:4" s="7" customFormat="1" ht="15.75" hidden="1" outlineLevel="6">
      <c r="A315" s="56" t="s">
        <v>112</v>
      </c>
      <c r="B315" s="58" t="s">
        <v>284</v>
      </c>
      <c r="C315" s="71"/>
      <c r="D315" s="71"/>
    </row>
    <row r="316" spans="1:4" s="7" customFormat="1" ht="45" hidden="1" outlineLevel="7">
      <c r="A316" s="79" t="s">
        <v>113</v>
      </c>
      <c r="B316" s="61" t="s">
        <v>284</v>
      </c>
      <c r="C316" s="72"/>
      <c r="D316" s="72"/>
    </row>
    <row r="317" spans="1:4" s="7" customFormat="1" ht="15.75" hidden="1" outlineLevel="6">
      <c r="A317" s="56" t="s">
        <v>47</v>
      </c>
      <c r="B317" s="58" t="s">
        <v>284</v>
      </c>
      <c r="C317" s="71"/>
      <c r="D317" s="71"/>
    </row>
    <row r="318" spans="1:4" s="7" customFormat="1" ht="15.75" hidden="1" outlineLevel="7">
      <c r="A318" s="30" t="s">
        <v>54</v>
      </c>
      <c r="B318" s="61" t="s">
        <v>284</v>
      </c>
      <c r="C318" s="72"/>
      <c r="D318" s="72"/>
    </row>
    <row r="319" spans="1:4" s="7" customFormat="1" ht="15.75" hidden="1" outlineLevel="7">
      <c r="A319" s="30" t="s">
        <v>49</v>
      </c>
      <c r="B319" s="61" t="s">
        <v>284</v>
      </c>
      <c r="C319" s="72"/>
      <c r="D319" s="72"/>
    </row>
    <row r="320" spans="1:4" s="7" customFormat="1" ht="15.75" hidden="1" outlineLevel="2">
      <c r="A320" s="56" t="s">
        <v>292</v>
      </c>
      <c r="B320" s="58" t="s">
        <v>284</v>
      </c>
      <c r="C320" s="71"/>
      <c r="D320" s="71"/>
    </row>
    <row r="321" spans="1:4" s="7" customFormat="1" ht="15.75" hidden="1" outlineLevel="3">
      <c r="A321" s="56" t="s">
        <v>293</v>
      </c>
      <c r="B321" s="58" t="s">
        <v>284</v>
      </c>
      <c r="C321" s="71"/>
      <c r="D321" s="71"/>
    </row>
    <row r="322" spans="1:4" s="7" customFormat="1" ht="15.75" hidden="1" outlineLevel="4">
      <c r="A322" s="56" t="s">
        <v>294</v>
      </c>
      <c r="B322" s="58" t="s">
        <v>284</v>
      </c>
      <c r="C322" s="71"/>
      <c r="D322" s="71"/>
    </row>
    <row r="323" spans="1:4" s="7" customFormat="1" ht="15.75" hidden="1" outlineLevel="5">
      <c r="A323" s="56" t="s">
        <v>26</v>
      </c>
      <c r="B323" s="58" t="s">
        <v>284</v>
      </c>
      <c r="C323" s="71"/>
      <c r="D323" s="71"/>
    </row>
    <row r="324" spans="1:4" s="7" customFormat="1" ht="15.75" hidden="1" outlineLevel="6">
      <c r="A324" s="56" t="s">
        <v>28</v>
      </c>
      <c r="B324" s="58" t="s">
        <v>284</v>
      </c>
      <c r="C324" s="71"/>
      <c r="D324" s="71"/>
    </row>
    <row r="325" spans="1:4" s="7" customFormat="1" ht="15.75" hidden="1" outlineLevel="7">
      <c r="A325" s="30" t="s">
        <v>30</v>
      </c>
      <c r="B325" s="61" t="s">
        <v>284</v>
      </c>
      <c r="C325" s="72"/>
      <c r="D325" s="72"/>
    </row>
    <row r="326" spans="1:4" s="7" customFormat="1" ht="22.5" hidden="1" outlineLevel="5">
      <c r="A326" s="56" t="s">
        <v>103</v>
      </c>
      <c r="B326" s="58" t="s">
        <v>284</v>
      </c>
      <c r="C326" s="71"/>
      <c r="D326" s="71"/>
    </row>
    <row r="327" spans="1:4" s="7" customFormat="1" ht="15.75" hidden="1" outlineLevel="6">
      <c r="A327" s="56" t="s">
        <v>104</v>
      </c>
      <c r="B327" s="58" t="s">
        <v>284</v>
      </c>
      <c r="C327" s="71"/>
      <c r="D327" s="71"/>
    </row>
    <row r="328" spans="1:4" s="7" customFormat="1" ht="22.5" hidden="1" outlineLevel="7">
      <c r="A328" s="30" t="s">
        <v>105</v>
      </c>
      <c r="B328" s="61" t="s">
        <v>284</v>
      </c>
      <c r="C328" s="72"/>
      <c r="D328" s="72"/>
    </row>
    <row r="329" spans="1:4" s="7" customFormat="1" ht="22.5" hidden="1" outlineLevel="3">
      <c r="A329" s="56" t="s">
        <v>295</v>
      </c>
      <c r="B329" s="58" t="s">
        <v>284</v>
      </c>
      <c r="C329" s="71"/>
      <c r="D329" s="71"/>
    </row>
    <row r="330" spans="1:4" s="7" customFormat="1" ht="22.5" hidden="1" outlineLevel="4">
      <c r="A330" s="56" t="s">
        <v>296</v>
      </c>
      <c r="B330" s="58" t="s">
        <v>284</v>
      </c>
      <c r="C330" s="71"/>
      <c r="D330" s="71"/>
    </row>
    <row r="331" spans="1:4" s="7" customFormat="1" ht="15.75" hidden="1" outlineLevel="5">
      <c r="A331" s="56" t="s">
        <v>26</v>
      </c>
      <c r="B331" s="58" t="s">
        <v>284</v>
      </c>
      <c r="C331" s="71"/>
      <c r="D331" s="71"/>
    </row>
    <row r="332" spans="1:4" s="7" customFormat="1" ht="15.75" hidden="1" outlineLevel="6">
      <c r="A332" s="56" t="s">
        <v>28</v>
      </c>
      <c r="B332" s="58" t="s">
        <v>284</v>
      </c>
      <c r="C332" s="71"/>
      <c r="D332" s="71"/>
    </row>
    <row r="333" spans="1:4" s="7" customFormat="1" ht="15.75" hidden="1" outlineLevel="7">
      <c r="A333" s="30" t="s">
        <v>87</v>
      </c>
      <c r="B333" s="61" t="s">
        <v>284</v>
      </c>
      <c r="C333" s="72"/>
      <c r="D333" s="72"/>
    </row>
    <row r="334" spans="1:4" s="7" customFormat="1" ht="15.75" hidden="1" outlineLevel="3">
      <c r="A334" s="56" t="s">
        <v>297</v>
      </c>
      <c r="B334" s="58" t="s">
        <v>284</v>
      </c>
      <c r="C334" s="71"/>
      <c r="D334" s="71"/>
    </row>
    <row r="335" spans="1:4" s="7" customFormat="1" ht="15.75" hidden="1" outlineLevel="4">
      <c r="A335" s="56" t="s">
        <v>298</v>
      </c>
      <c r="B335" s="58" t="s">
        <v>284</v>
      </c>
      <c r="C335" s="71"/>
      <c r="D335" s="71"/>
    </row>
    <row r="336" spans="1:4" s="7" customFormat="1" ht="15.75" hidden="1" outlineLevel="5">
      <c r="A336" s="56" t="s">
        <v>26</v>
      </c>
      <c r="B336" s="58" t="s">
        <v>284</v>
      </c>
      <c r="C336" s="71"/>
      <c r="D336" s="71"/>
    </row>
    <row r="337" spans="1:4" s="7" customFormat="1" ht="15.75" hidden="1" outlineLevel="6">
      <c r="A337" s="56" t="s">
        <v>28</v>
      </c>
      <c r="B337" s="58" t="s">
        <v>284</v>
      </c>
      <c r="C337" s="71"/>
      <c r="D337" s="71"/>
    </row>
    <row r="338" spans="1:4" s="7" customFormat="1" ht="15.75" hidden="1" outlineLevel="7">
      <c r="A338" s="30" t="s">
        <v>30</v>
      </c>
      <c r="B338" s="61" t="s">
        <v>284</v>
      </c>
      <c r="C338" s="72"/>
      <c r="D338" s="72"/>
    </row>
    <row r="339" spans="1:4" s="7" customFormat="1" ht="15.75" hidden="1" outlineLevel="7">
      <c r="A339" s="30" t="s">
        <v>87</v>
      </c>
      <c r="B339" s="61" t="s">
        <v>284</v>
      </c>
      <c r="C339" s="72"/>
      <c r="D339" s="72"/>
    </row>
    <row r="340" spans="1:4" s="7" customFormat="1" ht="15.75" hidden="1" outlineLevel="7">
      <c r="A340" s="30" t="s">
        <v>32</v>
      </c>
      <c r="B340" s="61" t="s">
        <v>284</v>
      </c>
      <c r="C340" s="72"/>
      <c r="D340" s="72"/>
    </row>
    <row r="341" spans="1:4" s="7" customFormat="1" ht="22.5" hidden="1" outlineLevel="5">
      <c r="A341" s="56" t="s">
        <v>103</v>
      </c>
      <c r="B341" s="58" t="s">
        <v>284</v>
      </c>
      <c r="C341" s="71"/>
      <c r="D341" s="71"/>
    </row>
    <row r="342" spans="1:4" s="7" customFormat="1" ht="15.75" hidden="1" outlineLevel="6">
      <c r="A342" s="56" t="s">
        <v>133</v>
      </c>
      <c r="B342" s="58" t="s">
        <v>284</v>
      </c>
      <c r="C342" s="71"/>
      <c r="D342" s="71"/>
    </row>
    <row r="343" spans="1:4" s="7" customFormat="1" ht="15.75" hidden="1" outlineLevel="7">
      <c r="A343" s="30" t="s">
        <v>135</v>
      </c>
      <c r="B343" s="61" t="s">
        <v>284</v>
      </c>
      <c r="C343" s="72"/>
      <c r="D343" s="72"/>
    </row>
    <row r="344" spans="1:4" s="7" customFormat="1" ht="15.75" hidden="1" outlineLevel="2">
      <c r="A344" s="56" t="s">
        <v>299</v>
      </c>
      <c r="B344" s="58" t="s">
        <v>284</v>
      </c>
      <c r="C344" s="71"/>
      <c r="D344" s="71"/>
    </row>
    <row r="345" spans="1:4" s="7" customFormat="1" ht="15.75" hidden="1" outlineLevel="3">
      <c r="A345" s="56" t="s">
        <v>300</v>
      </c>
      <c r="B345" s="58" t="s">
        <v>284</v>
      </c>
      <c r="C345" s="71"/>
      <c r="D345" s="71"/>
    </row>
    <row r="346" spans="1:4" s="7" customFormat="1" ht="15.75" hidden="1" outlineLevel="4">
      <c r="A346" s="56" t="s">
        <v>301</v>
      </c>
      <c r="B346" s="58" t="s">
        <v>284</v>
      </c>
      <c r="C346" s="71"/>
      <c r="D346" s="71"/>
    </row>
    <row r="347" spans="1:4" s="7" customFormat="1" ht="15.75" hidden="1" outlineLevel="5">
      <c r="A347" s="56" t="s">
        <v>34</v>
      </c>
      <c r="B347" s="58" t="s">
        <v>284</v>
      </c>
      <c r="C347" s="71"/>
      <c r="D347" s="71"/>
    </row>
    <row r="348" spans="1:4" s="7" customFormat="1" ht="15.75" hidden="1" outlineLevel="6">
      <c r="A348" s="56" t="s">
        <v>35</v>
      </c>
      <c r="B348" s="58" t="s">
        <v>284</v>
      </c>
      <c r="C348" s="71"/>
      <c r="D348" s="71"/>
    </row>
    <row r="349" spans="1:4" s="7" customFormat="1" ht="15.75" hidden="1" outlineLevel="7">
      <c r="A349" s="30" t="s">
        <v>35</v>
      </c>
      <c r="B349" s="61" t="s">
        <v>284</v>
      </c>
      <c r="C349" s="72"/>
      <c r="D349" s="72"/>
    </row>
    <row r="350" spans="1:4" s="7" customFormat="1" ht="15.75" hidden="1" outlineLevel="2">
      <c r="A350" s="56" t="s">
        <v>116</v>
      </c>
      <c r="B350" s="58" t="s">
        <v>284</v>
      </c>
      <c r="C350" s="71"/>
      <c r="D350" s="71"/>
    </row>
    <row r="351" spans="1:4" s="7" customFormat="1" ht="22.5" hidden="1" outlineLevel="3">
      <c r="A351" s="56" t="s">
        <v>302</v>
      </c>
      <c r="B351" s="58" t="s">
        <v>284</v>
      </c>
      <c r="C351" s="71"/>
      <c r="D351" s="71"/>
    </row>
    <row r="352" spans="1:4" s="7" customFormat="1" ht="15.75" hidden="1" outlineLevel="5">
      <c r="A352" s="56" t="s">
        <v>182</v>
      </c>
      <c r="B352" s="58" t="s">
        <v>284</v>
      </c>
      <c r="C352" s="71"/>
      <c r="D352" s="71"/>
    </row>
    <row r="353" spans="1:4" s="7" customFormat="1" ht="22.5" hidden="1" outlineLevel="6">
      <c r="A353" s="56" t="s">
        <v>183</v>
      </c>
      <c r="B353" s="58" t="s">
        <v>284</v>
      </c>
      <c r="C353" s="71"/>
      <c r="D353" s="71"/>
    </row>
    <row r="354" spans="1:4" s="7" customFormat="1" ht="22.5" hidden="1" outlineLevel="7">
      <c r="A354" s="30" t="s">
        <v>184</v>
      </c>
      <c r="B354" s="61" t="s">
        <v>284</v>
      </c>
      <c r="C354" s="72"/>
      <c r="D354" s="72"/>
    </row>
    <row r="355" spans="1:4" s="7" customFormat="1" ht="22.5" hidden="1" outlineLevel="3">
      <c r="A355" s="56" t="s">
        <v>303</v>
      </c>
      <c r="B355" s="58" t="s">
        <v>284</v>
      </c>
      <c r="C355" s="71"/>
      <c r="D355" s="71"/>
    </row>
    <row r="356" spans="1:4" s="7" customFormat="1" ht="15.75" hidden="1" outlineLevel="5">
      <c r="A356" s="56" t="s">
        <v>182</v>
      </c>
      <c r="B356" s="58" t="s">
        <v>284</v>
      </c>
      <c r="C356" s="71"/>
      <c r="D356" s="71"/>
    </row>
    <row r="357" spans="1:4" s="7" customFormat="1" ht="22.5" hidden="1" outlineLevel="6">
      <c r="A357" s="56" t="s">
        <v>183</v>
      </c>
      <c r="B357" s="58" t="s">
        <v>284</v>
      </c>
      <c r="C357" s="71"/>
      <c r="D357" s="71"/>
    </row>
    <row r="358" spans="1:4" s="7" customFormat="1" ht="22.5" hidden="1" outlineLevel="7">
      <c r="A358" s="30" t="s">
        <v>184</v>
      </c>
      <c r="B358" s="61" t="s">
        <v>284</v>
      </c>
      <c r="C358" s="72"/>
      <c r="D358" s="72"/>
    </row>
    <row r="359" spans="1:4" s="7" customFormat="1" ht="22.5" hidden="1" outlineLevel="3">
      <c r="A359" s="56" t="s">
        <v>304</v>
      </c>
      <c r="B359" s="58" t="s">
        <v>284</v>
      </c>
      <c r="C359" s="71"/>
      <c r="D359" s="71"/>
    </row>
    <row r="360" spans="1:4" s="7" customFormat="1" ht="15.75" hidden="1" outlineLevel="5">
      <c r="A360" s="56" t="s">
        <v>26</v>
      </c>
      <c r="B360" s="58" t="s">
        <v>284</v>
      </c>
      <c r="C360" s="71"/>
      <c r="D360" s="71"/>
    </row>
    <row r="361" spans="1:4" s="7" customFormat="1" ht="15.75" hidden="1" outlineLevel="6">
      <c r="A361" s="56" t="s">
        <v>28</v>
      </c>
      <c r="B361" s="58" t="s">
        <v>284</v>
      </c>
      <c r="C361" s="71"/>
      <c r="D361" s="71"/>
    </row>
    <row r="362" spans="1:4" s="7" customFormat="1" ht="15.75" hidden="1" outlineLevel="7">
      <c r="A362" s="30" t="s">
        <v>87</v>
      </c>
      <c r="B362" s="61" t="s">
        <v>284</v>
      </c>
      <c r="C362" s="72"/>
      <c r="D362" s="72"/>
    </row>
    <row r="363" spans="1:4" s="7" customFormat="1" ht="15.75" hidden="1" outlineLevel="7">
      <c r="A363" s="30" t="s">
        <v>32</v>
      </c>
      <c r="B363" s="61" t="s">
        <v>284</v>
      </c>
      <c r="C363" s="72"/>
      <c r="D363" s="72"/>
    </row>
    <row r="364" spans="1:4" s="7" customFormat="1" ht="33.75" hidden="1" outlineLevel="3">
      <c r="A364" s="56" t="s">
        <v>305</v>
      </c>
      <c r="B364" s="58" t="s">
        <v>284</v>
      </c>
      <c r="C364" s="71"/>
      <c r="D364" s="71"/>
    </row>
    <row r="365" spans="1:4" s="7" customFormat="1" ht="15.75" hidden="1" outlineLevel="5">
      <c r="A365" s="56" t="s">
        <v>182</v>
      </c>
      <c r="B365" s="58" t="s">
        <v>284</v>
      </c>
      <c r="C365" s="71"/>
      <c r="D365" s="71"/>
    </row>
    <row r="366" spans="1:4" s="7" customFormat="1" ht="22.5" hidden="1" outlineLevel="6">
      <c r="A366" s="56" t="s">
        <v>183</v>
      </c>
      <c r="B366" s="58" t="s">
        <v>284</v>
      </c>
      <c r="C366" s="71"/>
      <c r="D366" s="71"/>
    </row>
    <row r="367" spans="1:4" s="7" customFormat="1" ht="22.5" hidden="1" outlineLevel="7">
      <c r="A367" s="30" t="s">
        <v>184</v>
      </c>
      <c r="B367" s="61" t="s">
        <v>284</v>
      </c>
      <c r="C367" s="72"/>
      <c r="D367" s="72"/>
    </row>
    <row r="368" spans="1:4" s="7" customFormat="1" ht="33.75" hidden="1" outlineLevel="3">
      <c r="A368" s="56" t="s">
        <v>237</v>
      </c>
      <c r="B368" s="58" t="s">
        <v>284</v>
      </c>
      <c r="C368" s="71"/>
      <c r="D368" s="71"/>
    </row>
    <row r="369" spans="1:4" s="7" customFormat="1" ht="15.75" hidden="1" outlineLevel="5">
      <c r="A369" s="56" t="s">
        <v>182</v>
      </c>
      <c r="B369" s="58" t="s">
        <v>284</v>
      </c>
      <c r="C369" s="71"/>
      <c r="D369" s="71"/>
    </row>
    <row r="370" spans="1:4" s="7" customFormat="1" ht="22.5" hidden="1" outlineLevel="6">
      <c r="A370" s="56" t="s">
        <v>183</v>
      </c>
      <c r="B370" s="58" t="s">
        <v>284</v>
      </c>
      <c r="C370" s="71"/>
      <c r="D370" s="71"/>
    </row>
    <row r="371" spans="1:4" s="7" customFormat="1" ht="22.5" hidden="1" outlineLevel="7">
      <c r="A371" s="30" t="s">
        <v>184</v>
      </c>
      <c r="B371" s="61" t="s">
        <v>284</v>
      </c>
      <c r="C371" s="72"/>
      <c r="D371" s="72"/>
    </row>
    <row r="372" spans="1:4" s="7" customFormat="1" ht="33.75" hidden="1" outlineLevel="3">
      <c r="A372" s="56" t="s">
        <v>306</v>
      </c>
      <c r="B372" s="58" t="s">
        <v>284</v>
      </c>
      <c r="C372" s="71"/>
      <c r="D372" s="71"/>
    </row>
    <row r="373" spans="1:4" s="7" customFormat="1" ht="15.75" hidden="1" outlineLevel="5">
      <c r="A373" s="56" t="s">
        <v>26</v>
      </c>
      <c r="B373" s="58" t="s">
        <v>284</v>
      </c>
      <c r="C373" s="71"/>
      <c r="D373" s="71"/>
    </row>
    <row r="374" spans="1:4" s="7" customFormat="1" ht="15.75" hidden="1" outlineLevel="6">
      <c r="A374" s="56" t="s">
        <v>28</v>
      </c>
      <c r="B374" s="58" t="s">
        <v>284</v>
      </c>
      <c r="C374" s="71"/>
      <c r="D374" s="71"/>
    </row>
    <row r="375" spans="1:4" s="7" customFormat="1" ht="15.75" hidden="1" outlineLevel="7">
      <c r="A375" s="30" t="s">
        <v>30</v>
      </c>
      <c r="B375" s="61" t="s">
        <v>284</v>
      </c>
      <c r="C375" s="72"/>
      <c r="D375" s="72"/>
    </row>
    <row r="376" spans="1:4" s="7" customFormat="1" ht="22.5" hidden="1" outlineLevel="3">
      <c r="A376" s="56" t="s">
        <v>307</v>
      </c>
      <c r="B376" s="58" t="s">
        <v>284</v>
      </c>
      <c r="C376" s="71"/>
      <c r="D376" s="71"/>
    </row>
    <row r="377" spans="1:4" s="7" customFormat="1" ht="15.75" hidden="1" outlineLevel="5">
      <c r="A377" s="56" t="s">
        <v>26</v>
      </c>
      <c r="B377" s="58" t="s">
        <v>284</v>
      </c>
      <c r="C377" s="71"/>
      <c r="D377" s="71"/>
    </row>
    <row r="378" spans="1:4" s="7" customFormat="1" ht="15.75" hidden="1" outlineLevel="6">
      <c r="A378" s="56" t="s">
        <v>28</v>
      </c>
      <c r="B378" s="58" t="s">
        <v>284</v>
      </c>
      <c r="C378" s="71"/>
      <c r="D378" s="71"/>
    </row>
    <row r="379" spans="1:4" s="7" customFormat="1" ht="15.75" hidden="1" outlineLevel="7">
      <c r="A379" s="30" t="s">
        <v>32</v>
      </c>
      <c r="B379" s="61" t="s">
        <v>284</v>
      </c>
      <c r="C379" s="72"/>
      <c r="D379" s="72"/>
    </row>
    <row r="380" spans="1:4" s="7" customFormat="1" ht="15.75" hidden="1" outlineLevel="1">
      <c r="A380" s="56" t="s">
        <v>308</v>
      </c>
      <c r="B380" s="58" t="s">
        <v>309</v>
      </c>
      <c r="C380" s="71"/>
      <c r="D380" s="71"/>
    </row>
    <row r="381" spans="1:4" s="7" customFormat="1" ht="15.75" hidden="1" outlineLevel="2">
      <c r="A381" s="56" t="s">
        <v>310</v>
      </c>
      <c r="B381" s="58" t="s">
        <v>309</v>
      </c>
      <c r="C381" s="71"/>
      <c r="D381" s="71"/>
    </row>
    <row r="382" spans="1:4" s="7" customFormat="1" ht="15.75" hidden="1" outlineLevel="3">
      <c r="A382" s="56" t="s">
        <v>77</v>
      </c>
      <c r="B382" s="58" t="s">
        <v>309</v>
      </c>
      <c r="C382" s="71"/>
      <c r="D382" s="71"/>
    </row>
    <row r="383" spans="1:4" s="7" customFormat="1" ht="15.75" hidden="1" outlineLevel="5">
      <c r="A383" s="56" t="s">
        <v>34</v>
      </c>
      <c r="B383" s="58" t="s">
        <v>309</v>
      </c>
      <c r="C383" s="71"/>
      <c r="D383" s="71"/>
    </row>
    <row r="384" spans="1:4" s="7" customFormat="1" ht="15.75" hidden="1" outlineLevel="6">
      <c r="A384" s="56" t="s">
        <v>287</v>
      </c>
      <c r="B384" s="58" t="s">
        <v>309</v>
      </c>
      <c r="C384" s="71"/>
      <c r="D384" s="71"/>
    </row>
    <row r="385" spans="1:4" s="7" customFormat="1" ht="22.5" hidden="1" outlineLevel="7">
      <c r="A385" s="30" t="s">
        <v>288</v>
      </c>
      <c r="B385" s="61" t="s">
        <v>309</v>
      </c>
      <c r="C385" s="72"/>
      <c r="D385" s="72"/>
    </row>
    <row r="386" spans="1:4" s="7" customFormat="1" ht="15.75" hidden="1" outlineLevel="6">
      <c r="A386" s="56" t="s">
        <v>311</v>
      </c>
      <c r="B386" s="58" t="s">
        <v>309</v>
      </c>
      <c r="C386" s="71"/>
      <c r="D386" s="71"/>
    </row>
    <row r="387" spans="1:4" s="7" customFormat="1" ht="15.75" hidden="1" outlineLevel="7">
      <c r="A387" s="30" t="s">
        <v>311</v>
      </c>
      <c r="B387" s="61" t="s">
        <v>309</v>
      </c>
      <c r="C387" s="72"/>
      <c r="D387" s="72"/>
    </row>
    <row r="388" spans="1:4" s="7" customFormat="1" ht="15.75" hidden="1" outlineLevel="6">
      <c r="A388" s="56" t="s">
        <v>66</v>
      </c>
      <c r="B388" s="58" t="s">
        <v>309</v>
      </c>
      <c r="C388" s="71"/>
      <c r="D388" s="71"/>
    </row>
    <row r="389" spans="1:4" s="7" customFormat="1" ht="15.75" hidden="1" outlineLevel="7">
      <c r="A389" s="30" t="s">
        <v>66</v>
      </c>
      <c r="B389" s="61" t="s">
        <v>309</v>
      </c>
      <c r="C389" s="72"/>
      <c r="D389" s="72"/>
    </row>
    <row r="390" spans="1:4" s="7" customFormat="1" ht="22.5" hidden="1" outlineLevel="5">
      <c r="A390" s="56" t="s">
        <v>103</v>
      </c>
      <c r="B390" s="58" t="s">
        <v>309</v>
      </c>
      <c r="C390" s="71"/>
      <c r="D390" s="71"/>
    </row>
    <row r="391" spans="1:4" s="7" customFormat="1" ht="15.75" hidden="1" outlineLevel="6">
      <c r="A391" s="56" t="s">
        <v>133</v>
      </c>
      <c r="B391" s="58" t="s">
        <v>309</v>
      </c>
      <c r="C391" s="71"/>
      <c r="D391" s="71"/>
    </row>
    <row r="392" spans="1:4" s="7" customFormat="1" ht="22.5" hidden="1" outlineLevel="7">
      <c r="A392" s="30" t="s">
        <v>134</v>
      </c>
      <c r="B392" s="61" t="s">
        <v>309</v>
      </c>
      <c r="C392" s="72"/>
      <c r="D392" s="72"/>
    </row>
    <row r="393" spans="1:4" s="7" customFormat="1" ht="15.75" hidden="1" outlineLevel="7">
      <c r="A393" s="30" t="s">
        <v>135</v>
      </c>
      <c r="B393" s="61" t="s">
        <v>309</v>
      </c>
      <c r="C393" s="72"/>
      <c r="D393" s="72"/>
    </row>
    <row r="394" spans="1:4" s="7" customFormat="1" ht="15.75" hidden="1" outlineLevel="6">
      <c r="A394" s="56" t="s">
        <v>104</v>
      </c>
      <c r="B394" s="58" t="s">
        <v>309</v>
      </c>
      <c r="C394" s="71"/>
      <c r="D394" s="71"/>
    </row>
    <row r="395" spans="1:4" s="7" customFormat="1" ht="22.5" hidden="1" outlineLevel="7">
      <c r="A395" s="30" t="s">
        <v>105</v>
      </c>
      <c r="B395" s="61" t="s">
        <v>309</v>
      </c>
      <c r="C395" s="72"/>
      <c r="D395" s="72"/>
    </row>
    <row r="396" spans="1:4" s="7" customFormat="1" ht="15.75" hidden="1" outlineLevel="7">
      <c r="A396" s="30" t="s">
        <v>312</v>
      </c>
      <c r="B396" s="61" t="s">
        <v>309</v>
      </c>
      <c r="C396" s="72"/>
      <c r="D396" s="72"/>
    </row>
    <row r="397" spans="1:4" s="7" customFormat="1" ht="15.75" hidden="1" outlineLevel="2">
      <c r="A397" s="56" t="s">
        <v>292</v>
      </c>
      <c r="B397" s="58" t="s">
        <v>309</v>
      </c>
      <c r="C397" s="71"/>
      <c r="D397" s="71"/>
    </row>
    <row r="398" spans="1:4" s="7" customFormat="1" ht="15.75" hidden="1" outlineLevel="3">
      <c r="A398" s="56" t="s">
        <v>313</v>
      </c>
      <c r="B398" s="58" t="s">
        <v>309</v>
      </c>
      <c r="C398" s="71"/>
      <c r="D398" s="71"/>
    </row>
    <row r="399" spans="1:4" s="7" customFormat="1" ht="15.75" hidden="1" outlineLevel="5">
      <c r="A399" s="56" t="s">
        <v>26</v>
      </c>
      <c r="B399" s="58" t="s">
        <v>309</v>
      </c>
      <c r="C399" s="71"/>
      <c r="D399" s="71"/>
    </row>
    <row r="400" spans="1:4" s="7" customFormat="1" ht="15.75" hidden="1" outlineLevel="6">
      <c r="A400" s="56" t="s">
        <v>28</v>
      </c>
      <c r="B400" s="58" t="s">
        <v>309</v>
      </c>
      <c r="C400" s="71"/>
      <c r="D400" s="71"/>
    </row>
    <row r="401" spans="1:4" s="7" customFormat="1" ht="15.75" hidden="1" outlineLevel="7">
      <c r="A401" s="30" t="s">
        <v>32</v>
      </c>
      <c r="B401" s="61" t="s">
        <v>309</v>
      </c>
      <c r="C401" s="72"/>
      <c r="D401" s="72"/>
    </row>
    <row r="402" spans="1:4" s="7" customFormat="1" ht="22.5" hidden="1" outlineLevel="5">
      <c r="A402" s="56" t="s">
        <v>103</v>
      </c>
      <c r="B402" s="58" t="s">
        <v>309</v>
      </c>
      <c r="C402" s="71"/>
      <c r="D402" s="71"/>
    </row>
    <row r="403" spans="1:4" s="7" customFormat="1" ht="15.75" hidden="1" outlineLevel="6">
      <c r="A403" s="56" t="s">
        <v>133</v>
      </c>
      <c r="B403" s="58" t="s">
        <v>309</v>
      </c>
      <c r="C403" s="71"/>
      <c r="D403" s="71"/>
    </row>
    <row r="404" spans="1:4" s="7" customFormat="1" ht="15.75" hidden="1" outlineLevel="7">
      <c r="A404" s="30" t="s">
        <v>135</v>
      </c>
      <c r="B404" s="61" t="s">
        <v>309</v>
      </c>
      <c r="C404" s="72"/>
      <c r="D404" s="72"/>
    </row>
    <row r="405" spans="1:4" s="7" customFormat="1" ht="15.75" hidden="1" outlineLevel="6">
      <c r="A405" s="56" t="s">
        <v>104</v>
      </c>
      <c r="B405" s="58" t="s">
        <v>309</v>
      </c>
      <c r="C405" s="71"/>
      <c r="D405" s="71"/>
    </row>
    <row r="406" spans="1:4" s="7" customFormat="1" ht="15.75" hidden="1" outlineLevel="7">
      <c r="A406" s="30" t="s">
        <v>312</v>
      </c>
      <c r="B406" s="61" t="s">
        <v>309</v>
      </c>
      <c r="C406" s="72"/>
      <c r="D406" s="72"/>
    </row>
    <row r="407" spans="1:4" s="7" customFormat="1" ht="15.75" hidden="1" outlineLevel="1">
      <c r="A407" s="56" t="s">
        <v>314</v>
      </c>
      <c r="B407" s="58" t="s">
        <v>315</v>
      </c>
      <c r="C407" s="71"/>
      <c r="D407" s="71"/>
    </row>
    <row r="408" spans="1:4" s="7" customFormat="1" ht="15.75" hidden="1" outlineLevel="2">
      <c r="A408" s="56" t="s">
        <v>316</v>
      </c>
      <c r="B408" s="58" t="s">
        <v>315</v>
      </c>
      <c r="C408" s="71"/>
      <c r="D408" s="71"/>
    </row>
    <row r="409" spans="1:4" s="7" customFormat="1" ht="15.75" hidden="1" outlineLevel="3">
      <c r="A409" s="56" t="s">
        <v>77</v>
      </c>
      <c r="B409" s="58" t="s">
        <v>315</v>
      </c>
      <c r="C409" s="71"/>
      <c r="D409" s="71"/>
    </row>
    <row r="410" spans="1:4" s="7" customFormat="1" ht="15.75" hidden="1" outlineLevel="5">
      <c r="A410" s="56" t="s">
        <v>34</v>
      </c>
      <c r="B410" s="58" t="s">
        <v>315</v>
      </c>
      <c r="C410" s="71"/>
      <c r="D410" s="71"/>
    </row>
    <row r="411" spans="1:4" s="7" customFormat="1" ht="15.75" hidden="1" outlineLevel="6">
      <c r="A411" s="56" t="s">
        <v>287</v>
      </c>
      <c r="B411" s="58" t="s">
        <v>315</v>
      </c>
      <c r="C411" s="71"/>
      <c r="D411" s="71"/>
    </row>
    <row r="412" spans="1:4" s="7" customFormat="1" ht="22.5" hidden="1" outlineLevel="7">
      <c r="A412" s="30" t="s">
        <v>288</v>
      </c>
      <c r="B412" s="61" t="s">
        <v>315</v>
      </c>
      <c r="C412" s="72"/>
      <c r="D412" s="72"/>
    </row>
    <row r="413" spans="1:4" s="7" customFormat="1" ht="15.75" hidden="1" outlineLevel="6">
      <c r="A413" s="56" t="s">
        <v>311</v>
      </c>
      <c r="B413" s="58" t="s">
        <v>315</v>
      </c>
      <c r="C413" s="71"/>
      <c r="D413" s="71"/>
    </row>
    <row r="414" spans="1:4" s="7" customFormat="1" ht="15.75" hidden="1" outlineLevel="7">
      <c r="A414" s="30" t="s">
        <v>311</v>
      </c>
      <c r="B414" s="61" t="s">
        <v>315</v>
      </c>
      <c r="C414" s="72"/>
      <c r="D414" s="72"/>
    </row>
    <row r="415" spans="1:4" s="7" customFormat="1" ht="15.75" hidden="1" outlineLevel="6">
      <c r="A415" s="56" t="s">
        <v>66</v>
      </c>
      <c r="B415" s="58" t="s">
        <v>315</v>
      </c>
      <c r="C415" s="71"/>
      <c r="D415" s="71"/>
    </row>
    <row r="416" spans="1:4" s="7" customFormat="1" ht="15.75" hidden="1" outlineLevel="7">
      <c r="A416" s="30" t="s">
        <v>66</v>
      </c>
      <c r="B416" s="61" t="s">
        <v>315</v>
      </c>
      <c r="C416" s="72"/>
      <c r="D416" s="72"/>
    </row>
    <row r="417" spans="1:4" s="7" customFormat="1" ht="22.5" hidden="1" outlineLevel="5">
      <c r="A417" s="56" t="s">
        <v>103</v>
      </c>
      <c r="B417" s="58" t="s">
        <v>315</v>
      </c>
      <c r="C417" s="71"/>
      <c r="D417" s="71"/>
    </row>
    <row r="418" spans="1:4" s="7" customFormat="1" ht="15.75" hidden="1" outlineLevel="6">
      <c r="A418" s="56" t="s">
        <v>133</v>
      </c>
      <c r="B418" s="58" t="s">
        <v>315</v>
      </c>
      <c r="C418" s="71"/>
      <c r="D418" s="71"/>
    </row>
    <row r="419" spans="1:4" s="7" customFormat="1" ht="22.5" hidden="1" outlineLevel="7">
      <c r="A419" s="30" t="s">
        <v>134</v>
      </c>
      <c r="B419" s="61" t="s">
        <v>315</v>
      </c>
      <c r="C419" s="72"/>
      <c r="D419" s="72"/>
    </row>
    <row r="420" spans="1:4" s="7" customFormat="1" ht="15.75" hidden="1" outlineLevel="7">
      <c r="A420" s="30" t="s">
        <v>135</v>
      </c>
      <c r="B420" s="61" t="s">
        <v>315</v>
      </c>
      <c r="C420" s="72"/>
      <c r="D420" s="72"/>
    </row>
    <row r="421" spans="1:4" s="7" customFormat="1" ht="15.75" hidden="1" outlineLevel="6">
      <c r="A421" s="56" t="s">
        <v>104</v>
      </c>
      <c r="B421" s="58" t="s">
        <v>315</v>
      </c>
      <c r="C421" s="71"/>
      <c r="D421" s="71"/>
    </row>
    <row r="422" spans="1:4" s="7" customFormat="1" ht="22.5" hidden="1" outlineLevel="7">
      <c r="A422" s="30" t="s">
        <v>105</v>
      </c>
      <c r="B422" s="61" t="s">
        <v>315</v>
      </c>
      <c r="C422" s="72"/>
      <c r="D422" s="72"/>
    </row>
    <row r="423" spans="1:4" s="7" customFormat="1" ht="15.75" hidden="1" outlineLevel="7">
      <c r="A423" s="30" t="s">
        <v>312</v>
      </c>
      <c r="B423" s="61" t="s">
        <v>315</v>
      </c>
      <c r="C423" s="72"/>
      <c r="D423" s="72"/>
    </row>
    <row r="424" spans="1:4" s="7" customFormat="1" ht="15.75" hidden="1" outlineLevel="1">
      <c r="A424" s="56" t="s">
        <v>317</v>
      </c>
      <c r="B424" s="58" t="s">
        <v>318</v>
      </c>
      <c r="C424" s="71"/>
      <c r="D424" s="71"/>
    </row>
    <row r="425" spans="1:4" s="7" customFormat="1" ht="15.75" hidden="1" outlineLevel="2">
      <c r="A425" s="56" t="s">
        <v>319</v>
      </c>
      <c r="B425" s="58" t="s">
        <v>318</v>
      </c>
      <c r="C425" s="71"/>
      <c r="D425" s="71"/>
    </row>
    <row r="426" spans="1:4" s="7" customFormat="1" ht="15.75" hidden="1" outlineLevel="3">
      <c r="A426" s="56" t="s">
        <v>77</v>
      </c>
      <c r="B426" s="58" t="s">
        <v>318</v>
      </c>
      <c r="C426" s="71"/>
      <c r="D426" s="71"/>
    </row>
    <row r="427" spans="1:4" s="7" customFormat="1" ht="15.75" hidden="1" outlineLevel="5">
      <c r="A427" s="56" t="s">
        <v>34</v>
      </c>
      <c r="B427" s="58" t="s">
        <v>318</v>
      </c>
      <c r="C427" s="71"/>
      <c r="D427" s="71"/>
    </row>
    <row r="428" spans="1:4" s="7" customFormat="1" ht="15.75" hidden="1" outlineLevel="6">
      <c r="A428" s="56" t="s">
        <v>287</v>
      </c>
      <c r="B428" s="58" t="s">
        <v>318</v>
      </c>
      <c r="C428" s="71"/>
      <c r="D428" s="71"/>
    </row>
    <row r="429" spans="1:4" s="7" customFormat="1" ht="22.5" hidden="1" outlineLevel="7">
      <c r="A429" s="30" t="s">
        <v>288</v>
      </c>
      <c r="B429" s="61" t="s">
        <v>318</v>
      </c>
      <c r="C429" s="72"/>
      <c r="D429" s="72"/>
    </row>
    <row r="430" spans="1:4" s="7" customFormat="1" ht="15.75" hidden="1" outlineLevel="6">
      <c r="A430" s="56" t="s">
        <v>66</v>
      </c>
      <c r="B430" s="58" t="s">
        <v>318</v>
      </c>
      <c r="C430" s="71"/>
      <c r="D430" s="71"/>
    </row>
    <row r="431" spans="1:4" s="7" customFormat="1" ht="15.75" hidden="1" outlineLevel="7">
      <c r="A431" s="30" t="s">
        <v>66</v>
      </c>
      <c r="B431" s="61" t="s">
        <v>318</v>
      </c>
      <c r="C431" s="72"/>
      <c r="D431" s="72"/>
    </row>
    <row r="432" spans="1:4" s="7" customFormat="1" ht="22.5" hidden="1" outlineLevel="5">
      <c r="A432" s="56" t="s">
        <v>103</v>
      </c>
      <c r="B432" s="58" t="s">
        <v>318</v>
      </c>
      <c r="C432" s="71"/>
      <c r="D432" s="71"/>
    </row>
    <row r="433" spans="1:4" s="7" customFormat="1" ht="15.75" hidden="1" outlineLevel="6">
      <c r="A433" s="56" t="s">
        <v>104</v>
      </c>
      <c r="B433" s="58" t="s">
        <v>318</v>
      </c>
      <c r="C433" s="71"/>
      <c r="D433" s="71"/>
    </row>
    <row r="434" spans="1:4" s="7" customFormat="1" ht="22.5" hidden="1" outlineLevel="7">
      <c r="A434" s="30" t="s">
        <v>105</v>
      </c>
      <c r="B434" s="61" t="s">
        <v>318</v>
      </c>
      <c r="C434" s="72"/>
      <c r="D434" s="72"/>
    </row>
    <row r="435" spans="1:4" s="7" customFormat="1" ht="15.75" hidden="1" outlineLevel="7">
      <c r="A435" s="30" t="s">
        <v>312</v>
      </c>
      <c r="B435" s="61" t="s">
        <v>318</v>
      </c>
      <c r="C435" s="72"/>
      <c r="D435" s="72"/>
    </row>
    <row r="436" spans="1:4" s="7" customFormat="1" ht="15.75" hidden="1" outlineLevel="2">
      <c r="A436" s="56" t="s">
        <v>320</v>
      </c>
      <c r="B436" s="58" t="s">
        <v>318</v>
      </c>
      <c r="C436" s="71"/>
      <c r="D436" s="71"/>
    </row>
    <row r="437" spans="1:4" s="7" customFormat="1" ht="15.75" hidden="1" outlineLevel="3">
      <c r="A437" s="56" t="s">
        <v>77</v>
      </c>
      <c r="B437" s="58" t="s">
        <v>318</v>
      </c>
      <c r="C437" s="71"/>
      <c r="D437" s="71"/>
    </row>
    <row r="438" spans="1:4" s="7" customFormat="1" ht="15.75" hidden="1" outlineLevel="5">
      <c r="A438" s="56" t="s">
        <v>34</v>
      </c>
      <c r="B438" s="58" t="s">
        <v>318</v>
      </c>
      <c r="C438" s="71"/>
      <c r="D438" s="71"/>
    </row>
    <row r="439" spans="1:4" s="7" customFormat="1" ht="15.75" hidden="1" outlineLevel="6">
      <c r="A439" s="56" t="s">
        <v>287</v>
      </c>
      <c r="B439" s="58" t="s">
        <v>318</v>
      </c>
      <c r="C439" s="71"/>
      <c r="D439" s="71"/>
    </row>
    <row r="440" spans="1:4" s="7" customFormat="1" ht="22.5" hidden="1" outlineLevel="7">
      <c r="A440" s="30" t="s">
        <v>288</v>
      </c>
      <c r="B440" s="61" t="s">
        <v>318</v>
      </c>
      <c r="C440" s="72"/>
      <c r="D440" s="72"/>
    </row>
    <row r="441" spans="1:4" s="7" customFormat="1" ht="15.75" hidden="1" outlineLevel="6">
      <c r="A441" s="56" t="s">
        <v>66</v>
      </c>
      <c r="B441" s="58" t="s">
        <v>318</v>
      </c>
      <c r="C441" s="71"/>
      <c r="D441" s="71"/>
    </row>
    <row r="442" spans="1:4" s="7" customFormat="1" ht="15.75" hidden="1" outlineLevel="7">
      <c r="A442" s="30" t="s">
        <v>66</v>
      </c>
      <c r="B442" s="61" t="s">
        <v>318</v>
      </c>
      <c r="C442" s="72"/>
      <c r="D442" s="72"/>
    </row>
    <row r="443" spans="1:4" s="7" customFormat="1" ht="22.5" hidden="1" outlineLevel="5">
      <c r="A443" s="56" t="s">
        <v>103</v>
      </c>
      <c r="B443" s="58" t="s">
        <v>318</v>
      </c>
      <c r="C443" s="71"/>
      <c r="D443" s="71"/>
    </row>
    <row r="444" spans="1:4" s="7" customFormat="1" ht="15.75" hidden="1" outlineLevel="6">
      <c r="A444" s="56" t="s">
        <v>133</v>
      </c>
      <c r="B444" s="58" t="s">
        <v>318</v>
      </c>
      <c r="C444" s="71"/>
      <c r="D444" s="71"/>
    </row>
    <row r="445" spans="1:4" s="7" customFormat="1" ht="22.5" hidden="1" outlineLevel="7">
      <c r="A445" s="30" t="s">
        <v>134</v>
      </c>
      <c r="B445" s="61" t="s">
        <v>318</v>
      </c>
      <c r="C445" s="72"/>
      <c r="D445" s="72"/>
    </row>
    <row r="446" spans="1:4" s="7" customFormat="1" ht="15.75" hidden="1" outlineLevel="7">
      <c r="A446" s="30" t="s">
        <v>135</v>
      </c>
      <c r="B446" s="61" t="s">
        <v>318</v>
      </c>
      <c r="C446" s="72"/>
      <c r="D446" s="72"/>
    </row>
    <row r="447" spans="1:4" s="7" customFormat="1" ht="15.75" hidden="1" outlineLevel="6">
      <c r="A447" s="56" t="s">
        <v>104</v>
      </c>
      <c r="B447" s="58" t="s">
        <v>318</v>
      </c>
      <c r="C447" s="71"/>
      <c r="D447" s="71"/>
    </row>
    <row r="448" spans="1:4" s="7" customFormat="1" ht="22.5" hidden="1" outlineLevel="7">
      <c r="A448" s="30" t="s">
        <v>105</v>
      </c>
      <c r="B448" s="61" t="s">
        <v>318</v>
      </c>
      <c r="C448" s="72"/>
      <c r="D448" s="72"/>
    </row>
    <row r="449" spans="1:4" s="7" customFormat="1" ht="15.75" hidden="1" outlineLevel="7">
      <c r="A449" s="30" t="s">
        <v>312</v>
      </c>
      <c r="B449" s="61" t="s">
        <v>318</v>
      </c>
      <c r="C449" s="72"/>
      <c r="D449" s="72"/>
    </row>
    <row r="450" spans="1:4" s="7" customFormat="1" ht="15.75" hidden="1" outlineLevel="2">
      <c r="A450" s="56" t="s">
        <v>321</v>
      </c>
      <c r="B450" s="58" t="s">
        <v>318</v>
      </c>
      <c r="C450" s="71"/>
      <c r="D450" s="71"/>
    </row>
    <row r="451" spans="1:4" s="7" customFormat="1" ht="22.5" hidden="1" outlineLevel="3">
      <c r="A451" s="56" t="s">
        <v>322</v>
      </c>
      <c r="B451" s="58" t="s">
        <v>318</v>
      </c>
      <c r="C451" s="71"/>
      <c r="D451" s="71"/>
    </row>
    <row r="452" spans="1:4" s="7" customFormat="1" ht="33.75" hidden="1" outlineLevel="5">
      <c r="A452" s="56" t="s">
        <v>15</v>
      </c>
      <c r="B452" s="58" t="s">
        <v>318</v>
      </c>
      <c r="C452" s="71"/>
      <c r="D452" s="71"/>
    </row>
    <row r="453" spans="1:4" s="7" customFormat="1" ht="15.75" hidden="1" outlineLevel="6">
      <c r="A453" s="56" t="s">
        <v>17</v>
      </c>
      <c r="B453" s="58" t="s">
        <v>318</v>
      </c>
      <c r="C453" s="71"/>
      <c r="D453" s="71"/>
    </row>
    <row r="454" spans="1:4" s="7" customFormat="1" ht="15.75" hidden="1" outlineLevel="7">
      <c r="A454" s="30" t="s">
        <v>24</v>
      </c>
      <c r="B454" s="61" t="s">
        <v>318</v>
      </c>
      <c r="C454" s="72"/>
      <c r="D454" s="72"/>
    </row>
    <row r="455" spans="1:4" s="7" customFormat="1" ht="15.75" hidden="1" outlineLevel="5">
      <c r="A455" s="56" t="s">
        <v>26</v>
      </c>
      <c r="B455" s="58" t="s">
        <v>318</v>
      </c>
      <c r="C455" s="71"/>
      <c r="D455" s="71"/>
    </row>
    <row r="456" spans="1:4" s="7" customFormat="1" ht="15.75" hidden="1" outlineLevel="6">
      <c r="A456" s="56" t="s">
        <v>28</v>
      </c>
      <c r="B456" s="58" t="s">
        <v>318</v>
      </c>
      <c r="C456" s="71"/>
      <c r="D456" s="71"/>
    </row>
    <row r="457" spans="1:4" s="7" customFormat="1" ht="15.75" hidden="1" outlineLevel="7">
      <c r="A457" s="30" t="s">
        <v>32</v>
      </c>
      <c r="B457" s="61" t="s">
        <v>318</v>
      </c>
      <c r="C457" s="72"/>
      <c r="D457" s="72"/>
    </row>
    <row r="458" spans="1:4" s="7" customFormat="1" ht="22.5" hidden="1" outlineLevel="3">
      <c r="A458" s="56" t="s">
        <v>323</v>
      </c>
      <c r="B458" s="58" t="s">
        <v>318</v>
      </c>
      <c r="C458" s="71"/>
      <c r="D458" s="71"/>
    </row>
    <row r="459" spans="1:4" s="7" customFormat="1" ht="15.75" hidden="1" outlineLevel="5">
      <c r="A459" s="56" t="s">
        <v>26</v>
      </c>
      <c r="B459" s="58" t="s">
        <v>318</v>
      </c>
      <c r="C459" s="71"/>
      <c r="D459" s="71"/>
    </row>
    <row r="460" spans="1:4" s="7" customFormat="1" ht="15.75" hidden="1" outlineLevel="6">
      <c r="A460" s="56" t="s">
        <v>28</v>
      </c>
      <c r="B460" s="58" t="s">
        <v>318</v>
      </c>
      <c r="C460" s="71"/>
      <c r="D460" s="71"/>
    </row>
    <row r="461" spans="1:4" s="7" customFormat="1" ht="15.75" hidden="1" outlineLevel="7">
      <c r="A461" s="30" t="s">
        <v>32</v>
      </c>
      <c r="B461" s="61" t="s">
        <v>318</v>
      </c>
      <c r="C461" s="72"/>
      <c r="D461" s="72"/>
    </row>
    <row r="462" spans="1:4" s="7" customFormat="1" ht="22.5" hidden="1" outlineLevel="5">
      <c r="A462" s="56" t="s">
        <v>103</v>
      </c>
      <c r="B462" s="58" t="s">
        <v>318</v>
      </c>
      <c r="C462" s="71"/>
      <c r="D462" s="71"/>
    </row>
    <row r="463" spans="1:4" s="7" customFormat="1" ht="15.75" hidden="1" outlineLevel="6">
      <c r="A463" s="56" t="s">
        <v>133</v>
      </c>
      <c r="B463" s="58" t="s">
        <v>318</v>
      </c>
      <c r="C463" s="71"/>
      <c r="D463" s="71"/>
    </row>
    <row r="464" spans="1:4" s="7" customFormat="1" ht="15.75" hidden="1" outlineLevel="7">
      <c r="A464" s="30" t="s">
        <v>135</v>
      </c>
      <c r="B464" s="61" t="s">
        <v>318</v>
      </c>
      <c r="C464" s="72"/>
      <c r="D464" s="72"/>
    </row>
    <row r="465" spans="1:4" s="7" customFormat="1" ht="15.75" hidden="1" outlineLevel="2">
      <c r="A465" s="56" t="s">
        <v>292</v>
      </c>
      <c r="B465" s="58" t="s">
        <v>318</v>
      </c>
      <c r="C465" s="71"/>
      <c r="D465" s="71"/>
    </row>
    <row r="466" spans="1:4" s="7" customFormat="1" ht="22.5" hidden="1" outlineLevel="3">
      <c r="A466" s="56" t="s">
        <v>324</v>
      </c>
      <c r="B466" s="58" t="s">
        <v>318</v>
      </c>
      <c r="C466" s="71"/>
      <c r="D466" s="71"/>
    </row>
    <row r="467" spans="1:4" s="7" customFormat="1" ht="22.5" hidden="1" outlineLevel="4">
      <c r="A467" s="56" t="s">
        <v>325</v>
      </c>
      <c r="B467" s="58" t="s">
        <v>318</v>
      </c>
      <c r="C467" s="71"/>
      <c r="D467" s="71"/>
    </row>
    <row r="468" spans="1:4" s="7" customFormat="1" ht="15.75" hidden="1" outlineLevel="5">
      <c r="A468" s="56" t="s">
        <v>26</v>
      </c>
      <c r="B468" s="58" t="s">
        <v>318</v>
      </c>
      <c r="C468" s="71"/>
      <c r="D468" s="71"/>
    </row>
    <row r="469" spans="1:4" s="7" customFormat="1" ht="15.75" hidden="1" outlineLevel="6">
      <c r="A469" s="56" t="s">
        <v>28</v>
      </c>
      <c r="B469" s="58" t="s">
        <v>318</v>
      </c>
      <c r="C469" s="71"/>
      <c r="D469" s="71"/>
    </row>
    <row r="470" spans="1:4" s="7" customFormat="1" ht="15.75" hidden="1" outlineLevel="7">
      <c r="A470" s="30" t="s">
        <v>32</v>
      </c>
      <c r="B470" s="61" t="s">
        <v>318</v>
      </c>
      <c r="C470" s="72"/>
      <c r="D470" s="72"/>
    </row>
    <row r="471" spans="1:4" s="7" customFormat="1" ht="15.75" outlineLevel="1" collapsed="1">
      <c r="A471" s="56" t="s">
        <v>326</v>
      </c>
      <c r="B471" s="58" t="s">
        <v>327</v>
      </c>
      <c r="C471" s="71">
        <f>прил.6!F1374</f>
        <v>100</v>
      </c>
      <c r="D471" s="71">
        <f>прил.6!G1374</f>
        <v>100</v>
      </c>
    </row>
    <row r="472" spans="1:4" s="7" customFormat="1" ht="15.75" hidden="1" outlineLevel="2">
      <c r="A472" s="56" t="s">
        <v>328</v>
      </c>
      <c r="B472" s="58" t="s">
        <v>327</v>
      </c>
      <c r="C472" s="71"/>
      <c r="D472" s="71"/>
    </row>
    <row r="473" spans="1:4" s="7" customFormat="1" ht="15.75" hidden="1" outlineLevel="3">
      <c r="A473" s="56" t="s">
        <v>313</v>
      </c>
      <c r="B473" s="58" t="s">
        <v>327</v>
      </c>
      <c r="C473" s="71"/>
      <c r="D473" s="71"/>
    </row>
    <row r="474" spans="1:4" s="7" customFormat="1" ht="15.75" hidden="1" outlineLevel="5">
      <c r="A474" s="56" t="s">
        <v>26</v>
      </c>
      <c r="B474" s="58" t="s">
        <v>327</v>
      </c>
      <c r="C474" s="71"/>
      <c r="D474" s="71"/>
    </row>
    <row r="475" spans="1:4" s="7" customFormat="1" ht="15.75" hidden="1" outlineLevel="6">
      <c r="A475" s="56" t="s">
        <v>28</v>
      </c>
      <c r="B475" s="58" t="s">
        <v>327</v>
      </c>
      <c r="C475" s="71"/>
      <c r="D475" s="71"/>
    </row>
    <row r="476" spans="1:4" s="7" customFormat="1" ht="15.75" hidden="1" outlineLevel="7">
      <c r="A476" s="30" t="s">
        <v>30</v>
      </c>
      <c r="B476" s="61" t="s">
        <v>327</v>
      </c>
      <c r="C476" s="72"/>
      <c r="D476" s="72"/>
    </row>
    <row r="477" spans="1:4" s="7" customFormat="1" ht="15.75" hidden="1" outlineLevel="7">
      <c r="A477" s="30" t="s">
        <v>32</v>
      </c>
      <c r="B477" s="61" t="s">
        <v>327</v>
      </c>
      <c r="C477" s="72"/>
      <c r="D477" s="72"/>
    </row>
    <row r="478" spans="1:4" s="7" customFormat="1" ht="22.5" hidden="1" outlineLevel="5">
      <c r="A478" s="56" t="s">
        <v>103</v>
      </c>
      <c r="B478" s="58" t="s">
        <v>327</v>
      </c>
      <c r="C478" s="71"/>
      <c r="D478" s="71"/>
    </row>
    <row r="479" spans="1:4" s="7" customFormat="1" ht="15.75" hidden="1" outlineLevel="6">
      <c r="A479" s="56" t="s">
        <v>104</v>
      </c>
      <c r="B479" s="58" t="s">
        <v>327</v>
      </c>
      <c r="C479" s="71"/>
      <c r="D479" s="71"/>
    </row>
    <row r="480" spans="1:4" s="7" customFormat="1" ht="15.75" hidden="1" outlineLevel="7">
      <c r="A480" s="30" t="s">
        <v>312</v>
      </c>
      <c r="B480" s="61" t="s">
        <v>327</v>
      </c>
      <c r="C480" s="72"/>
      <c r="D480" s="72"/>
    </row>
    <row r="481" spans="1:4" s="7" customFormat="1" ht="15.75" hidden="1" outlineLevel="6">
      <c r="A481" s="56" t="s">
        <v>111</v>
      </c>
      <c r="B481" s="58" t="s">
        <v>327</v>
      </c>
      <c r="C481" s="71"/>
      <c r="D481" s="71"/>
    </row>
    <row r="482" spans="1:4" s="7" customFormat="1" ht="15.75" hidden="1" outlineLevel="7">
      <c r="A482" s="30" t="s">
        <v>111</v>
      </c>
      <c r="B482" s="61" t="s">
        <v>327</v>
      </c>
      <c r="C482" s="72"/>
      <c r="D482" s="72"/>
    </row>
    <row r="483" spans="1:4" s="7" customFormat="1" ht="15.75" hidden="1" outlineLevel="3">
      <c r="A483" s="56" t="s">
        <v>77</v>
      </c>
      <c r="B483" s="58" t="s">
        <v>327</v>
      </c>
      <c r="C483" s="71"/>
      <c r="D483" s="71"/>
    </row>
    <row r="484" spans="1:4" s="7" customFormat="1" ht="33.75" hidden="1" outlineLevel="5">
      <c r="A484" s="56" t="s">
        <v>15</v>
      </c>
      <c r="B484" s="58" t="s">
        <v>327</v>
      </c>
      <c r="C484" s="71"/>
      <c r="D484" s="71"/>
    </row>
    <row r="485" spans="1:4" s="7" customFormat="1" ht="15.75" hidden="1" outlineLevel="6">
      <c r="A485" s="56" t="s">
        <v>78</v>
      </c>
      <c r="B485" s="58" t="s">
        <v>327</v>
      </c>
      <c r="C485" s="71"/>
      <c r="D485" s="71"/>
    </row>
    <row r="486" spans="1:4" s="7" customFormat="1" ht="15.75" hidden="1" outlineLevel="7">
      <c r="A486" s="30" t="s">
        <v>19</v>
      </c>
      <c r="B486" s="61" t="s">
        <v>327</v>
      </c>
      <c r="C486" s="72"/>
      <c r="D486" s="72"/>
    </row>
    <row r="487" spans="1:4" s="7" customFormat="1" ht="15.75" hidden="1" outlineLevel="7">
      <c r="A487" s="30" t="s">
        <v>24</v>
      </c>
      <c r="B487" s="61" t="s">
        <v>327</v>
      </c>
      <c r="C487" s="72"/>
      <c r="D487" s="72"/>
    </row>
    <row r="488" spans="1:4" s="7" customFormat="1" ht="15.75" hidden="1" outlineLevel="5">
      <c r="A488" s="56" t="s">
        <v>26</v>
      </c>
      <c r="B488" s="58" t="s">
        <v>327</v>
      </c>
      <c r="C488" s="71"/>
      <c r="D488" s="71"/>
    </row>
    <row r="489" spans="1:4" s="7" customFormat="1" ht="15.75" hidden="1" outlineLevel="6">
      <c r="A489" s="56" t="s">
        <v>28</v>
      </c>
      <c r="B489" s="58" t="s">
        <v>327</v>
      </c>
      <c r="C489" s="71"/>
      <c r="D489" s="71"/>
    </row>
    <row r="490" spans="1:4" s="7" customFormat="1" ht="15.75" hidden="1" outlineLevel="7">
      <c r="A490" s="30" t="s">
        <v>30</v>
      </c>
      <c r="B490" s="61" t="s">
        <v>327</v>
      </c>
      <c r="C490" s="72"/>
      <c r="D490" s="72"/>
    </row>
    <row r="491" spans="1:4" s="7" customFormat="1" ht="15.75" hidden="1" outlineLevel="7">
      <c r="A491" s="30" t="s">
        <v>87</v>
      </c>
      <c r="B491" s="61" t="s">
        <v>327</v>
      </c>
      <c r="C491" s="72"/>
      <c r="D491" s="72"/>
    </row>
    <row r="492" spans="1:4" s="7" customFormat="1" ht="15.75" hidden="1" outlineLevel="7">
      <c r="A492" s="30" t="s">
        <v>32</v>
      </c>
      <c r="B492" s="61" t="s">
        <v>327</v>
      </c>
      <c r="C492" s="72"/>
      <c r="D492" s="72"/>
    </row>
    <row r="493" spans="1:4" s="7" customFormat="1" ht="15.75" hidden="1" outlineLevel="5">
      <c r="A493" s="56" t="s">
        <v>45</v>
      </c>
      <c r="B493" s="58" t="s">
        <v>327</v>
      </c>
      <c r="C493" s="71"/>
      <c r="D493" s="71"/>
    </row>
    <row r="494" spans="1:4" s="7" customFormat="1" ht="15.75" hidden="1" outlineLevel="6">
      <c r="A494" s="56" t="s">
        <v>47</v>
      </c>
      <c r="B494" s="58" t="s">
        <v>327</v>
      </c>
      <c r="C494" s="71"/>
      <c r="D494" s="71"/>
    </row>
    <row r="495" spans="1:4" s="7" customFormat="1" ht="15.75" hidden="1" outlineLevel="7">
      <c r="A495" s="30" t="s">
        <v>54</v>
      </c>
      <c r="B495" s="61" t="s">
        <v>327</v>
      </c>
      <c r="C495" s="72"/>
      <c r="D495" s="72"/>
    </row>
    <row r="496" spans="1:4" s="7" customFormat="1" ht="15.75" hidden="1" outlineLevel="7">
      <c r="A496" s="30" t="s">
        <v>49</v>
      </c>
      <c r="B496" s="61" t="s">
        <v>327</v>
      </c>
      <c r="C496" s="72"/>
      <c r="D496" s="72"/>
    </row>
    <row r="497" spans="1:4" s="7" customFormat="1" ht="15.75" hidden="1" outlineLevel="2">
      <c r="A497" s="56" t="s">
        <v>329</v>
      </c>
      <c r="B497" s="58" t="s">
        <v>327</v>
      </c>
      <c r="C497" s="71"/>
      <c r="D497" s="71"/>
    </row>
    <row r="498" spans="1:4" s="7" customFormat="1" ht="15.75" hidden="1" outlineLevel="3">
      <c r="A498" s="56" t="s">
        <v>330</v>
      </c>
      <c r="B498" s="58" t="s">
        <v>327</v>
      </c>
      <c r="C498" s="71"/>
      <c r="D498" s="71"/>
    </row>
    <row r="499" spans="1:4" s="7" customFormat="1" ht="15.75" hidden="1" outlineLevel="4">
      <c r="A499" s="56" t="s">
        <v>331</v>
      </c>
      <c r="B499" s="58" t="s">
        <v>327</v>
      </c>
      <c r="C499" s="71"/>
      <c r="D499" s="71"/>
    </row>
    <row r="500" spans="1:4" s="7" customFormat="1" ht="15.75" hidden="1" outlineLevel="5">
      <c r="A500" s="56" t="s">
        <v>26</v>
      </c>
      <c r="B500" s="58" t="s">
        <v>327</v>
      </c>
      <c r="C500" s="71"/>
      <c r="D500" s="71"/>
    </row>
    <row r="501" spans="1:4" s="7" customFormat="1" ht="15.75" hidden="1" outlineLevel="6">
      <c r="A501" s="56" t="s">
        <v>28</v>
      </c>
      <c r="B501" s="58" t="s">
        <v>327</v>
      </c>
      <c r="C501" s="71"/>
      <c r="D501" s="71"/>
    </row>
    <row r="502" spans="1:4" s="7" customFormat="1" ht="15.75" hidden="1" outlineLevel="7">
      <c r="A502" s="30" t="s">
        <v>32</v>
      </c>
      <c r="B502" s="61" t="s">
        <v>327</v>
      </c>
      <c r="C502" s="72"/>
      <c r="D502" s="72"/>
    </row>
    <row r="503" spans="1:4" s="7" customFormat="1" ht="15.75" hidden="1" outlineLevel="5">
      <c r="A503" s="56" t="s">
        <v>34</v>
      </c>
      <c r="B503" s="58" t="s">
        <v>327</v>
      </c>
      <c r="C503" s="71"/>
      <c r="D503" s="71"/>
    </row>
    <row r="504" spans="1:4" s="7" customFormat="1" ht="15.75" hidden="1" outlineLevel="6">
      <c r="A504" s="56" t="s">
        <v>287</v>
      </c>
      <c r="B504" s="58" t="s">
        <v>327</v>
      </c>
      <c r="C504" s="71"/>
      <c r="D504" s="71"/>
    </row>
    <row r="505" spans="1:4" s="7" customFormat="1" ht="15.75" hidden="1" outlineLevel="7">
      <c r="A505" s="30" t="s">
        <v>332</v>
      </c>
      <c r="B505" s="61" t="s">
        <v>327</v>
      </c>
      <c r="C505" s="72"/>
      <c r="D505" s="72"/>
    </row>
    <row r="506" spans="1:4" s="7" customFormat="1" ht="22.5" hidden="1" outlineLevel="5">
      <c r="A506" s="56" t="s">
        <v>103</v>
      </c>
      <c r="B506" s="58" t="s">
        <v>327</v>
      </c>
      <c r="C506" s="71"/>
      <c r="D506" s="71"/>
    </row>
    <row r="507" spans="1:4" s="7" customFormat="1" ht="15.75" hidden="1" outlineLevel="6">
      <c r="A507" s="56" t="s">
        <v>104</v>
      </c>
      <c r="B507" s="58" t="s">
        <v>327</v>
      </c>
      <c r="C507" s="71"/>
      <c r="D507" s="71"/>
    </row>
    <row r="508" spans="1:4" s="7" customFormat="1" ht="22.5" hidden="1" outlineLevel="7">
      <c r="A508" s="30" t="s">
        <v>105</v>
      </c>
      <c r="B508" s="61" t="s">
        <v>327</v>
      </c>
      <c r="C508" s="72"/>
      <c r="D508" s="72"/>
    </row>
    <row r="509" spans="1:4" s="7" customFormat="1" ht="15.75" hidden="1" outlineLevel="2">
      <c r="A509" s="56" t="s">
        <v>116</v>
      </c>
      <c r="B509" s="58" t="s">
        <v>327</v>
      </c>
      <c r="C509" s="71"/>
      <c r="D509" s="71"/>
    </row>
    <row r="510" spans="1:4" s="7" customFormat="1" ht="22.5" hidden="1" outlineLevel="3">
      <c r="A510" s="56" t="s">
        <v>333</v>
      </c>
      <c r="B510" s="58" t="s">
        <v>327</v>
      </c>
      <c r="C510" s="71"/>
      <c r="D510" s="71"/>
    </row>
    <row r="511" spans="1:4" s="7" customFormat="1" ht="15.75" hidden="1" outlineLevel="5">
      <c r="A511" s="56" t="s">
        <v>26</v>
      </c>
      <c r="B511" s="58" t="s">
        <v>327</v>
      </c>
      <c r="C511" s="71"/>
      <c r="D511" s="71"/>
    </row>
    <row r="512" spans="1:4" s="7" customFormat="1" ht="15.75" hidden="1" outlineLevel="6">
      <c r="A512" s="56" t="s">
        <v>28</v>
      </c>
      <c r="B512" s="58" t="s">
        <v>327</v>
      </c>
      <c r="C512" s="71"/>
      <c r="D512" s="71"/>
    </row>
    <row r="513" spans="1:4" s="7" customFormat="1" ht="15.75" hidden="1" outlineLevel="7">
      <c r="A513" s="30" t="s">
        <v>30</v>
      </c>
      <c r="B513" s="61" t="s">
        <v>327</v>
      </c>
      <c r="C513" s="72"/>
      <c r="D513" s="72"/>
    </row>
    <row r="514" spans="1:4" s="7" customFormat="1" ht="15.75" hidden="1" outlineLevel="7">
      <c r="A514" s="30" t="s">
        <v>32</v>
      </c>
      <c r="B514" s="61" t="s">
        <v>327</v>
      </c>
      <c r="C514" s="72"/>
      <c r="D514" s="72"/>
    </row>
    <row r="515" spans="1:4" s="7" customFormat="1" ht="22.5" hidden="1" outlineLevel="5">
      <c r="A515" s="56" t="s">
        <v>103</v>
      </c>
      <c r="B515" s="58" t="s">
        <v>327</v>
      </c>
      <c r="C515" s="71"/>
      <c r="D515" s="71"/>
    </row>
    <row r="516" spans="1:4" s="7" customFormat="1" ht="15.75" hidden="1" outlineLevel="6">
      <c r="A516" s="56" t="s">
        <v>133</v>
      </c>
      <c r="B516" s="58" t="s">
        <v>327</v>
      </c>
      <c r="C516" s="71"/>
      <c r="D516" s="71"/>
    </row>
    <row r="517" spans="1:4" s="7" customFormat="1" ht="15.75" hidden="1" outlineLevel="7">
      <c r="A517" s="30" t="s">
        <v>135</v>
      </c>
      <c r="B517" s="61" t="s">
        <v>327</v>
      </c>
      <c r="C517" s="72"/>
      <c r="D517" s="72"/>
    </row>
    <row r="518" spans="1:4" s="7" customFormat="1" ht="22.5" hidden="1" outlineLevel="3">
      <c r="A518" s="56" t="s">
        <v>136</v>
      </c>
      <c r="B518" s="58" t="s">
        <v>327</v>
      </c>
      <c r="C518" s="71"/>
      <c r="D518" s="71"/>
    </row>
    <row r="519" spans="1:4" s="7" customFormat="1" ht="15.75" hidden="1" outlineLevel="5">
      <c r="A519" s="56" t="s">
        <v>26</v>
      </c>
      <c r="B519" s="58" t="s">
        <v>327</v>
      </c>
      <c r="C519" s="71"/>
      <c r="D519" s="71"/>
    </row>
    <row r="520" spans="1:4" s="7" customFormat="1" ht="15.75" hidden="1" outlineLevel="6">
      <c r="A520" s="56" t="s">
        <v>28</v>
      </c>
      <c r="B520" s="58" t="s">
        <v>327</v>
      </c>
      <c r="C520" s="71"/>
      <c r="D520" s="71"/>
    </row>
    <row r="521" spans="1:4" s="7" customFormat="1" ht="15.75" hidden="1" outlineLevel="7">
      <c r="A521" s="30" t="s">
        <v>32</v>
      </c>
      <c r="B521" s="61" t="s">
        <v>327</v>
      </c>
      <c r="C521" s="72"/>
      <c r="D521" s="72"/>
    </row>
    <row r="522" spans="1:4" s="7" customFormat="1" ht="22.5" hidden="1" outlineLevel="3">
      <c r="A522" s="56" t="s">
        <v>334</v>
      </c>
      <c r="B522" s="58" t="s">
        <v>327</v>
      </c>
      <c r="C522" s="71"/>
      <c r="D522" s="71"/>
    </row>
    <row r="523" spans="1:4" s="7" customFormat="1" ht="22.5" hidden="1" outlineLevel="4">
      <c r="A523" s="56" t="s">
        <v>335</v>
      </c>
      <c r="B523" s="58" t="s">
        <v>327</v>
      </c>
      <c r="C523" s="71"/>
      <c r="D523" s="71"/>
    </row>
    <row r="524" spans="1:4" s="7" customFormat="1" ht="15.75" hidden="1" outlineLevel="5">
      <c r="A524" s="56" t="s">
        <v>26</v>
      </c>
      <c r="B524" s="58" t="s">
        <v>327</v>
      </c>
      <c r="C524" s="71"/>
      <c r="D524" s="71"/>
    </row>
    <row r="525" spans="1:4" s="7" customFormat="1" ht="15.75" hidden="1" outlineLevel="6">
      <c r="A525" s="56" t="s">
        <v>28</v>
      </c>
      <c r="B525" s="58" t="s">
        <v>327</v>
      </c>
      <c r="C525" s="71"/>
      <c r="D525" s="71"/>
    </row>
    <row r="526" spans="1:4" s="7" customFormat="1" ht="15.75" hidden="1" outlineLevel="7">
      <c r="A526" s="30" t="s">
        <v>30</v>
      </c>
      <c r="B526" s="61" t="s">
        <v>327</v>
      </c>
      <c r="C526" s="72"/>
      <c r="D526" s="72"/>
    </row>
    <row r="527" spans="1:4" s="7" customFormat="1" ht="15.75" hidden="1" outlineLevel="7">
      <c r="A527" s="30" t="s">
        <v>32</v>
      </c>
      <c r="B527" s="61" t="s">
        <v>327</v>
      </c>
      <c r="C527" s="72"/>
      <c r="D527" s="72"/>
    </row>
    <row r="528" spans="1:4" s="7" customFormat="1" ht="22.5" hidden="1" outlineLevel="5">
      <c r="A528" s="56" t="s">
        <v>103</v>
      </c>
      <c r="B528" s="58" t="s">
        <v>327</v>
      </c>
      <c r="C528" s="71"/>
      <c r="D528" s="71"/>
    </row>
    <row r="529" spans="1:4" s="7" customFormat="1" ht="15.75" hidden="1" outlineLevel="6">
      <c r="A529" s="56" t="s">
        <v>133</v>
      </c>
      <c r="B529" s="58" t="s">
        <v>327</v>
      </c>
      <c r="C529" s="71"/>
      <c r="D529" s="71"/>
    </row>
    <row r="530" spans="1:4" s="7" customFormat="1" ht="15.75" hidden="1" outlineLevel="7">
      <c r="A530" s="30" t="s">
        <v>135</v>
      </c>
      <c r="B530" s="61" t="s">
        <v>327</v>
      </c>
      <c r="C530" s="72"/>
      <c r="D530" s="72"/>
    </row>
    <row r="531" spans="1:4" s="7" customFormat="1" ht="15.75" hidden="1" outlineLevel="6">
      <c r="A531" s="56" t="s">
        <v>104</v>
      </c>
      <c r="B531" s="58" t="s">
        <v>327</v>
      </c>
      <c r="C531" s="71"/>
      <c r="D531" s="71"/>
    </row>
    <row r="532" spans="1:4" s="7" customFormat="1" ht="15.75" hidden="1" outlineLevel="7">
      <c r="A532" s="30" t="s">
        <v>312</v>
      </c>
      <c r="B532" s="61" t="s">
        <v>327</v>
      </c>
      <c r="C532" s="72"/>
      <c r="D532" s="72"/>
    </row>
    <row r="533" spans="1:4" s="7" customFormat="1" ht="15.75" hidden="1" outlineLevel="6">
      <c r="A533" s="56" t="s">
        <v>111</v>
      </c>
      <c r="B533" s="58" t="s">
        <v>327</v>
      </c>
      <c r="C533" s="71"/>
      <c r="D533" s="71"/>
    </row>
    <row r="534" spans="1:4" s="7" customFormat="1" ht="15.75" hidden="1" outlineLevel="7">
      <c r="A534" s="30" t="s">
        <v>111</v>
      </c>
      <c r="B534" s="61" t="s">
        <v>327</v>
      </c>
      <c r="C534" s="72"/>
      <c r="D534" s="72"/>
    </row>
    <row r="535" spans="1:4" s="7" customFormat="1" ht="22.5" hidden="1" outlineLevel="4">
      <c r="A535" s="56" t="s">
        <v>336</v>
      </c>
      <c r="B535" s="58" t="s">
        <v>327</v>
      </c>
      <c r="C535" s="71"/>
      <c r="D535" s="71"/>
    </row>
    <row r="536" spans="1:4" s="7" customFormat="1" ht="15.75" hidden="1" outlineLevel="5">
      <c r="A536" s="56" t="s">
        <v>26</v>
      </c>
      <c r="B536" s="58" t="s">
        <v>327</v>
      </c>
      <c r="C536" s="71"/>
      <c r="D536" s="71"/>
    </row>
    <row r="537" spans="1:4" s="7" customFormat="1" ht="15.75" hidden="1" outlineLevel="6">
      <c r="A537" s="56" t="s">
        <v>28</v>
      </c>
      <c r="B537" s="58" t="s">
        <v>327</v>
      </c>
      <c r="C537" s="71"/>
      <c r="D537" s="71"/>
    </row>
    <row r="538" spans="1:4" s="7" customFormat="1" ht="15.75" hidden="1" outlineLevel="7">
      <c r="A538" s="30" t="s">
        <v>30</v>
      </c>
      <c r="B538" s="61" t="s">
        <v>327</v>
      </c>
      <c r="C538" s="72"/>
      <c r="D538" s="72"/>
    </row>
    <row r="539" spans="1:4" s="7" customFormat="1" ht="15.75" hidden="1" outlineLevel="7">
      <c r="A539" s="30" t="s">
        <v>32</v>
      </c>
      <c r="B539" s="61" t="s">
        <v>327</v>
      </c>
      <c r="C539" s="72"/>
      <c r="D539" s="72"/>
    </row>
    <row r="540" spans="1:4" s="7" customFormat="1" ht="22.5" hidden="1" outlineLevel="5">
      <c r="A540" s="56" t="s">
        <v>103</v>
      </c>
      <c r="B540" s="58" t="s">
        <v>327</v>
      </c>
      <c r="C540" s="71"/>
      <c r="D540" s="71"/>
    </row>
    <row r="541" spans="1:4" s="7" customFormat="1" ht="15.75" hidden="1" outlineLevel="6">
      <c r="A541" s="56" t="s">
        <v>111</v>
      </c>
      <c r="B541" s="58" t="s">
        <v>327</v>
      </c>
      <c r="C541" s="71"/>
      <c r="D541" s="71"/>
    </row>
    <row r="542" spans="1:4" s="7" customFormat="1" ht="15.75" hidden="1" outlineLevel="7">
      <c r="A542" s="30" t="s">
        <v>111</v>
      </c>
      <c r="B542" s="61" t="s">
        <v>327</v>
      </c>
      <c r="C542" s="72"/>
      <c r="D542" s="72"/>
    </row>
    <row r="543" spans="1:4" s="7" customFormat="1" ht="33.75" hidden="1" outlineLevel="3">
      <c r="A543" s="56" t="s">
        <v>305</v>
      </c>
      <c r="B543" s="58" t="s">
        <v>327</v>
      </c>
      <c r="C543" s="71"/>
      <c r="D543" s="71"/>
    </row>
    <row r="544" spans="1:4" s="7" customFormat="1" ht="15.75" hidden="1" outlineLevel="5">
      <c r="A544" s="56" t="s">
        <v>26</v>
      </c>
      <c r="B544" s="58" t="s">
        <v>327</v>
      </c>
      <c r="C544" s="71"/>
      <c r="D544" s="71"/>
    </row>
    <row r="545" spans="1:4" s="7" customFormat="1" ht="15.75" hidden="1" outlineLevel="6">
      <c r="A545" s="56" t="s">
        <v>28</v>
      </c>
      <c r="B545" s="58" t="s">
        <v>327</v>
      </c>
      <c r="C545" s="71"/>
      <c r="D545" s="71"/>
    </row>
    <row r="546" spans="1:4" s="7" customFormat="1" ht="15.75" hidden="1" outlineLevel="7">
      <c r="A546" s="30" t="s">
        <v>32</v>
      </c>
      <c r="B546" s="61" t="s">
        <v>327</v>
      </c>
      <c r="C546" s="72"/>
      <c r="D546" s="72"/>
    </row>
    <row r="547" spans="1:4" s="7" customFormat="1" ht="22.5" hidden="1" outlineLevel="3">
      <c r="A547" s="56" t="s">
        <v>337</v>
      </c>
      <c r="B547" s="58" t="s">
        <v>327</v>
      </c>
      <c r="C547" s="71"/>
      <c r="D547" s="71"/>
    </row>
    <row r="548" spans="1:4" s="7" customFormat="1" ht="33.75" hidden="1" outlineLevel="5">
      <c r="A548" s="56" t="s">
        <v>15</v>
      </c>
      <c r="B548" s="58" t="s">
        <v>327</v>
      </c>
      <c r="C548" s="71"/>
      <c r="D548" s="71"/>
    </row>
    <row r="549" spans="1:4" s="7" customFormat="1" ht="15.75" hidden="1" outlineLevel="6">
      <c r="A549" s="56" t="s">
        <v>78</v>
      </c>
      <c r="B549" s="58" t="s">
        <v>327</v>
      </c>
      <c r="C549" s="71"/>
      <c r="D549" s="71"/>
    </row>
    <row r="550" spans="1:4" s="7" customFormat="1" ht="15.75" hidden="1" outlineLevel="7">
      <c r="A550" s="30" t="s">
        <v>19</v>
      </c>
      <c r="B550" s="61" t="s">
        <v>327</v>
      </c>
      <c r="C550" s="72"/>
      <c r="D550" s="72"/>
    </row>
    <row r="551" spans="1:4" s="7" customFormat="1" ht="15.75" hidden="1" outlineLevel="5">
      <c r="A551" s="56" t="s">
        <v>26</v>
      </c>
      <c r="B551" s="58" t="s">
        <v>327</v>
      </c>
      <c r="C551" s="71"/>
      <c r="D551" s="71"/>
    </row>
    <row r="552" spans="1:4" s="7" customFormat="1" ht="15.75" hidden="1" outlineLevel="6">
      <c r="A552" s="56" t="s">
        <v>28</v>
      </c>
      <c r="B552" s="58" t="s">
        <v>327</v>
      </c>
      <c r="C552" s="71"/>
      <c r="D552" s="71"/>
    </row>
    <row r="553" spans="1:4" s="7" customFormat="1" ht="15.75" hidden="1" outlineLevel="7">
      <c r="A553" s="30" t="s">
        <v>87</v>
      </c>
      <c r="B553" s="61" t="s">
        <v>327</v>
      </c>
      <c r="C553" s="72"/>
      <c r="D553" s="72"/>
    </row>
    <row r="554" spans="1:4" s="7" customFormat="1" ht="15.75" hidden="1" outlineLevel="7">
      <c r="A554" s="30" t="s">
        <v>32</v>
      </c>
      <c r="B554" s="61" t="s">
        <v>327</v>
      </c>
      <c r="C554" s="72"/>
      <c r="D554" s="72"/>
    </row>
    <row r="555" spans="1:4" s="7" customFormat="1" ht="15.75" hidden="1" outlineLevel="5">
      <c r="A555" s="56" t="s">
        <v>34</v>
      </c>
      <c r="B555" s="58" t="s">
        <v>327</v>
      </c>
      <c r="C555" s="71"/>
      <c r="D555" s="71"/>
    </row>
    <row r="556" spans="1:4" s="7" customFormat="1" ht="15.75" hidden="1" outlineLevel="6">
      <c r="A556" s="56" t="s">
        <v>287</v>
      </c>
      <c r="B556" s="58" t="s">
        <v>327</v>
      </c>
      <c r="C556" s="71"/>
      <c r="D556" s="71"/>
    </row>
    <row r="557" spans="1:4" s="7" customFormat="1" ht="15.75" hidden="1" outlineLevel="7">
      <c r="A557" s="30" t="s">
        <v>332</v>
      </c>
      <c r="B557" s="61" t="s">
        <v>327</v>
      </c>
      <c r="C557" s="72"/>
      <c r="D557" s="72"/>
    </row>
    <row r="558" spans="1:4" s="7" customFormat="1" ht="15.75" hidden="1" outlineLevel="5">
      <c r="A558" s="56" t="s">
        <v>98</v>
      </c>
      <c r="B558" s="58" t="s">
        <v>327</v>
      </c>
      <c r="C558" s="71"/>
      <c r="D558" s="71"/>
    </row>
    <row r="559" spans="1:4" s="7" customFormat="1" ht="15.75" hidden="1" outlineLevel="6">
      <c r="A559" s="56" t="s">
        <v>178</v>
      </c>
      <c r="B559" s="58" t="s">
        <v>327</v>
      </c>
      <c r="C559" s="71"/>
      <c r="D559" s="71"/>
    </row>
    <row r="560" spans="1:4" s="7" customFormat="1" ht="22.5" hidden="1" outlineLevel="7">
      <c r="A560" s="30" t="s">
        <v>214</v>
      </c>
      <c r="B560" s="61" t="s">
        <v>327</v>
      </c>
      <c r="C560" s="72"/>
      <c r="D560" s="72"/>
    </row>
    <row r="561" spans="1:4" s="7" customFormat="1" ht="22.5" hidden="1" outlineLevel="5">
      <c r="A561" s="56" t="s">
        <v>103</v>
      </c>
      <c r="B561" s="58" t="s">
        <v>327</v>
      </c>
      <c r="C561" s="71"/>
      <c r="D561" s="71"/>
    </row>
    <row r="562" spans="1:4" s="7" customFormat="1" ht="15.75" hidden="1" outlineLevel="6">
      <c r="A562" s="56" t="s">
        <v>133</v>
      </c>
      <c r="B562" s="58" t="s">
        <v>327</v>
      </c>
      <c r="C562" s="71"/>
      <c r="D562" s="71"/>
    </row>
    <row r="563" spans="1:4" s="7" customFormat="1" ht="22.5" hidden="1" outlineLevel="7">
      <c r="A563" s="30" t="s">
        <v>134</v>
      </c>
      <c r="B563" s="61" t="s">
        <v>327</v>
      </c>
      <c r="C563" s="72"/>
      <c r="D563" s="72"/>
    </row>
    <row r="564" spans="1:4" s="7" customFormat="1" ht="15.75" hidden="1" outlineLevel="7">
      <c r="A564" s="30" t="s">
        <v>135</v>
      </c>
      <c r="B564" s="61" t="s">
        <v>327</v>
      </c>
      <c r="C564" s="72"/>
      <c r="D564" s="72"/>
    </row>
    <row r="565" spans="1:4" s="7" customFormat="1" ht="15.75" hidden="1" outlineLevel="6">
      <c r="A565" s="56" t="s">
        <v>104</v>
      </c>
      <c r="B565" s="58" t="s">
        <v>327</v>
      </c>
      <c r="C565" s="71"/>
      <c r="D565" s="71"/>
    </row>
    <row r="566" spans="1:4" s="7" customFormat="1" ht="22.5" hidden="1" outlineLevel="7">
      <c r="A566" s="30" t="s">
        <v>105</v>
      </c>
      <c r="B566" s="61" t="s">
        <v>327</v>
      </c>
      <c r="C566" s="72"/>
      <c r="D566" s="72"/>
    </row>
    <row r="567" spans="1:4" s="7" customFormat="1" ht="15.75" hidden="1" outlineLevel="7">
      <c r="A567" s="30" t="s">
        <v>312</v>
      </c>
      <c r="B567" s="61" t="s">
        <v>327</v>
      </c>
      <c r="C567" s="72"/>
      <c r="D567" s="72"/>
    </row>
    <row r="568" spans="1:4" s="7" customFormat="1" ht="22.5" hidden="1" outlineLevel="3">
      <c r="A568" s="56" t="s">
        <v>120</v>
      </c>
      <c r="B568" s="58" t="s">
        <v>327</v>
      </c>
      <c r="C568" s="71"/>
      <c r="D568" s="71"/>
    </row>
    <row r="569" spans="1:4" s="7" customFormat="1" ht="15.75" hidden="1" outlineLevel="5">
      <c r="A569" s="56" t="s">
        <v>26</v>
      </c>
      <c r="B569" s="58" t="s">
        <v>327</v>
      </c>
      <c r="C569" s="71"/>
      <c r="D569" s="71"/>
    </row>
    <row r="570" spans="1:4" s="7" customFormat="1" ht="15.75" hidden="1" outlineLevel="6">
      <c r="A570" s="56" t="s">
        <v>28</v>
      </c>
      <c r="B570" s="58" t="s">
        <v>327</v>
      </c>
      <c r="C570" s="71"/>
      <c r="D570" s="71"/>
    </row>
    <row r="571" spans="1:4" s="7" customFormat="1" ht="15.75" hidden="1" outlineLevel="7">
      <c r="A571" s="30" t="s">
        <v>30</v>
      </c>
      <c r="B571" s="61" t="s">
        <v>327</v>
      </c>
      <c r="C571" s="72"/>
      <c r="D571" s="72"/>
    </row>
    <row r="572" spans="1:4" s="7" customFormat="1" ht="15.75" hidden="1" outlineLevel="7">
      <c r="A572" s="30" t="s">
        <v>32</v>
      </c>
      <c r="B572" s="61" t="s">
        <v>327</v>
      </c>
      <c r="C572" s="72"/>
      <c r="D572" s="72"/>
    </row>
    <row r="573" spans="1:4" s="7" customFormat="1" ht="15.75" hidden="1" outlineLevel="1">
      <c r="A573" s="56" t="s">
        <v>338</v>
      </c>
      <c r="B573" s="58" t="s">
        <v>339</v>
      </c>
      <c r="C573" s="71"/>
      <c r="D573" s="71"/>
    </row>
    <row r="574" spans="1:4" s="7" customFormat="1" ht="15.75" hidden="1" outlineLevel="2">
      <c r="A574" s="56" t="s">
        <v>84</v>
      </c>
      <c r="B574" s="58" t="s">
        <v>339</v>
      </c>
      <c r="C574" s="71"/>
      <c r="D574" s="71"/>
    </row>
    <row r="575" spans="1:4" s="7" customFormat="1" ht="33.75" hidden="1" outlineLevel="3">
      <c r="A575" s="56" t="s">
        <v>340</v>
      </c>
      <c r="B575" s="58" t="s">
        <v>339</v>
      </c>
      <c r="C575" s="71"/>
      <c r="D575" s="71"/>
    </row>
    <row r="576" spans="1:4" s="7" customFormat="1" ht="45" hidden="1" outlineLevel="4">
      <c r="A576" s="76" t="s">
        <v>341</v>
      </c>
      <c r="B576" s="58" t="s">
        <v>339</v>
      </c>
      <c r="C576" s="71"/>
      <c r="D576" s="71"/>
    </row>
    <row r="577" spans="1:4" s="7" customFormat="1" ht="33.75" hidden="1" outlineLevel="5">
      <c r="A577" s="56" t="s">
        <v>15</v>
      </c>
      <c r="B577" s="58" t="s">
        <v>339</v>
      </c>
      <c r="C577" s="71"/>
      <c r="D577" s="71"/>
    </row>
    <row r="578" spans="1:4" s="7" customFormat="1" ht="15.75" hidden="1" outlineLevel="6">
      <c r="A578" s="56" t="s">
        <v>17</v>
      </c>
      <c r="B578" s="58" t="s">
        <v>339</v>
      </c>
      <c r="C578" s="71"/>
      <c r="D578" s="71"/>
    </row>
    <row r="579" spans="1:4" s="7" customFormat="1" ht="15.75" hidden="1" outlineLevel="7">
      <c r="A579" s="30" t="s">
        <v>19</v>
      </c>
      <c r="B579" s="61" t="s">
        <v>339</v>
      </c>
      <c r="C579" s="72"/>
      <c r="D579" s="72"/>
    </row>
    <row r="580" spans="1:4" s="7" customFormat="1" ht="15.75" hidden="1" outlineLevel="7">
      <c r="A580" s="30" t="s">
        <v>24</v>
      </c>
      <c r="B580" s="61" t="s">
        <v>339</v>
      </c>
      <c r="C580" s="72"/>
      <c r="D580" s="72"/>
    </row>
    <row r="581" spans="1:4" s="7" customFormat="1" ht="15.75" hidden="1" outlineLevel="5">
      <c r="A581" s="56" t="s">
        <v>26</v>
      </c>
      <c r="B581" s="58" t="s">
        <v>339</v>
      </c>
      <c r="C581" s="71"/>
      <c r="D581" s="71"/>
    </row>
    <row r="582" spans="1:4" s="7" customFormat="1" ht="15.75" hidden="1" outlineLevel="6">
      <c r="A582" s="56" t="s">
        <v>28</v>
      </c>
      <c r="B582" s="58" t="s">
        <v>339</v>
      </c>
      <c r="C582" s="71"/>
      <c r="D582" s="71"/>
    </row>
    <row r="583" spans="1:4" s="7" customFormat="1" ht="15.75" hidden="1" outlineLevel="7">
      <c r="A583" s="30" t="s">
        <v>30</v>
      </c>
      <c r="B583" s="61" t="s">
        <v>339</v>
      </c>
      <c r="C583" s="72"/>
      <c r="D583" s="72"/>
    </row>
    <row r="584" spans="1:4" s="7" customFormat="1" ht="15.75" hidden="1" outlineLevel="7">
      <c r="A584" s="30" t="s">
        <v>32</v>
      </c>
      <c r="B584" s="61" t="s">
        <v>339</v>
      </c>
      <c r="C584" s="72"/>
      <c r="D584" s="72"/>
    </row>
    <row r="585" spans="1:4" s="7" customFormat="1" ht="15.75" hidden="1" outlineLevel="5">
      <c r="A585" s="56" t="s">
        <v>45</v>
      </c>
      <c r="B585" s="58" t="s">
        <v>339</v>
      </c>
      <c r="C585" s="71"/>
      <c r="D585" s="71"/>
    </row>
    <row r="586" spans="1:4" s="7" customFormat="1" ht="15.75" hidden="1" outlineLevel="6">
      <c r="A586" s="56" t="s">
        <v>47</v>
      </c>
      <c r="B586" s="58" t="s">
        <v>339</v>
      </c>
      <c r="C586" s="71"/>
      <c r="D586" s="71"/>
    </row>
    <row r="587" spans="1:4" s="7" customFormat="1" ht="15.75" hidden="1" outlineLevel="7">
      <c r="A587" s="30" t="s">
        <v>54</v>
      </c>
      <c r="B587" s="61" t="s">
        <v>339</v>
      </c>
      <c r="C587" s="72"/>
      <c r="D587" s="72"/>
    </row>
    <row r="588" spans="1:4" s="7" customFormat="1" ht="15.75" hidden="1" outlineLevel="7">
      <c r="A588" s="30" t="s">
        <v>49</v>
      </c>
      <c r="B588" s="61" t="s">
        <v>339</v>
      </c>
      <c r="C588" s="72"/>
      <c r="D588" s="72"/>
    </row>
    <row r="589" spans="1:4" s="7" customFormat="1" ht="45" hidden="1" outlineLevel="4">
      <c r="A589" s="76" t="s">
        <v>342</v>
      </c>
      <c r="B589" s="58" t="s">
        <v>339</v>
      </c>
      <c r="C589" s="71"/>
      <c r="D589" s="71"/>
    </row>
    <row r="590" spans="1:4" s="7" customFormat="1" ht="33.75" hidden="1" outlineLevel="5">
      <c r="A590" s="56" t="s">
        <v>15</v>
      </c>
      <c r="B590" s="58" t="s">
        <v>339</v>
      </c>
      <c r="C590" s="71"/>
      <c r="D590" s="71"/>
    </row>
    <row r="591" spans="1:4" s="7" customFormat="1" ht="15.75" hidden="1" outlineLevel="6">
      <c r="A591" s="56" t="s">
        <v>17</v>
      </c>
      <c r="B591" s="58" t="s">
        <v>339</v>
      </c>
      <c r="C591" s="71"/>
      <c r="D591" s="71"/>
    </row>
    <row r="592" spans="1:4" s="7" customFormat="1" ht="15.75" hidden="1" outlineLevel="7">
      <c r="A592" s="30" t="s">
        <v>19</v>
      </c>
      <c r="B592" s="61" t="s">
        <v>339</v>
      </c>
      <c r="C592" s="72"/>
      <c r="D592" s="72"/>
    </row>
    <row r="593" spans="1:4" s="7" customFormat="1" ht="15.75" hidden="1" outlineLevel="7">
      <c r="A593" s="30" t="s">
        <v>24</v>
      </c>
      <c r="B593" s="61" t="s">
        <v>339</v>
      </c>
      <c r="C593" s="72"/>
      <c r="D593" s="72"/>
    </row>
    <row r="594" spans="1:4" s="7" customFormat="1" ht="15.75" hidden="1" outlineLevel="5">
      <c r="A594" s="56" t="s">
        <v>26</v>
      </c>
      <c r="B594" s="58" t="s">
        <v>339</v>
      </c>
      <c r="C594" s="71"/>
      <c r="D594" s="71"/>
    </row>
    <row r="595" spans="1:4" s="7" customFormat="1" ht="15.75" hidden="1" outlineLevel="6">
      <c r="A595" s="56" t="s">
        <v>28</v>
      </c>
      <c r="B595" s="58" t="s">
        <v>339</v>
      </c>
      <c r="C595" s="71"/>
      <c r="D595" s="71"/>
    </row>
    <row r="596" spans="1:4" s="7" customFormat="1" ht="15.75" hidden="1" outlineLevel="7">
      <c r="A596" s="30" t="s">
        <v>30</v>
      </c>
      <c r="B596" s="61" t="s">
        <v>339</v>
      </c>
      <c r="C596" s="72"/>
      <c r="D596" s="72"/>
    </row>
    <row r="597" spans="1:4" s="7" customFormat="1" ht="15.75" hidden="1" outlineLevel="7">
      <c r="A597" s="30" t="s">
        <v>32</v>
      </c>
      <c r="B597" s="61" t="s">
        <v>339</v>
      </c>
      <c r="C597" s="72"/>
      <c r="D597" s="72"/>
    </row>
    <row r="598" spans="1:4" s="7" customFormat="1" ht="15.75" hidden="1" outlineLevel="5">
      <c r="A598" s="56" t="s">
        <v>45</v>
      </c>
      <c r="B598" s="58" t="s">
        <v>339</v>
      </c>
      <c r="C598" s="71"/>
      <c r="D598" s="71"/>
    </row>
    <row r="599" spans="1:4" s="7" customFormat="1" ht="15.75" hidden="1" outlineLevel="6">
      <c r="A599" s="56" t="s">
        <v>47</v>
      </c>
      <c r="B599" s="58" t="s">
        <v>339</v>
      </c>
      <c r="C599" s="71"/>
      <c r="D599" s="71"/>
    </row>
    <row r="600" spans="1:4" s="7" customFormat="1" ht="15.75" hidden="1" outlineLevel="7">
      <c r="A600" s="30" t="s">
        <v>54</v>
      </c>
      <c r="B600" s="61" t="s">
        <v>339</v>
      </c>
      <c r="C600" s="72"/>
      <c r="D600" s="72"/>
    </row>
    <row r="601" spans="1:4" s="7" customFormat="1" ht="22.5" hidden="1" outlineLevel="2">
      <c r="A601" s="56" t="s">
        <v>12</v>
      </c>
      <c r="B601" s="58" t="s">
        <v>339</v>
      </c>
      <c r="C601" s="71"/>
      <c r="D601" s="71"/>
    </row>
    <row r="602" spans="1:4" s="7" customFormat="1" ht="22.5" hidden="1" outlineLevel="3">
      <c r="A602" s="56" t="s">
        <v>53</v>
      </c>
      <c r="B602" s="58" t="s">
        <v>339</v>
      </c>
      <c r="C602" s="71"/>
      <c r="D602" s="71"/>
    </row>
    <row r="603" spans="1:4" s="7" customFormat="1" ht="33.75" hidden="1" outlineLevel="5">
      <c r="A603" s="56" t="s">
        <v>15</v>
      </c>
      <c r="B603" s="58" t="s">
        <v>339</v>
      </c>
      <c r="C603" s="71"/>
      <c r="D603" s="71"/>
    </row>
    <row r="604" spans="1:4" s="7" customFormat="1" ht="15.75" hidden="1" outlineLevel="6">
      <c r="A604" s="56" t="s">
        <v>17</v>
      </c>
      <c r="B604" s="58" t="s">
        <v>339</v>
      </c>
      <c r="C604" s="71"/>
      <c r="D604" s="71"/>
    </row>
    <row r="605" spans="1:4" s="7" customFormat="1" ht="15.75" hidden="1" outlineLevel="7">
      <c r="A605" s="30" t="s">
        <v>19</v>
      </c>
      <c r="B605" s="61" t="s">
        <v>339</v>
      </c>
      <c r="C605" s="72"/>
      <c r="D605" s="72"/>
    </row>
    <row r="606" spans="1:4" s="7" customFormat="1" ht="15.75" hidden="1" outlineLevel="3">
      <c r="A606" s="56" t="s">
        <v>23</v>
      </c>
      <c r="B606" s="58" t="s">
        <v>339</v>
      </c>
      <c r="C606" s="71"/>
      <c r="D606" s="71"/>
    </row>
    <row r="607" spans="1:4" s="7" customFormat="1" ht="33.75" hidden="1" outlineLevel="5">
      <c r="A607" s="56" t="s">
        <v>15</v>
      </c>
      <c r="B607" s="58" t="s">
        <v>339</v>
      </c>
      <c r="C607" s="71"/>
      <c r="D607" s="71"/>
    </row>
    <row r="608" spans="1:4" s="7" customFormat="1" ht="15.75" hidden="1" outlineLevel="6">
      <c r="A608" s="56" t="s">
        <v>17</v>
      </c>
      <c r="B608" s="58" t="s">
        <v>339</v>
      </c>
      <c r="C608" s="71"/>
      <c r="D608" s="71"/>
    </row>
    <row r="609" spans="1:4" s="7" customFormat="1" ht="15.75" hidden="1" outlineLevel="7">
      <c r="A609" s="30" t="s">
        <v>19</v>
      </c>
      <c r="B609" s="61" t="s">
        <v>339</v>
      </c>
      <c r="C609" s="72"/>
      <c r="D609" s="72"/>
    </row>
    <row r="610" spans="1:4" s="7" customFormat="1" ht="15.75" hidden="1" outlineLevel="7">
      <c r="A610" s="30" t="s">
        <v>24</v>
      </c>
      <c r="B610" s="61" t="s">
        <v>339</v>
      </c>
      <c r="C610" s="72"/>
      <c r="D610" s="72"/>
    </row>
    <row r="611" spans="1:4" s="7" customFormat="1" ht="15.75" hidden="1" outlineLevel="5">
      <c r="A611" s="56" t="s">
        <v>26</v>
      </c>
      <c r="B611" s="58" t="s">
        <v>339</v>
      </c>
      <c r="C611" s="71"/>
      <c r="D611" s="71"/>
    </row>
    <row r="612" spans="1:4" s="7" customFormat="1" ht="15.75" hidden="1" outlineLevel="6">
      <c r="A612" s="56" t="s">
        <v>28</v>
      </c>
      <c r="B612" s="58" t="s">
        <v>339</v>
      </c>
      <c r="C612" s="71"/>
      <c r="D612" s="71"/>
    </row>
    <row r="613" spans="1:4" s="7" customFormat="1" ht="15.75" hidden="1" outlineLevel="7">
      <c r="A613" s="30" t="s">
        <v>30</v>
      </c>
      <c r="B613" s="61" t="s">
        <v>339</v>
      </c>
      <c r="C613" s="72"/>
      <c r="D613" s="72"/>
    </row>
    <row r="614" spans="1:4" s="7" customFormat="1" ht="15.75" hidden="1" outlineLevel="7">
      <c r="A614" s="30" t="s">
        <v>32</v>
      </c>
      <c r="B614" s="61" t="s">
        <v>339</v>
      </c>
      <c r="C614" s="72"/>
      <c r="D614" s="72"/>
    </row>
    <row r="615" spans="1:4" s="7" customFormat="1" ht="15.75" hidden="1" outlineLevel="5">
      <c r="A615" s="56" t="s">
        <v>45</v>
      </c>
      <c r="B615" s="58" t="s">
        <v>339</v>
      </c>
      <c r="C615" s="71"/>
      <c r="D615" s="71"/>
    </row>
    <row r="616" spans="1:4" s="7" customFormat="1" ht="15.75" hidden="1" outlineLevel="6">
      <c r="A616" s="56" t="s">
        <v>47</v>
      </c>
      <c r="B616" s="58" t="s">
        <v>339</v>
      </c>
      <c r="C616" s="71"/>
      <c r="D616" s="71"/>
    </row>
    <row r="617" spans="1:4" s="7" customFormat="1" ht="15.75" hidden="1" outlineLevel="7">
      <c r="A617" s="30" t="s">
        <v>49</v>
      </c>
      <c r="B617" s="61" t="s">
        <v>339</v>
      </c>
      <c r="C617" s="72"/>
      <c r="D617" s="72"/>
    </row>
    <row r="618" spans="1:4" s="7" customFormat="1" ht="15.75" hidden="1" outlineLevel="2">
      <c r="A618" s="56" t="s">
        <v>343</v>
      </c>
      <c r="B618" s="58" t="s">
        <v>339</v>
      </c>
      <c r="C618" s="71"/>
      <c r="D618" s="71"/>
    </row>
    <row r="619" spans="1:4" s="7" customFormat="1" ht="15.75" hidden="1" outlineLevel="3">
      <c r="A619" s="56" t="s">
        <v>77</v>
      </c>
      <c r="B619" s="58" t="s">
        <v>339</v>
      </c>
      <c r="C619" s="71"/>
      <c r="D619" s="71"/>
    </row>
    <row r="620" spans="1:4" s="7" customFormat="1" ht="33.75" hidden="1" outlineLevel="5">
      <c r="A620" s="56" t="s">
        <v>15</v>
      </c>
      <c r="B620" s="58" t="s">
        <v>339</v>
      </c>
      <c r="C620" s="71"/>
      <c r="D620" s="71"/>
    </row>
    <row r="621" spans="1:4" s="7" customFormat="1" ht="15.75" hidden="1" outlineLevel="6">
      <c r="A621" s="56" t="s">
        <v>78</v>
      </c>
      <c r="B621" s="58" t="s">
        <v>339</v>
      </c>
      <c r="C621" s="71"/>
      <c r="D621" s="71"/>
    </row>
    <row r="622" spans="1:4" s="7" customFormat="1" ht="15.75" hidden="1" outlineLevel="7">
      <c r="A622" s="30" t="s">
        <v>19</v>
      </c>
      <c r="B622" s="61" t="s">
        <v>339</v>
      </c>
      <c r="C622" s="72"/>
      <c r="D622" s="72"/>
    </row>
    <row r="623" spans="1:4" s="7" customFormat="1" ht="15.75" hidden="1" outlineLevel="7">
      <c r="A623" s="30" t="s">
        <v>24</v>
      </c>
      <c r="B623" s="61" t="s">
        <v>339</v>
      </c>
      <c r="C623" s="72"/>
      <c r="D623" s="72"/>
    </row>
    <row r="624" spans="1:4" s="7" customFormat="1" ht="15.75" hidden="1" outlineLevel="5">
      <c r="A624" s="56" t="s">
        <v>26</v>
      </c>
      <c r="B624" s="58" t="s">
        <v>339</v>
      </c>
      <c r="C624" s="71"/>
      <c r="D624" s="71"/>
    </row>
    <row r="625" spans="1:4" s="7" customFormat="1" ht="15.75" hidden="1" outlineLevel="6">
      <c r="A625" s="56" t="s">
        <v>28</v>
      </c>
      <c r="B625" s="58" t="s">
        <v>339</v>
      </c>
      <c r="C625" s="71"/>
      <c r="D625" s="71"/>
    </row>
    <row r="626" spans="1:4" s="7" customFormat="1" ht="15.75" hidden="1" outlineLevel="7">
      <c r="A626" s="30" t="s">
        <v>30</v>
      </c>
      <c r="B626" s="61" t="s">
        <v>339</v>
      </c>
      <c r="C626" s="72"/>
      <c r="D626" s="72"/>
    </row>
    <row r="627" spans="1:4" s="7" customFormat="1" ht="15.75" hidden="1" outlineLevel="7">
      <c r="A627" s="30" t="s">
        <v>32</v>
      </c>
      <c r="B627" s="61" t="s">
        <v>339</v>
      </c>
      <c r="C627" s="72"/>
      <c r="D627" s="72"/>
    </row>
    <row r="628" spans="1:4" s="7" customFormat="1" ht="15.75" hidden="1" outlineLevel="5">
      <c r="A628" s="56" t="s">
        <v>34</v>
      </c>
      <c r="B628" s="58" t="s">
        <v>339</v>
      </c>
      <c r="C628" s="71"/>
      <c r="D628" s="71"/>
    </row>
    <row r="629" spans="1:4" s="7" customFormat="1" ht="15.75" hidden="1" outlineLevel="6">
      <c r="A629" s="56" t="s">
        <v>287</v>
      </c>
      <c r="B629" s="58" t="s">
        <v>339</v>
      </c>
      <c r="C629" s="71"/>
      <c r="D629" s="71"/>
    </row>
    <row r="630" spans="1:4" s="7" customFormat="1" ht="22.5" hidden="1" outlineLevel="7">
      <c r="A630" s="30" t="s">
        <v>288</v>
      </c>
      <c r="B630" s="61" t="s">
        <v>339</v>
      </c>
      <c r="C630" s="72"/>
      <c r="D630" s="72"/>
    </row>
    <row r="631" spans="1:4" s="7" customFormat="1" ht="15.75" hidden="1" outlineLevel="6">
      <c r="A631" s="56" t="s">
        <v>66</v>
      </c>
      <c r="B631" s="58" t="s">
        <v>339</v>
      </c>
      <c r="C631" s="71"/>
      <c r="D631" s="71"/>
    </row>
    <row r="632" spans="1:4" s="7" customFormat="1" ht="15.75" hidden="1" outlineLevel="7">
      <c r="A632" s="30" t="s">
        <v>66</v>
      </c>
      <c r="B632" s="61" t="s">
        <v>339</v>
      </c>
      <c r="C632" s="72"/>
      <c r="D632" s="72"/>
    </row>
    <row r="633" spans="1:4" s="7" customFormat="1" ht="22.5" hidden="1" outlineLevel="5">
      <c r="A633" s="56" t="s">
        <v>103</v>
      </c>
      <c r="B633" s="58" t="s">
        <v>339</v>
      </c>
      <c r="C633" s="71"/>
      <c r="D633" s="71"/>
    </row>
    <row r="634" spans="1:4" s="7" customFormat="1" ht="15.75" hidden="1" outlineLevel="6">
      <c r="A634" s="56" t="s">
        <v>133</v>
      </c>
      <c r="B634" s="58" t="s">
        <v>339</v>
      </c>
      <c r="C634" s="71"/>
      <c r="D634" s="71"/>
    </row>
    <row r="635" spans="1:4" s="7" customFormat="1" ht="22.5" hidden="1" outlineLevel="7">
      <c r="A635" s="30" t="s">
        <v>134</v>
      </c>
      <c r="B635" s="61" t="s">
        <v>339</v>
      </c>
      <c r="C635" s="72"/>
      <c r="D635" s="72"/>
    </row>
    <row r="636" spans="1:4" s="7" customFormat="1" ht="15.75" hidden="1" outlineLevel="7">
      <c r="A636" s="30" t="s">
        <v>135</v>
      </c>
      <c r="B636" s="61" t="s">
        <v>339</v>
      </c>
      <c r="C636" s="72"/>
      <c r="D636" s="72"/>
    </row>
    <row r="637" spans="1:4" s="7" customFormat="1" ht="15.75" hidden="1" outlineLevel="6">
      <c r="A637" s="56" t="s">
        <v>104</v>
      </c>
      <c r="B637" s="58" t="s">
        <v>339</v>
      </c>
      <c r="C637" s="71"/>
      <c r="D637" s="71"/>
    </row>
    <row r="638" spans="1:4" s="7" customFormat="1" ht="22.5" hidden="1" outlineLevel="7">
      <c r="A638" s="30" t="s">
        <v>105</v>
      </c>
      <c r="B638" s="61" t="s">
        <v>339</v>
      </c>
      <c r="C638" s="72"/>
      <c r="D638" s="72"/>
    </row>
    <row r="639" spans="1:4" s="7" customFormat="1" ht="15.75" hidden="1" outlineLevel="7">
      <c r="A639" s="30" t="s">
        <v>312</v>
      </c>
      <c r="B639" s="61" t="s">
        <v>339</v>
      </c>
      <c r="C639" s="72"/>
      <c r="D639" s="72"/>
    </row>
    <row r="640" spans="1:4" s="7" customFormat="1" ht="15.75" hidden="1" outlineLevel="5">
      <c r="A640" s="56" t="s">
        <v>45</v>
      </c>
      <c r="B640" s="58" t="s">
        <v>339</v>
      </c>
      <c r="C640" s="71"/>
      <c r="D640" s="71"/>
    </row>
    <row r="641" spans="1:4" s="7" customFormat="1" ht="15.75" hidden="1" outlineLevel="6">
      <c r="A641" s="56" t="s">
        <v>47</v>
      </c>
      <c r="B641" s="58" t="s">
        <v>339</v>
      </c>
      <c r="C641" s="71"/>
      <c r="D641" s="71"/>
    </row>
    <row r="642" spans="1:4" s="7" customFormat="1" ht="15.75" hidden="1" outlineLevel="7">
      <c r="A642" s="30" t="s">
        <v>49</v>
      </c>
      <c r="B642" s="61" t="s">
        <v>339</v>
      </c>
      <c r="C642" s="72"/>
      <c r="D642" s="72"/>
    </row>
    <row r="643" spans="1:4" s="7" customFormat="1" ht="15.75" hidden="1" outlineLevel="2">
      <c r="A643" s="56" t="s">
        <v>292</v>
      </c>
      <c r="B643" s="58" t="s">
        <v>339</v>
      </c>
      <c r="C643" s="71"/>
      <c r="D643" s="71"/>
    </row>
    <row r="644" spans="1:4" s="7" customFormat="1" ht="15.75" hidden="1" outlineLevel="3">
      <c r="A644" s="56" t="s">
        <v>344</v>
      </c>
      <c r="B644" s="58" t="s">
        <v>339</v>
      </c>
      <c r="C644" s="71"/>
      <c r="D644" s="71"/>
    </row>
    <row r="645" spans="1:4" s="7" customFormat="1" ht="15.75" hidden="1" outlineLevel="5">
      <c r="A645" s="56" t="s">
        <v>26</v>
      </c>
      <c r="B645" s="58" t="s">
        <v>339</v>
      </c>
      <c r="C645" s="71"/>
      <c r="D645" s="71"/>
    </row>
    <row r="646" spans="1:4" s="7" customFormat="1" ht="15.75" hidden="1" outlineLevel="6">
      <c r="A646" s="56" t="s">
        <v>28</v>
      </c>
      <c r="B646" s="58" t="s">
        <v>339</v>
      </c>
      <c r="C646" s="71"/>
      <c r="D646" s="71"/>
    </row>
    <row r="647" spans="1:4" s="7" customFormat="1" ht="15.75" hidden="1" outlineLevel="7">
      <c r="A647" s="30" t="s">
        <v>32</v>
      </c>
      <c r="B647" s="61" t="s">
        <v>339</v>
      </c>
      <c r="C647" s="72"/>
      <c r="D647" s="72"/>
    </row>
    <row r="648" spans="1:4" s="7" customFormat="1" ht="15.75" hidden="1" outlineLevel="5">
      <c r="A648" s="56" t="s">
        <v>34</v>
      </c>
      <c r="B648" s="58" t="s">
        <v>339</v>
      </c>
      <c r="C648" s="71"/>
      <c r="D648" s="71"/>
    </row>
    <row r="649" spans="1:4" s="7" customFormat="1" ht="15.75" hidden="1" outlineLevel="6">
      <c r="A649" s="56" t="s">
        <v>35</v>
      </c>
      <c r="B649" s="58" t="s">
        <v>339</v>
      </c>
      <c r="C649" s="71"/>
      <c r="D649" s="71"/>
    </row>
    <row r="650" spans="1:4" s="7" customFormat="1" ht="15.75" hidden="1" outlineLevel="7">
      <c r="A650" s="30" t="s">
        <v>35</v>
      </c>
      <c r="B650" s="61" t="s">
        <v>339</v>
      </c>
      <c r="C650" s="72"/>
      <c r="D650" s="72"/>
    </row>
    <row r="651" spans="1:4" s="7" customFormat="1" ht="22.5" hidden="1" outlineLevel="5">
      <c r="A651" s="56" t="s">
        <v>103</v>
      </c>
      <c r="B651" s="58" t="s">
        <v>339</v>
      </c>
      <c r="C651" s="71"/>
      <c r="D651" s="71"/>
    </row>
    <row r="652" spans="1:4" s="7" customFormat="1" ht="15.75" hidden="1" outlineLevel="6">
      <c r="A652" s="56" t="s">
        <v>111</v>
      </c>
      <c r="B652" s="58" t="s">
        <v>339</v>
      </c>
      <c r="C652" s="71"/>
      <c r="D652" s="71"/>
    </row>
    <row r="653" spans="1:4" s="7" customFormat="1" ht="15.75" hidden="1" outlineLevel="7">
      <c r="A653" s="30" t="s">
        <v>111</v>
      </c>
      <c r="B653" s="61" t="s">
        <v>339</v>
      </c>
      <c r="C653" s="72"/>
      <c r="D653" s="72"/>
    </row>
    <row r="654" spans="1:4" s="7" customFormat="1" ht="15.75" hidden="1" outlineLevel="3">
      <c r="A654" s="56" t="s">
        <v>345</v>
      </c>
      <c r="B654" s="58" t="s">
        <v>339</v>
      </c>
      <c r="C654" s="71"/>
      <c r="D654" s="71"/>
    </row>
    <row r="655" spans="1:4" s="7" customFormat="1" ht="15.75" hidden="1" outlineLevel="5">
      <c r="A655" s="56" t="s">
        <v>26</v>
      </c>
      <c r="B655" s="58" t="s">
        <v>339</v>
      </c>
      <c r="C655" s="71"/>
      <c r="D655" s="71"/>
    </row>
    <row r="656" spans="1:4" s="7" customFormat="1" ht="15.75" hidden="1" outlineLevel="6">
      <c r="A656" s="56" t="s">
        <v>28</v>
      </c>
      <c r="B656" s="58" t="s">
        <v>339</v>
      </c>
      <c r="C656" s="71"/>
      <c r="D656" s="71"/>
    </row>
    <row r="657" spans="1:4" s="7" customFormat="1" ht="15.75" hidden="1" outlineLevel="7">
      <c r="A657" s="30" t="s">
        <v>30</v>
      </c>
      <c r="B657" s="61" t="s">
        <v>339</v>
      </c>
      <c r="C657" s="72"/>
      <c r="D657" s="72"/>
    </row>
    <row r="658" spans="1:4" s="7" customFormat="1" ht="15.75" hidden="1" outlineLevel="3">
      <c r="A658" s="56" t="s">
        <v>346</v>
      </c>
      <c r="B658" s="58" t="s">
        <v>339</v>
      </c>
      <c r="C658" s="71"/>
      <c r="D658" s="71"/>
    </row>
    <row r="659" spans="1:4" s="7" customFormat="1" ht="15.75" hidden="1" outlineLevel="5">
      <c r="A659" s="56" t="s">
        <v>34</v>
      </c>
      <c r="B659" s="58" t="s">
        <v>339</v>
      </c>
      <c r="C659" s="71"/>
      <c r="D659" s="71"/>
    </row>
    <row r="660" spans="1:4" s="7" customFormat="1" ht="15.75" hidden="1" outlineLevel="6">
      <c r="A660" s="56" t="s">
        <v>35</v>
      </c>
      <c r="B660" s="58" t="s">
        <v>339</v>
      </c>
      <c r="C660" s="71"/>
      <c r="D660" s="71"/>
    </row>
    <row r="661" spans="1:4" s="7" customFormat="1" ht="15.75" hidden="1" outlineLevel="7">
      <c r="A661" s="30" t="s">
        <v>35</v>
      </c>
      <c r="B661" s="61" t="s">
        <v>339</v>
      </c>
      <c r="C661" s="72"/>
      <c r="D661" s="72"/>
    </row>
    <row r="662" spans="1:4" s="7" customFormat="1" ht="15.75" hidden="1" outlineLevel="3">
      <c r="A662" s="56" t="s">
        <v>347</v>
      </c>
      <c r="B662" s="58" t="s">
        <v>339</v>
      </c>
      <c r="C662" s="71"/>
      <c r="D662" s="71"/>
    </row>
    <row r="663" spans="1:4" s="7" customFormat="1" ht="15.75" hidden="1" outlineLevel="5">
      <c r="A663" s="56" t="s">
        <v>26</v>
      </c>
      <c r="B663" s="58" t="s">
        <v>339</v>
      </c>
      <c r="C663" s="71"/>
      <c r="D663" s="71"/>
    </row>
    <row r="664" spans="1:4" s="7" customFormat="1" ht="15.75" hidden="1" outlineLevel="6">
      <c r="A664" s="56" t="s">
        <v>28</v>
      </c>
      <c r="B664" s="58" t="s">
        <v>339</v>
      </c>
      <c r="C664" s="71"/>
      <c r="D664" s="71"/>
    </row>
    <row r="665" spans="1:4" s="7" customFormat="1" ht="15.75" hidden="1" outlineLevel="7">
      <c r="A665" s="30" t="s">
        <v>32</v>
      </c>
      <c r="B665" s="61" t="s">
        <v>339</v>
      </c>
      <c r="C665" s="72"/>
      <c r="D665" s="72"/>
    </row>
    <row r="666" spans="1:4" s="7" customFormat="1" ht="15.75" hidden="1" outlineLevel="3">
      <c r="A666" s="56" t="s">
        <v>313</v>
      </c>
      <c r="B666" s="58" t="s">
        <v>339</v>
      </c>
      <c r="C666" s="71"/>
      <c r="D666" s="71"/>
    </row>
    <row r="667" spans="1:4" s="7" customFormat="1" ht="15.75" hidden="1" outlineLevel="5">
      <c r="A667" s="56" t="s">
        <v>26</v>
      </c>
      <c r="B667" s="58" t="s">
        <v>339</v>
      </c>
      <c r="C667" s="71"/>
      <c r="D667" s="71"/>
    </row>
    <row r="668" spans="1:4" s="7" customFormat="1" ht="15.75" hidden="1" outlineLevel="6">
      <c r="A668" s="56" t="s">
        <v>28</v>
      </c>
      <c r="B668" s="58" t="s">
        <v>339</v>
      </c>
      <c r="C668" s="71"/>
      <c r="D668" s="71"/>
    </row>
    <row r="669" spans="1:4" s="7" customFormat="1" ht="15.75" hidden="1" outlineLevel="7">
      <c r="A669" s="30" t="s">
        <v>30</v>
      </c>
      <c r="B669" s="61" t="s">
        <v>339</v>
      </c>
      <c r="C669" s="72"/>
      <c r="D669" s="72"/>
    </row>
    <row r="670" spans="1:4" s="7" customFormat="1" ht="15.75" hidden="1" outlineLevel="7">
      <c r="A670" s="30" t="s">
        <v>32</v>
      </c>
      <c r="B670" s="61" t="s">
        <v>339</v>
      </c>
      <c r="C670" s="72"/>
      <c r="D670" s="72"/>
    </row>
    <row r="671" spans="1:4" s="7" customFormat="1" ht="15.75" hidden="1" outlineLevel="3">
      <c r="A671" s="56" t="s">
        <v>348</v>
      </c>
      <c r="B671" s="58" t="s">
        <v>339</v>
      </c>
      <c r="C671" s="71"/>
      <c r="D671" s="71"/>
    </row>
    <row r="672" spans="1:4" s="7" customFormat="1" ht="15.75" hidden="1" outlineLevel="5">
      <c r="A672" s="56" t="s">
        <v>34</v>
      </c>
      <c r="B672" s="58" t="s">
        <v>339</v>
      </c>
      <c r="C672" s="71"/>
      <c r="D672" s="71"/>
    </row>
    <row r="673" spans="1:4" s="7" customFormat="1" ht="15.75" hidden="1" outlineLevel="6">
      <c r="A673" s="56" t="s">
        <v>35</v>
      </c>
      <c r="B673" s="58" t="s">
        <v>339</v>
      </c>
      <c r="C673" s="71"/>
      <c r="D673" s="71"/>
    </row>
    <row r="674" spans="1:4" s="7" customFormat="1" ht="15.75" hidden="1" outlineLevel="7">
      <c r="A674" s="30" t="s">
        <v>35</v>
      </c>
      <c r="B674" s="61" t="s">
        <v>339</v>
      </c>
      <c r="C674" s="72"/>
      <c r="D674" s="72"/>
    </row>
    <row r="675" spans="1:4" s="7" customFormat="1" ht="15.75" hidden="1" outlineLevel="3">
      <c r="A675" s="56" t="s">
        <v>349</v>
      </c>
      <c r="B675" s="58" t="s">
        <v>339</v>
      </c>
      <c r="C675" s="71"/>
      <c r="D675" s="71"/>
    </row>
    <row r="676" spans="1:4" s="7" customFormat="1" ht="15.75" hidden="1" outlineLevel="5">
      <c r="A676" s="56" t="s">
        <v>34</v>
      </c>
      <c r="B676" s="58" t="s">
        <v>339</v>
      </c>
      <c r="C676" s="71"/>
      <c r="D676" s="71"/>
    </row>
    <row r="677" spans="1:4" s="7" customFormat="1" ht="15.75" hidden="1" outlineLevel="6">
      <c r="A677" s="56" t="s">
        <v>35</v>
      </c>
      <c r="B677" s="58" t="s">
        <v>339</v>
      </c>
      <c r="C677" s="71"/>
      <c r="D677" s="71"/>
    </row>
    <row r="678" spans="1:4" s="7" customFormat="1" ht="15.75" hidden="1" outlineLevel="7">
      <c r="A678" s="30" t="s">
        <v>35</v>
      </c>
      <c r="B678" s="61" t="s">
        <v>339</v>
      </c>
      <c r="C678" s="72"/>
      <c r="D678" s="72"/>
    </row>
    <row r="679" spans="1:4" s="7" customFormat="1" ht="22.5" hidden="1" outlineLevel="3">
      <c r="A679" s="56" t="s">
        <v>350</v>
      </c>
      <c r="B679" s="58" t="s">
        <v>339</v>
      </c>
      <c r="C679" s="71"/>
      <c r="D679" s="71"/>
    </row>
    <row r="680" spans="1:4" s="7" customFormat="1" ht="15.75" hidden="1" outlineLevel="5">
      <c r="A680" s="56" t="s">
        <v>34</v>
      </c>
      <c r="B680" s="58" t="s">
        <v>339</v>
      </c>
      <c r="C680" s="71"/>
      <c r="D680" s="71"/>
    </row>
    <row r="681" spans="1:4" s="7" customFormat="1" ht="15.75" hidden="1" outlineLevel="6">
      <c r="A681" s="56" t="s">
        <v>35</v>
      </c>
      <c r="B681" s="58" t="s">
        <v>339</v>
      </c>
      <c r="C681" s="71"/>
      <c r="D681" s="71"/>
    </row>
    <row r="682" spans="1:4" s="7" customFormat="1" ht="15.75" hidden="1" outlineLevel="7">
      <c r="A682" s="30" t="s">
        <v>35</v>
      </c>
      <c r="B682" s="61" t="s">
        <v>339</v>
      </c>
      <c r="C682" s="72"/>
      <c r="D682" s="72"/>
    </row>
    <row r="683" spans="1:4" s="7" customFormat="1" ht="15.75" hidden="1" outlineLevel="3">
      <c r="A683" s="56" t="s">
        <v>351</v>
      </c>
      <c r="B683" s="58" t="s">
        <v>339</v>
      </c>
      <c r="C683" s="71"/>
      <c r="D683" s="71"/>
    </row>
    <row r="684" spans="1:4" s="7" customFormat="1" ht="15.75" hidden="1" outlineLevel="5">
      <c r="A684" s="56" t="s">
        <v>26</v>
      </c>
      <c r="B684" s="58" t="s">
        <v>339</v>
      </c>
      <c r="C684" s="71"/>
      <c r="D684" s="71"/>
    </row>
    <row r="685" spans="1:4" s="7" customFormat="1" ht="15.75" hidden="1" outlineLevel="6">
      <c r="A685" s="56" t="s">
        <v>28</v>
      </c>
      <c r="B685" s="58" t="s">
        <v>339</v>
      </c>
      <c r="C685" s="71"/>
      <c r="D685" s="71"/>
    </row>
    <row r="686" spans="1:4" s="7" customFormat="1" ht="15.75" hidden="1" outlineLevel="7">
      <c r="A686" s="30" t="s">
        <v>32</v>
      </c>
      <c r="B686" s="61" t="s">
        <v>339</v>
      </c>
      <c r="C686" s="72"/>
      <c r="D686" s="72"/>
    </row>
    <row r="687" spans="1:4" s="7" customFormat="1" ht="15.75" hidden="1" outlineLevel="2">
      <c r="A687" s="56" t="s">
        <v>116</v>
      </c>
      <c r="B687" s="58" t="s">
        <v>339</v>
      </c>
      <c r="C687" s="71"/>
      <c r="D687" s="71"/>
    </row>
    <row r="688" spans="1:4" s="7" customFormat="1" ht="22.5" hidden="1" outlineLevel="3">
      <c r="A688" s="56" t="s">
        <v>139</v>
      </c>
      <c r="B688" s="58" t="s">
        <v>339</v>
      </c>
      <c r="C688" s="71"/>
      <c r="D688" s="71"/>
    </row>
    <row r="689" spans="1:4" s="7" customFormat="1" ht="15.75" hidden="1" outlineLevel="5">
      <c r="A689" s="56" t="s">
        <v>26</v>
      </c>
      <c r="B689" s="58" t="s">
        <v>339</v>
      </c>
      <c r="C689" s="71"/>
      <c r="D689" s="71"/>
    </row>
    <row r="690" spans="1:4" s="7" customFormat="1" ht="15.75" hidden="1" outlineLevel="6">
      <c r="A690" s="56" t="s">
        <v>28</v>
      </c>
      <c r="B690" s="58" t="s">
        <v>339</v>
      </c>
      <c r="C690" s="71"/>
      <c r="D690" s="71"/>
    </row>
    <row r="691" spans="1:4" s="7" customFormat="1" ht="15.75" hidden="1" outlineLevel="7">
      <c r="A691" s="30" t="s">
        <v>32</v>
      </c>
      <c r="B691" s="61" t="s">
        <v>339</v>
      </c>
      <c r="C691" s="72"/>
      <c r="D691" s="72"/>
    </row>
    <row r="692" spans="1:4" s="7" customFormat="1" ht="22.5" hidden="1" outlineLevel="3">
      <c r="A692" s="56" t="s">
        <v>136</v>
      </c>
      <c r="B692" s="58" t="s">
        <v>339</v>
      </c>
      <c r="C692" s="71"/>
      <c r="D692" s="71"/>
    </row>
    <row r="693" spans="1:4" s="7" customFormat="1" ht="15.75" hidden="1" outlineLevel="5">
      <c r="A693" s="56" t="s">
        <v>26</v>
      </c>
      <c r="B693" s="58" t="s">
        <v>339</v>
      </c>
      <c r="C693" s="71"/>
      <c r="D693" s="71"/>
    </row>
    <row r="694" spans="1:4" s="7" customFormat="1" ht="15.75" hidden="1" outlineLevel="6">
      <c r="A694" s="56" t="s">
        <v>28</v>
      </c>
      <c r="B694" s="58" t="s">
        <v>339</v>
      </c>
      <c r="C694" s="71"/>
      <c r="D694" s="71"/>
    </row>
    <row r="695" spans="1:4" s="7" customFormat="1" ht="15.75" hidden="1" outlineLevel="7">
      <c r="A695" s="30" t="s">
        <v>32</v>
      </c>
      <c r="B695" s="61" t="s">
        <v>339</v>
      </c>
      <c r="C695" s="72"/>
      <c r="D695" s="72"/>
    </row>
    <row r="696" spans="1:4" s="7" customFormat="1" ht="22.5" hidden="1" outlineLevel="5">
      <c r="A696" s="56" t="s">
        <v>103</v>
      </c>
      <c r="B696" s="58" t="s">
        <v>339</v>
      </c>
      <c r="C696" s="71"/>
      <c r="D696" s="71"/>
    </row>
    <row r="697" spans="1:4" s="7" customFormat="1" ht="15.75" hidden="1" outlineLevel="6">
      <c r="A697" s="56" t="s">
        <v>133</v>
      </c>
      <c r="B697" s="58" t="s">
        <v>339</v>
      </c>
      <c r="C697" s="71"/>
      <c r="D697" s="71"/>
    </row>
    <row r="698" spans="1:4" s="7" customFormat="1" ht="15.75" hidden="1" outlineLevel="7">
      <c r="A698" s="30" t="s">
        <v>135</v>
      </c>
      <c r="B698" s="61" t="s">
        <v>339</v>
      </c>
      <c r="C698" s="72"/>
      <c r="D698" s="72"/>
    </row>
    <row r="699" spans="1:4" s="7" customFormat="1" ht="15.75" hidden="1" outlineLevel="6">
      <c r="A699" s="56" t="s">
        <v>104</v>
      </c>
      <c r="B699" s="58" t="s">
        <v>339</v>
      </c>
      <c r="C699" s="71"/>
      <c r="D699" s="71"/>
    </row>
    <row r="700" spans="1:4" s="7" customFormat="1" ht="15.75" hidden="1" outlineLevel="7">
      <c r="A700" s="30" t="s">
        <v>312</v>
      </c>
      <c r="B700" s="61" t="s">
        <v>339</v>
      </c>
      <c r="C700" s="72"/>
      <c r="D700" s="72"/>
    </row>
    <row r="701" spans="1:4" s="7" customFormat="1" ht="33.75" hidden="1" outlineLevel="3">
      <c r="A701" s="56" t="s">
        <v>305</v>
      </c>
      <c r="B701" s="58" t="s">
        <v>339</v>
      </c>
      <c r="C701" s="71"/>
      <c r="D701" s="71"/>
    </row>
    <row r="702" spans="1:4" s="7" customFormat="1" ht="15.75" hidden="1" outlineLevel="5">
      <c r="A702" s="56" t="s">
        <v>26</v>
      </c>
      <c r="B702" s="58" t="s">
        <v>339</v>
      </c>
      <c r="C702" s="71"/>
      <c r="D702" s="71"/>
    </row>
    <row r="703" spans="1:4" s="7" customFormat="1" ht="15.75" hidden="1" outlineLevel="6">
      <c r="A703" s="56" t="s">
        <v>28</v>
      </c>
      <c r="B703" s="58" t="s">
        <v>339</v>
      </c>
      <c r="C703" s="71"/>
      <c r="D703" s="71"/>
    </row>
    <row r="704" spans="1:4" s="7" customFormat="1" ht="15.75" hidden="1" outlineLevel="7">
      <c r="A704" s="30" t="s">
        <v>30</v>
      </c>
      <c r="B704" s="61" t="s">
        <v>339</v>
      </c>
      <c r="C704" s="72"/>
      <c r="D704" s="72"/>
    </row>
    <row r="705" spans="1:4" s="7" customFormat="1" ht="15.75" hidden="1" outlineLevel="7">
      <c r="A705" s="30" t="s">
        <v>32</v>
      </c>
      <c r="B705" s="61" t="s">
        <v>339</v>
      </c>
      <c r="C705" s="72"/>
      <c r="D705" s="72"/>
    </row>
    <row r="706" spans="1:4" s="7" customFormat="1" ht="22.5" hidden="1" outlineLevel="5">
      <c r="A706" s="56" t="s">
        <v>103</v>
      </c>
      <c r="B706" s="58" t="s">
        <v>339</v>
      </c>
      <c r="C706" s="71"/>
      <c r="D706" s="71"/>
    </row>
    <row r="707" spans="1:4" s="7" customFormat="1" ht="15.75" hidden="1" outlineLevel="6">
      <c r="A707" s="56" t="s">
        <v>133</v>
      </c>
      <c r="B707" s="58" t="s">
        <v>339</v>
      </c>
      <c r="C707" s="71"/>
      <c r="D707" s="71"/>
    </row>
    <row r="708" spans="1:4" s="7" customFormat="1" ht="15.75" hidden="1" outlineLevel="7">
      <c r="A708" s="30" t="s">
        <v>135</v>
      </c>
      <c r="B708" s="61" t="s">
        <v>339</v>
      </c>
      <c r="C708" s="72"/>
      <c r="D708" s="72"/>
    </row>
    <row r="709" spans="1:4" s="7" customFormat="1" ht="33.75" hidden="1" outlineLevel="3">
      <c r="A709" s="56" t="s">
        <v>352</v>
      </c>
      <c r="B709" s="58" t="s">
        <v>339</v>
      </c>
      <c r="C709" s="71"/>
      <c r="D709" s="71"/>
    </row>
    <row r="710" spans="1:4" s="7" customFormat="1" ht="15.75" hidden="1" outlineLevel="5">
      <c r="A710" s="56" t="s">
        <v>26</v>
      </c>
      <c r="B710" s="58" t="s">
        <v>339</v>
      </c>
      <c r="C710" s="71"/>
      <c r="D710" s="71"/>
    </row>
    <row r="711" spans="1:4" s="7" customFormat="1" ht="15.75" hidden="1" outlineLevel="6">
      <c r="A711" s="56" t="s">
        <v>28</v>
      </c>
      <c r="B711" s="58" t="s">
        <v>339</v>
      </c>
      <c r="C711" s="71"/>
      <c r="D711" s="71"/>
    </row>
    <row r="712" spans="1:4" s="7" customFormat="1" ht="15.75" hidden="1" outlineLevel="7">
      <c r="A712" s="30" t="s">
        <v>32</v>
      </c>
      <c r="B712" s="61" t="s">
        <v>339</v>
      </c>
      <c r="C712" s="72"/>
      <c r="D712" s="72"/>
    </row>
    <row r="713" spans="1:4" s="7" customFormat="1" ht="22.5" hidden="1" outlineLevel="3">
      <c r="A713" s="56" t="s">
        <v>215</v>
      </c>
      <c r="B713" s="58" t="s">
        <v>339</v>
      </c>
      <c r="C713" s="71"/>
      <c r="D713" s="71"/>
    </row>
    <row r="714" spans="1:4" s="7" customFormat="1" ht="22.5" hidden="1" outlineLevel="4">
      <c r="A714" s="56" t="s">
        <v>353</v>
      </c>
      <c r="B714" s="58" t="s">
        <v>339</v>
      </c>
      <c r="C714" s="71"/>
      <c r="D714" s="71"/>
    </row>
    <row r="715" spans="1:4" s="7" customFormat="1" ht="22.5" hidden="1" outlineLevel="5">
      <c r="A715" s="56" t="s">
        <v>103</v>
      </c>
      <c r="B715" s="58" t="s">
        <v>339</v>
      </c>
      <c r="C715" s="71"/>
      <c r="D715" s="71"/>
    </row>
    <row r="716" spans="1:4" s="7" customFormat="1" ht="15.75" hidden="1" outlineLevel="6">
      <c r="A716" s="56" t="s">
        <v>133</v>
      </c>
      <c r="B716" s="58" t="s">
        <v>339</v>
      </c>
      <c r="C716" s="71"/>
      <c r="D716" s="71"/>
    </row>
    <row r="717" spans="1:4" s="7" customFormat="1" ht="15.75" hidden="1" outlineLevel="7">
      <c r="A717" s="30" t="s">
        <v>135</v>
      </c>
      <c r="B717" s="61" t="s">
        <v>339</v>
      </c>
      <c r="C717" s="72"/>
      <c r="D717" s="72"/>
    </row>
    <row r="718" spans="1:4" s="7" customFormat="1" ht="15.75" hidden="1" outlineLevel="5">
      <c r="A718" s="56" t="s">
        <v>45</v>
      </c>
      <c r="B718" s="58" t="s">
        <v>339</v>
      </c>
      <c r="C718" s="71"/>
      <c r="D718" s="71"/>
    </row>
    <row r="719" spans="1:4" s="7" customFormat="1" ht="22.5" hidden="1" outlineLevel="6">
      <c r="A719" s="56" t="s">
        <v>149</v>
      </c>
      <c r="B719" s="58" t="s">
        <v>339</v>
      </c>
      <c r="C719" s="71"/>
      <c r="D719" s="71"/>
    </row>
    <row r="720" spans="1:4" s="7" customFormat="1" ht="22.5" hidden="1" outlineLevel="7">
      <c r="A720" s="30" t="s">
        <v>149</v>
      </c>
      <c r="B720" s="61" t="s">
        <v>339</v>
      </c>
      <c r="C720" s="72"/>
      <c r="D720" s="72"/>
    </row>
    <row r="721" spans="1:4" s="7" customFormat="1" ht="22.5" hidden="1" outlineLevel="3">
      <c r="A721" s="56" t="s">
        <v>120</v>
      </c>
      <c r="B721" s="58" t="s">
        <v>339</v>
      </c>
      <c r="C721" s="71"/>
      <c r="D721" s="71"/>
    </row>
    <row r="722" spans="1:4" s="7" customFormat="1" ht="15.75" hidden="1" outlineLevel="5">
      <c r="A722" s="56" t="s">
        <v>26</v>
      </c>
      <c r="B722" s="58" t="s">
        <v>339</v>
      </c>
      <c r="C722" s="71"/>
      <c r="D722" s="71"/>
    </row>
    <row r="723" spans="1:4" s="7" customFormat="1" ht="15.75" hidden="1" outlineLevel="6">
      <c r="A723" s="56" t="s">
        <v>28</v>
      </c>
      <c r="B723" s="58" t="s">
        <v>339</v>
      </c>
      <c r="C723" s="71"/>
      <c r="D723" s="71"/>
    </row>
    <row r="724" spans="1:4" s="7" customFormat="1" ht="15.75" hidden="1" outlineLevel="7">
      <c r="A724" s="30" t="s">
        <v>32</v>
      </c>
      <c r="B724" s="61" t="s">
        <v>339</v>
      </c>
      <c r="C724" s="72"/>
      <c r="D724" s="72"/>
    </row>
    <row r="725" spans="1:4" s="7" customFormat="1" ht="22.5" hidden="1" outlineLevel="3">
      <c r="A725" s="56" t="s">
        <v>354</v>
      </c>
      <c r="B725" s="58" t="s">
        <v>339</v>
      </c>
      <c r="C725" s="71"/>
      <c r="D725" s="71"/>
    </row>
    <row r="726" spans="1:4" s="7" customFormat="1" ht="15.75" hidden="1" outlineLevel="5">
      <c r="A726" s="56" t="s">
        <v>26</v>
      </c>
      <c r="B726" s="58" t="s">
        <v>339</v>
      </c>
      <c r="C726" s="71"/>
      <c r="D726" s="71"/>
    </row>
    <row r="727" spans="1:4" s="7" customFormat="1" ht="15.75" hidden="1" outlineLevel="6">
      <c r="A727" s="56" t="s">
        <v>28</v>
      </c>
      <c r="B727" s="58" t="s">
        <v>339</v>
      </c>
      <c r="C727" s="71"/>
      <c r="D727" s="71"/>
    </row>
    <row r="728" spans="1:4" s="7" customFormat="1" ht="15.75" hidden="1" outlineLevel="7">
      <c r="A728" s="30" t="s">
        <v>30</v>
      </c>
      <c r="B728" s="61" t="s">
        <v>339</v>
      </c>
      <c r="C728" s="72"/>
      <c r="D728" s="72"/>
    </row>
    <row r="729" spans="1:4" s="7" customFormat="1" ht="15.75" hidden="1" outlineLevel="7">
      <c r="A729" s="30" t="s">
        <v>32</v>
      </c>
      <c r="B729" s="61" t="s">
        <v>339</v>
      </c>
      <c r="C729" s="72"/>
      <c r="D729" s="72"/>
    </row>
    <row r="730" spans="1:4" s="7" customFormat="1" ht="22.5" hidden="1" outlineLevel="3">
      <c r="A730" s="56" t="s">
        <v>355</v>
      </c>
      <c r="B730" s="58" t="s">
        <v>339</v>
      </c>
      <c r="C730" s="71"/>
      <c r="D730" s="71"/>
    </row>
    <row r="731" spans="1:4" s="7" customFormat="1" ht="15.75" hidden="1" outlineLevel="5">
      <c r="A731" s="56" t="s">
        <v>98</v>
      </c>
      <c r="B731" s="58" t="s">
        <v>339</v>
      </c>
      <c r="C731" s="71"/>
      <c r="D731" s="71"/>
    </row>
    <row r="732" spans="1:4" s="7" customFormat="1" ht="15.75" hidden="1" outlineLevel="6">
      <c r="A732" s="56" t="s">
        <v>178</v>
      </c>
      <c r="B732" s="58" t="s">
        <v>339</v>
      </c>
      <c r="C732" s="71"/>
      <c r="D732" s="71"/>
    </row>
    <row r="733" spans="1:4" s="7" customFormat="1" ht="22.5" hidden="1" outlineLevel="7">
      <c r="A733" s="30" t="s">
        <v>214</v>
      </c>
      <c r="B733" s="61" t="s">
        <v>339</v>
      </c>
      <c r="C733" s="72"/>
      <c r="D733" s="72"/>
    </row>
    <row r="734" spans="1:4" s="7" customFormat="1" ht="15.75" collapsed="1">
      <c r="A734" s="56" t="s">
        <v>356</v>
      </c>
      <c r="B734" s="58" t="s">
        <v>357</v>
      </c>
      <c r="C734" s="71">
        <f>C735</f>
        <v>39395.1</v>
      </c>
      <c r="D734" s="71">
        <f>D735</f>
        <v>37114.099999999991</v>
      </c>
    </row>
    <row r="735" spans="1:4" s="7" customFormat="1" ht="15.75" outlineLevel="1">
      <c r="A735" s="56" t="s">
        <v>358</v>
      </c>
      <c r="B735" s="58" t="s">
        <v>359</v>
      </c>
      <c r="C735" s="71">
        <f>прил.6!F1642</f>
        <v>39395.1</v>
      </c>
      <c r="D735" s="71">
        <f>прил.6!G1642</f>
        <v>37114.099999999991</v>
      </c>
    </row>
    <row r="736" spans="1:4" s="7" customFormat="1" ht="15.75" hidden="1" outlineLevel="2">
      <c r="A736" s="56" t="s">
        <v>360</v>
      </c>
      <c r="B736" s="58" t="s">
        <v>359</v>
      </c>
      <c r="C736" s="71"/>
      <c r="D736" s="71"/>
    </row>
    <row r="737" spans="1:4" s="7" customFormat="1" ht="22.5" hidden="1" outlineLevel="3">
      <c r="A737" s="56" t="s">
        <v>361</v>
      </c>
      <c r="B737" s="58" t="s">
        <v>359</v>
      </c>
      <c r="C737" s="71"/>
      <c r="D737" s="71"/>
    </row>
    <row r="738" spans="1:4" s="7" customFormat="1" ht="22.5" hidden="1" outlineLevel="5">
      <c r="A738" s="56" t="s">
        <v>103</v>
      </c>
      <c r="B738" s="58" t="s">
        <v>359</v>
      </c>
      <c r="C738" s="71"/>
      <c r="D738" s="71"/>
    </row>
    <row r="739" spans="1:4" s="7" customFormat="1" ht="15.75" hidden="1" outlineLevel="6">
      <c r="A739" s="56" t="s">
        <v>104</v>
      </c>
      <c r="B739" s="58" t="s">
        <v>359</v>
      </c>
      <c r="C739" s="71"/>
      <c r="D739" s="71"/>
    </row>
    <row r="740" spans="1:4" s="7" customFormat="1" ht="22.5" hidden="1" outlineLevel="7">
      <c r="A740" s="30" t="s">
        <v>105</v>
      </c>
      <c r="B740" s="61" t="s">
        <v>359</v>
      </c>
      <c r="C740" s="72"/>
      <c r="D740" s="72"/>
    </row>
    <row r="741" spans="1:4" s="7" customFormat="1" ht="15.75" hidden="1" outlineLevel="2" collapsed="1">
      <c r="A741" s="56" t="s">
        <v>115</v>
      </c>
      <c r="B741" s="58" t="s">
        <v>359</v>
      </c>
      <c r="C741" s="71"/>
      <c r="D741" s="71"/>
    </row>
    <row r="742" spans="1:4" s="7" customFormat="1" ht="15.75" hidden="1" outlineLevel="3">
      <c r="A742" s="56" t="s">
        <v>362</v>
      </c>
      <c r="B742" s="58" t="s">
        <v>359</v>
      </c>
      <c r="C742" s="71"/>
      <c r="D742" s="71"/>
    </row>
    <row r="743" spans="1:4" s="7" customFormat="1" ht="15.75" hidden="1" outlineLevel="5">
      <c r="A743" s="56" t="s">
        <v>26</v>
      </c>
      <c r="B743" s="58" t="s">
        <v>359</v>
      </c>
      <c r="C743" s="71"/>
      <c r="D743" s="71"/>
    </row>
    <row r="744" spans="1:4" s="7" customFormat="1" ht="15.75" hidden="1" outlineLevel="6">
      <c r="A744" s="56" t="s">
        <v>28</v>
      </c>
      <c r="B744" s="58" t="s">
        <v>359</v>
      </c>
      <c r="C744" s="71"/>
      <c r="D744" s="71"/>
    </row>
    <row r="745" spans="1:4" s="7" customFormat="1" ht="15.75" hidden="1" outlineLevel="7">
      <c r="A745" s="30" t="s">
        <v>32</v>
      </c>
      <c r="B745" s="61" t="s">
        <v>359</v>
      </c>
      <c r="C745" s="72"/>
      <c r="D745" s="72"/>
    </row>
    <row r="746" spans="1:4" s="7" customFormat="1" ht="15.75" hidden="1" outlineLevel="5">
      <c r="A746" s="56" t="s">
        <v>34</v>
      </c>
      <c r="B746" s="58" t="s">
        <v>359</v>
      </c>
      <c r="C746" s="71"/>
      <c r="D746" s="71"/>
    </row>
    <row r="747" spans="1:4" s="7" customFormat="1" ht="15.75" hidden="1" outlineLevel="6">
      <c r="A747" s="56" t="s">
        <v>35</v>
      </c>
      <c r="B747" s="58" t="s">
        <v>359</v>
      </c>
      <c r="C747" s="71"/>
      <c r="D747" s="71"/>
    </row>
    <row r="748" spans="1:4" s="7" customFormat="1" ht="15.75" hidden="1" outlineLevel="7">
      <c r="A748" s="30" t="s">
        <v>35</v>
      </c>
      <c r="B748" s="61" t="s">
        <v>359</v>
      </c>
      <c r="C748" s="72"/>
      <c r="D748" s="72"/>
    </row>
    <row r="749" spans="1:4" s="7" customFormat="1" ht="22.5" hidden="1" outlineLevel="5">
      <c r="A749" s="56" t="s">
        <v>103</v>
      </c>
      <c r="B749" s="58" t="s">
        <v>359</v>
      </c>
      <c r="C749" s="71"/>
      <c r="D749" s="71"/>
    </row>
    <row r="750" spans="1:4" s="7" customFormat="1" ht="15.75" hidden="1" outlineLevel="6">
      <c r="A750" s="56" t="s">
        <v>111</v>
      </c>
      <c r="B750" s="58" t="s">
        <v>359</v>
      </c>
      <c r="C750" s="71"/>
      <c r="D750" s="71"/>
    </row>
    <row r="751" spans="1:4" s="7" customFormat="1" ht="15.75" hidden="1" outlineLevel="7">
      <c r="A751" s="30" t="s">
        <v>111</v>
      </c>
      <c r="B751" s="61" t="s">
        <v>359</v>
      </c>
      <c r="C751" s="72"/>
      <c r="D751" s="72"/>
    </row>
    <row r="752" spans="1:4" s="7" customFormat="1" ht="15.75" hidden="1" outlineLevel="5">
      <c r="A752" s="56" t="s">
        <v>45</v>
      </c>
      <c r="B752" s="58" t="s">
        <v>359</v>
      </c>
      <c r="C752" s="71"/>
      <c r="D752" s="71"/>
    </row>
    <row r="753" spans="1:4" s="7" customFormat="1" ht="22.5" hidden="1" outlineLevel="6">
      <c r="A753" s="56" t="s">
        <v>149</v>
      </c>
      <c r="B753" s="58" t="s">
        <v>359</v>
      </c>
      <c r="C753" s="71"/>
      <c r="D753" s="71"/>
    </row>
    <row r="754" spans="1:4" s="7" customFormat="1" ht="22.5" hidden="1" outlineLevel="7">
      <c r="A754" s="30" t="s">
        <v>149</v>
      </c>
      <c r="B754" s="61" t="s">
        <v>359</v>
      </c>
      <c r="C754" s="72"/>
      <c r="D754" s="72"/>
    </row>
    <row r="755" spans="1:4" s="7" customFormat="1" ht="22.5" hidden="1" outlineLevel="3">
      <c r="A755" s="56" t="s">
        <v>363</v>
      </c>
      <c r="B755" s="58" t="s">
        <v>359</v>
      </c>
      <c r="C755" s="71"/>
      <c r="D755" s="71"/>
    </row>
    <row r="756" spans="1:4" s="7" customFormat="1" ht="22.5" hidden="1" outlineLevel="4">
      <c r="A756" s="56" t="s">
        <v>364</v>
      </c>
      <c r="B756" s="58" t="s">
        <v>359</v>
      </c>
      <c r="C756" s="71"/>
      <c r="D756" s="71"/>
    </row>
    <row r="757" spans="1:4" s="7" customFormat="1" ht="15.75" hidden="1" outlineLevel="5">
      <c r="A757" s="56" t="s">
        <v>98</v>
      </c>
      <c r="B757" s="58" t="s">
        <v>359</v>
      </c>
      <c r="C757" s="71"/>
      <c r="D757" s="71"/>
    </row>
    <row r="758" spans="1:4" s="7" customFormat="1" ht="15.75" hidden="1" outlineLevel="6">
      <c r="A758" s="56" t="s">
        <v>365</v>
      </c>
      <c r="B758" s="58" t="s">
        <v>359</v>
      </c>
      <c r="C758" s="71"/>
      <c r="D758" s="71"/>
    </row>
    <row r="759" spans="1:4" s="7" customFormat="1" ht="15.75" hidden="1" outlineLevel="7">
      <c r="A759" s="30" t="s">
        <v>365</v>
      </c>
      <c r="B759" s="61" t="s">
        <v>359</v>
      </c>
      <c r="C759" s="72"/>
      <c r="D759" s="72"/>
    </row>
    <row r="760" spans="1:4" s="7" customFormat="1" ht="22.5" hidden="1" outlineLevel="4">
      <c r="A760" s="56" t="s">
        <v>366</v>
      </c>
      <c r="B760" s="58" t="s">
        <v>359</v>
      </c>
      <c r="C760" s="71"/>
      <c r="D760" s="71"/>
    </row>
    <row r="761" spans="1:4" s="7" customFormat="1" ht="15.75" hidden="1" outlineLevel="5">
      <c r="A761" s="56" t="s">
        <v>98</v>
      </c>
      <c r="B761" s="58" t="s">
        <v>359</v>
      </c>
      <c r="C761" s="71"/>
      <c r="D761" s="71"/>
    </row>
    <row r="762" spans="1:4" s="7" customFormat="1" ht="15.75" hidden="1" outlineLevel="6">
      <c r="A762" s="56" t="s">
        <v>365</v>
      </c>
      <c r="B762" s="58" t="s">
        <v>359</v>
      </c>
      <c r="C762" s="71"/>
      <c r="D762" s="71"/>
    </row>
    <row r="763" spans="1:4" s="7" customFormat="1" ht="15.75" hidden="1" outlineLevel="7">
      <c r="A763" s="30" t="s">
        <v>365</v>
      </c>
      <c r="B763" s="61" t="s">
        <v>359</v>
      </c>
      <c r="C763" s="72"/>
      <c r="D763" s="72"/>
    </row>
    <row r="764" spans="1:4" s="7" customFormat="1" ht="15.75" hidden="1" outlineLevel="3" collapsed="1">
      <c r="A764" s="56" t="s">
        <v>77</v>
      </c>
      <c r="B764" s="58" t="s">
        <v>359</v>
      </c>
      <c r="C764" s="71"/>
      <c r="D764" s="71"/>
    </row>
    <row r="765" spans="1:4" s="7" customFormat="1" ht="33.75" hidden="1" outlineLevel="5">
      <c r="A765" s="56" t="s">
        <v>15</v>
      </c>
      <c r="B765" s="58" t="s">
        <v>359</v>
      </c>
      <c r="C765" s="71"/>
      <c r="D765" s="71"/>
    </row>
    <row r="766" spans="1:4" s="7" customFormat="1" ht="15.75" hidden="1" outlineLevel="6">
      <c r="A766" s="56" t="s">
        <v>367</v>
      </c>
      <c r="B766" s="58" t="s">
        <v>359</v>
      </c>
      <c r="C766" s="71"/>
      <c r="D766" s="71"/>
    </row>
    <row r="767" spans="1:4" s="7" customFormat="1" ht="15.75" hidden="1" outlineLevel="7">
      <c r="A767" s="30" t="s">
        <v>19</v>
      </c>
      <c r="B767" s="61" t="s">
        <v>359</v>
      </c>
      <c r="C767" s="72"/>
      <c r="D767" s="72"/>
    </row>
    <row r="768" spans="1:4" s="7" customFormat="1" ht="15.75" hidden="1" outlineLevel="5">
      <c r="A768" s="56" t="s">
        <v>24</v>
      </c>
      <c r="B768" s="58" t="s">
        <v>359</v>
      </c>
      <c r="C768" s="71"/>
      <c r="D768" s="71"/>
    </row>
    <row r="769" spans="1:4" s="7" customFormat="1" ht="15.75" hidden="1" outlineLevel="6">
      <c r="A769" s="56" t="s">
        <v>368</v>
      </c>
      <c r="B769" s="58" t="s">
        <v>359</v>
      </c>
      <c r="C769" s="71"/>
      <c r="D769" s="71"/>
    </row>
    <row r="770" spans="1:4" s="7" customFormat="1" ht="15.75" hidden="1" outlineLevel="7">
      <c r="A770" s="30" t="s">
        <v>28</v>
      </c>
      <c r="B770" s="61" t="s">
        <v>359</v>
      </c>
      <c r="C770" s="72"/>
      <c r="D770" s="72"/>
    </row>
    <row r="771" spans="1:4" s="7" customFormat="1" ht="15.75" hidden="1" outlineLevel="7">
      <c r="A771" s="30" t="s">
        <v>32</v>
      </c>
      <c r="B771" s="61" t="s">
        <v>359</v>
      </c>
      <c r="C771" s="72"/>
      <c r="D771" s="72"/>
    </row>
    <row r="772" spans="1:4" s="7" customFormat="1" ht="15.75" hidden="1" outlineLevel="6">
      <c r="A772" s="56" t="s">
        <v>104</v>
      </c>
      <c r="B772" s="58" t="s">
        <v>359</v>
      </c>
      <c r="C772" s="71"/>
      <c r="D772" s="71"/>
    </row>
    <row r="773" spans="1:4" s="7" customFormat="1" ht="22.5" hidden="1" outlineLevel="7">
      <c r="A773" s="30" t="s">
        <v>105</v>
      </c>
      <c r="B773" s="61" t="s">
        <v>359</v>
      </c>
      <c r="C773" s="72"/>
      <c r="D773" s="72"/>
    </row>
    <row r="774" spans="1:4" s="7" customFormat="1" ht="15.75" hidden="1" outlineLevel="7">
      <c r="A774" s="30" t="s">
        <v>312</v>
      </c>
      <c r="B774" s="61" t="s">
        <v>359</v>
      </c>
      <c r="C774" s="72"/>
      <c r="D774" s="72"/>
    </row>
    <row r="775" spans="1:4" s="7" customFormat="1" ht="15.75" hidden="1" outlineLevel="2">
      <c r="A775" s="56" t="s">
        <v>369</v>
      </c>
      <c r="B775" s="58" t="s">
        <v>359</v>
      </c>
      <c r="C775" s="71"/>
      <c r="D775" s="71"/>
    </row>
    <row r="776" spans="1:4" s="7" customFormat="1" ht="15.75" hidden="1" outlineLevel="3">
      <c r="A776" s="56" t="s">
        <v>77</v>
      </c>
      <c r="B776" s="58" t="s">
        <v>359</v>
      </c>
      <c r="C776" s="71"/>
      <c r="D776" s="71"/>
    </row>
    <row r="777" spans="1:4" s="7" customFormat="1" ht="15.75" hidden="1" outlineLevel="5">
      <c r="A777" s="56" t="s">
        <v>34</v>
      </c>
      <c r="B777" s="58" t="s">
        <v>359</v>
      </c>
      <c r="C777" s="71"/>
      <c r="D777" s="71"/>
    </row>
    <row r="778" spans="1:4" s="7" customFormat="1" ht="15.75" hidden="1" outlineLevel="6">
      <c r="A778" s="56" t="s">
        <v>287</v>
      </c>
      <c r="B778" s="58" t="s">
        <v>359</v>
      </c>
      <c r="C778" s="71"/>
      <c r="D778" s="71"/>
    </row>
    <row r="779" spans="1:4" s="7" customFormat="1" ht="22.5" hidden="1" outlineLevel="7">
      <c r="A779" s="30" t="s">
        <v>288</v>
      </c>
      <c r="B779" s="61" t="s">
        <v>359</v>
      </c>
      <c r="C779" s="72"/>
      <c r="D779" s="72"/>
    </row>
    <row r="780" spans="1:4" s="7" customFormat="1" ht="22.5" hidden="1" outlineLevel="5">
      <c r="A780" s="56" t="s">
        <v>103</v>
      </c>
      <c r="B780" s="58" t="s">
        <v>359</v>
      </c>
      <c r="C780" s="71"/>
      <c r="D780" s="71"/>
    </row>
    <row r="781" spans="1:4" s="7" customFormat="1" ht="15.75" hidden="1" outlineLevel="6">
      <c r="A781" s="56" t="s">
        <v>133</v>
      </c>
      <c r="B781" s="58" t="s">
        <v>359</v>
      </c>
      <c r="C781" s="71"/>
      <c r="D781" s="71"/>
    </row>
    <row r="782" spans="1:4" s="7" customFormat="1" ht="22.5" hidden="1" outlineLevel="7">
      <c r="A782" s="30" t="s">
        <v>134</v>
      </c>
      <c r="B782" s="61" t="s">
        <v>359</v>
      </c>
      <c r="C782" s="72"/>
      <c r="D782" s="72"/>
    </row>
    <row r="783" spans="1:4" s="7" customFormat="1" ht="15.75" hidden="1" outlineLevel="7">
      <c r="A783" s="30" t="s">
        <v>135</v>
      </c>
      <c r="B783" s="61" t="s">
        <v>359</v>
      </c>
      <c r="C783" s="72"/>
      <c r="D783" s="72"/>
    </row>
    <row r="784" spans="1:4" s="7" customFormat="1" ht="15.75" hidden="1" outlineLevel="6">
      <c r="A784" s="56" t="s">
        <v>104</v>
      </c>
      <c r="B784" s="58" t="s">
        <v>359</v>
      </c>
      <c r="C784" s="71"/>
      <c r="D784" s="71"/>
    </row>
    <row r="785" spans="1:4" s="7" customFormat="1" ht="22.5" hidden="1" outlineLevel="7">
      <c r="A785" s="30" t="s">
        <v>105</v>
      </c>
      <c r="B785" s="61" t="s">
        <v>359</v>
      </c>
      <c r="C785" s="72"/>
      <c r="D785" s="72"/>
    </row>
    <row r="786" spans="1:4" s="7" customFormat="1" ht="15.75" hidden="1" outlineLevel="7">
      <c r="A786" s="30" t="s">
        <v>312</v>
      </c>
      <c r="B786" s="61" t="s">
        <v>359</v>
      </c>
      <c r="C786" s="72"/>
      <c r="D786" s="72"/>
    </row>
    <row r="787" spans="1:4" s="7" customFormat="1" ht="15.75" hidden="1" outlineLevel="2" collapsed="1">
      <c r="A787" s="56" t="s">
        <v>370</v>
      </c>
      <c r="B787" s="58" t="s">
        <v>359</v>
      </c>
      <c r="C787" s="71"/>
      <c r="D787" s="71"/>
    </row>
    <row r="788" spans="1:4" s="7" customFormat="1" ht="15.75" hidden="1" outlineLevel="3">
      <c r="A788" s="56" t="s">
        <v>77</v>
      </c>
      <c r="B788" s="58" t="s">
        <v>359</v>
      </c>
      <c r="C788" s="71"/>
      <c r="D788" s="71"/>
    </row>
    <row r="789" spans="1:4" s="7" customFormat="1" ht="15.75" hidden="1" outlineLevel="5">
      <c r="A789" s="56" t="s">
        <v>367</v>
      </c>
      <c r="B789" s="58" t="s">
        <v>359</v>
      </c>
      <c r="C789" s="71"/>
      <c r="D789" s="71"/>
    </row>
    <row r="790" spans="1:4" s="7" customFormat="1" ht="15.75" hidden="1" outlineLevel="6">
      <c r="A790" s="30" t="s">
        <v>19</v>
      </c>
      <c r="B790" s="58" t="s">
        <v>359</v>
      </c>
      <c r="C790" s="71"/>
      <c r="D790" s="71"/>
    </row>
    <row r="791" spans="1:4" s="7" customFormat="1" ht="15.75" hidden="1" outlineLevel="7">
      <c r="A791" s="56" t="s">
        <v>24</v>
      </c>
      <c r="B791" s="61" t="s">
        <v>359</v>
      </c>
      <c r="C791" s="72"/>
      <c r="D791" s="72"/>
    </row>
    <row r="792" spans="1:4" s="7" customFormat="1" ht="15.75" hidden="1" outlineLevel="5">
      <c r="A792" s="56" t="s">
        <v>368</v>
      </c>
      <c r="B792" s="58" t="s">
        <v>359</v>
      </c>
      <c r="C792" s="71"/>
      <c r="D792" s="71"/>
    </row>
    <row r="793" spans="1:4" s="7" customFormat="1" ht="15.75" hidden="1" outlineLevel="6">
      <c r="A793" s="30" t="s">
        <v>28</v>
      </c>
      <c r="B793" s="58" t="s">
        <v>359</v>
      </c>
      <c r="C793" s="71"/>
      <c r="D793" s="71"/>
    </row>
    <row r="794" spans="1:4" s="7" customFormat="1" ht="15.75" hidden="1" outlineLevel="7">
      <c r="A794" s="30" t="s">
        <v>32</v>
      </c>
      <c r="B794" s="61" t="s">
        <v>359</v>
      </c>
      <c r="C794" s="72"/>
      <c r="D794" s="72"/>
    </row>
    <row r="795" spans="1:4" s="7" customFormat="1" ht="15.75" hidden="1" outlineLevel="7">
      <c r="A795" s="30" t="s">
        <v>135</v>
      </c>
      <c r="B795" s="61" t="s">
        <v>359</v>
      </c>
      <c r="C795" s="72"/>
      <c r="D795" s="72"/>
    </row>
    <row r="796" spans="1:4" s="7" customFormat="1" ht="15.75" hidden="1" outlineLevel="2">
      <c r="A796" s="56" t="s">
        <v>371</v>
      </c>
      <c r="B796" s="58" t="s">
        <v>359</v>
      </c>
      <c r="C796" s="71"/>
      <c r="D796" s="71"/>
    </row>
    <row r="797" spans="1:4" s="7" customFormat="1" ht="15.75" hidden="1" outlineLevel="3">
      <c r="A797" s="56" t="s">
        <v>77</v>
      </c>
      <c r="B797" s="58" t="s">
        <v>359</v>
      </c>
      <c r="C797" s="71"/>
      <c r="D797" s="71"/>
    </row>
    <row r="798" spans="1:4" s="7" customFormat="1" ht="15.75" hidden="1" outlineLevel="5">
      <c r="A798" s="56" t="s">
        <v>34</v>
      </c>
      <c r="B798" s="58" t="s">
        <v>359</v>
      </c>
      <c r="C798" s="71"/>
      <c r="D798" s="71"/>
    </row>
    <row r="799" spans="1:4" s="7" customFormat="1" ht="15.75" hidden="1" outlineLevel="6">
      <c r="A799" s="56" t="s">
        <v>287</v>
      </c>
      <c r="B799" s="58" t="s">
        <v>359</v>
      </c>
      <c r="C799" s="71"/>
      <c r="D799" s="71"/>
    </row>
    <row r="800" spans="1:4" s="7" customFormat="1" ht="22.5" hidden="1" outlineLevel="7">
      <c r="A800" s="30" t="s">
        <v>288</v>
      </c>
      <c r="B800" s="61" t="s">
        <v>359</v>
      </c>
      <c r="C800" s="72"/>
      <c r="D800" s="72"/>
    </row>
    <row r="801" spans="1:4" s="7" customFormat="1" ht="22.5" hidden="1" outlineLevel="5">
      <c r="A801" s="56" t="s">
        <v>103</v>
      </c>
      <c r="B801" s="58" t="s">
        <v>359</v>
      </c>
      <c r="C801" s="71"/>
      <c r="D801" s="71"/>
    </row>
    <row r="802" spans="1:4" s="7" customFormat="1" ht="15.75" hidden="1" outlineLevel="6">
      <c r="A802" s="56" t="s">
        <v>133</v>
      </c>
      <c r="B802" s="58" t="s">
        <v>359</v>
      </c>
      <c r="C802" s="71"/>
      <c r="D802" s="71"/>
    </row>
    <row r="803" spans="1:4" s="7" customFormat="1" ht="22.5" hidden="1" outlineLevel="7">
      <c r="A803" s="30" t="s">
        <v>134</v>
      </c>
      <c r="B803" s="61" t="s">
        <v>359</v>
      </c>
      <c r="C803" s="72"/>
      <c r="D803" s="72"/>
    </row>
    <row r="804" spans="1:4" s="7" customFormat="1" ht="15.75" hidden="1" outlineLevel="7">
      <c r="A804" s="30" t="s">
        <v>135</v>
      </c>
      <c r="B804" s="61" t="s">
        <v>359</v>
      </c>
      <c r="C804" s="72"/>
      <c r="D804" s="72"/>
    </row>
    <row r="805" spans="1:4" s="7" customFormat="1" ht="15.75" hidden="1" outlineLevel="6">
      <c r="A805" s="56" t="s">
        <v>104</v>
      </c>
      <c r="B805" s="58" t="s">
        <v>359</v>
      </c>
      <c r="C805" s="71"/>
      <c r="D805" s="71"/>
    </row>
    <row r="806" spans="1:4" s="7" customFormat="1" ht="22.5" hidden="1" outlineLevel="7">
      <c r="A806" s="30" t="s">
        <v>105</v>
      </c>
      <c r="B806" s="61" t="s">
        <v>359</v>
      </c>
      <c r="C806" s="72"/>
      <c r="D806" s="72"/>
    </row>
    <row r="807" spans="1:4" s="7" customFormat="1" ht="15.75" hidden="1" outlineLevel="7">
      <c r="A807" s="30" t="s">
        <v>312</v>
      </c>
      <c r="B807" s="61" t="s">
        <v>359</v>
      </c>
      <c r="C807" s="72"/>
      <c r="D807" s="72"/>
    </row>
    <row r="808" spans="1:4" s="7" customFormat="1" ht="15.75" hidden="1" outlineLevel="2">
      <c r="A808" s="56" t="s">
        <v>116</v>
      </c>
      <c r="B808" s="58" t="s">
        <v>359</v>
      </c>
      <c r="C808" s="71"/>
      <c r="D808" s="71"/>
    </row>
    <row r="809" spans="1:4" s="7" customFormat="1" ht="22.5" hidden="1" outlineLevel="3">
      <c r="A809" s="56" t="s">
        <v>302</v>
      </c>
      <c r="B809" s="58" t="s">
        <v>359</v>
      </c>
      <c r="C809" s="71"/>
      <c r="D809" s="71"/>
    </row>
    <row r="810" spans="1:4" s="7" customFormat="1" ht="15.75" hidden="1" outlineLevel="5">
      <c r="A810" s="56" t="s">
        <v>182</v>
      </c>
      <c r="B810" s="58" t="s">
        <v>359</v>
      </c>
      <c r="C810" s="71"/>
      <c r="D810" s="71"/>
    </row>
    <row r="811" spans="1:4" s="7" customFormat="1" ht="22.5" hidden="1" outlineLevel="6">
      <c r="A811" s="56" t="s">
        <v>183</v>
      </c>
      <c r="B811" s="58" t="s">
        <v>359</v>
      </c>
      <c r="C811" s="71"/>
      <c r="D811" s="71"/>
    </row>
    <row r="812" spans="1:4" s="7" customFormat="1" ht="22.5" hidden="1" outlineLevel="7">
      <c r="A812" s="30" t="s">
        <v>184</v>
      </c>
      <c r="B812" s="61" t="s">
        <v>359</v>
      </c>
      <c r="C812" s="72"/>
      <c r="D812" s="72"/>
    </row>
    <row r="813" spans="1:4" s="7" customFormat="1" ht="15.75" hidden="1" outlineLevel="5">
      <c r="A813" s="56" t="s">
        <v>98</v>
      </c>
      <c r="B813" s="58" t="s">
        <v>359</v>
      </c>
      <c r="C813" s="71"/>
      <c r="D813" s="71"/>
    </row>
    <row r="814" spans="1:4" s="7" customFormat="1" ht="15.75" hidden="1" outlineLevel="6">
      <c r="A814" s="56" t="s">
        <v>178</v>
      </c>
      <c r="B814" s="58" t="s">
        <v>359</v>
      </c>
      <c r="C814" s="71"/>
      <c r="D814" s="71"/>
    </row>
    <row r="815" spans="1:4" s="7" customFormat="1" ht="22.5" hidden="1" outlineLevel="7">
      <c r="A815" s="30" t="s">
        <v>179</v>
      </c>
      <c r="B815" s="61" t="s">
        <v>359</v>
      </c>
      <c r="C815" s="72"/>
      <c r="D815" s="72"/>
    </row>
    <row r="816" spans="1:4" s="7" customFormat="1" ht="22.5" hidden="1" outlineLevel="3">
      <c r="A816" s="56" t="s">
        <v>303</v>
      </c>
      <c r="B816" s="58" t="s">
        <v>359</v>
      </c>
      <c r="C816" s="71"/>
      <c r="D816" s="71"/>
    </row>
    <row r="817" spans="1:4" s="7" customFormat="1" ht="15.75" hidden="1" outlineLevel="5">
      <c r="A817" s="56" t="s">
        <v>182</v>
      </c>
      <c r="B817" s="58" t="s">
        <v>359</v>
      </c>
      <c r="C817" s="71"/>
      <c r="D817" s="71"/>
    </row>
    <row r="818" spans="1:4" s="7" customFormat="1" ht="22.5" hidden="1" outlineLevel="6">
      <c r="A818" s="56" t="s">
        <v>183</v>
      </c>
      <c r="B818" s="58" t="s">
        <v>359</v>
      </c>
      <c r="C818" s="71"/>
      <c r="D818" s="71"/>
    </row>
    <row r="819" spans="1:4" s="7" customFormat="1" ht="22.5" hidden="1" outlineLevel="7">
      <c r="A819" s="30" t="s">
        <v>184</v>
      </c>
      <c r="B819" s="61" t="s">
        <v>359</v>
      </c>
      <c r="C819" s="72"/>
      <c r="D819" s="72"/>
    </row>
    <row r="820" spans="1:4" s="7" customFormat="1" ht="22.5" hidden="1" outlineLevel="3">
      <c r="A820" s="56" t="s">
        <v>181</v>
      </c>
      <c r="B820" s="58" t="s">
        <v>359</v>
      </c>
      <c r="C820" s="71"/>
      <c r="D820" s="71"/>
    </row>
    <row r="821" spans="1:4" s="7" customFormat="1" ht="15.75" hidden="1" outlineLevel="5">
      <c r="A821" s="56" t="s">
        <v>98</v>
      </c>
      <c r="B821" s="58" t="s">
        <v>359</v>
      </c>
      <c r="C821" s="71"/>
      <c r="D821" s="71"/>
    </row>
    <row r="822" spans="1:4" s="7" customFormat="1" ht="15.75" hidden="1" outlineLevel="6">
      <c r="A822" s="56" t="s">
        <v>178</v>
      </c>
      <c r="B822" s="58" t="s">
        <v>359</v>
      </c>
      <c r="C822" s="71"/>
      <c r="D822" s="71"/>
    </row>
    <row r="823" spans="1:4" s="7" customFormat="1" ht="22.5" hidden="1" outlineLevel="7">
      <c r="A823" s="30" t="s">
        <v>179</v>
      </c>
      <c r="B823" s="61" t="s">
        <v>359</v>
      </c>
      <c r="C823" s="72"/>
      <c r="D823" s="72"/>
    </row>
    <row r="824" spans="1:4" s="7" customFormat="1" ht="22.5" hidden="1" outlineLevel="3">
      <c r="A824" s="56" t="s">
        <v>372</v>
      </c>
      <c r="B824" s="58" t="s">
        <v>359</v>
      </c>
      <c r="C824" s="71"/>
      <c r="D824" s="71"/>
    </row>
    <row r="825" spans="1:4" s="7" customFormat="1" ht="15.75" hidden="1" outlineLevel="5">
      <c r="A825" s="56" t="s">
        <v>98</v>
      </c>
      <c r="B825" s="58" t="s">
        <v>359</v>
      </c>
      <c r="C825" s="71"/>
      <c r="D825" s="71"/>
    </row>
    <row r="826" spans="1:4" s="7" customFormat="1" ht="15.75" hidden="1" outlineLevel="6">
      <c r="A826" s="56" t="s">
        <v>178</v>
      </c>
      <c r="B826" s="58" t="s">
        <v>359</v>
      </c>
      <c r="C826" s="71"/>
      <c r="D826" s="71"/>
    </row>
    <row r="827" spans="1:4" s="7" customFormat="1" ht="22.5" hidden="1" outlineLevel="7">
      <c r="A827" s="30" t="s">
        <v>214</v>
      </c>
      <c r="B827" s="61" t="s">
        <v>359</v>
      </c>
      <c r="C827" s="72"/>
      <c r="D827" s="72"/>
    </row>
    <row r="828" spans="1:4" s="7" customFormat="1" ht="33.75" hidden="1" outlineLevel="3">
      <c r="A828" s="56" t="s">
        <v>117</v>
      </c>
      <c r="B828" s="58" t="s">
        <v>359</v>
      </c>
      <c r="C828" s="71"/>
      <c r="D828" s="71"/>
    </row>
    <row r="829" spans="1:4" s="7" customFormat="1" ht="22.5" hidden="1" outlineLevel="5">
      <c r="A829" s="56" t="s">
        <v>103</v>
      </c>
      <c r="B829" s="58" t="s">
        <v>359</v>
      </c>
      <c r="C829" s="71"/>
      <c r="D829" s="71"/>
    </row>
    <row r="830" spans="1:4" s="7" customFormat="1" ht="15.75" hidden="1" outlineLevel="6">
      <c r="A830" s="56" t="s">
        <v>111</v>
      </c>
      <c r="B830" s="58" t="s">
        <v>359</v>
      </c>
      <c r="C830" s="71"/>
      <c r="D830" s="71"/>
    </row>
    <row r="831" spans="1:4" s="7" customFormat="1" ht="15.75" hidden="1" outlineLevel="7">
      <c r="A831" s="30" t="s">
        <v>111</v>
      </c>
      <c r="B831" s="61" t="s">
        <v>359</v>
      </c>
      <c r="C831" s="72"/>
      <c r="D831" s="72"/>
    </row>
    <row r="832" spans="1:4" s="7" customFormat="1" ht="22.5" hidden="1" outlineLevel="3">
      <c r="A832" s="56" t="s">
        <v>120</v>
      </c>
      <c r="B832" s="58" t="s">
        <v>359</v>
      </c>
      <c r="C832" s="71"/>
      <c r="D832" s="71"/>
    </row>
    <row r="833" spans="1:4" s="7" customFormat="1" ht="22.5" hidden="1" outlineLevel="5">
      <c r="A833" s="56" t="s">
        <v>103</v>
      </c>
      <c r="B833" s="58" t="s">
        <v>359</v>
      </c>
      <c r="C833" s="71"/>
      <c r="D833" s="71"/>
    </row>
    <row r="834" spans="1:4" s="7" customFormat="1" ht="15.75" hidden="1" outlineLevel="6">
      <c r="A834" s="56" t="s">
        <v>133</v>
      </c>
      <c r="B834" s="58" t="s">
        <v>359</v>
      </c>
      <c r="C834" s="71"/>
      <c r="D834" s="71"/>
    </row>
    <row r="835" spans="1:4" s="7" customFormat="1" ht="15.75" hidden="1" outlineLevel="7">
      <c r="A835" s="30" t="s">
        <v>135</v>
      </c>
      <c r="B835" s="61" t="s">
        <v>359</v>
      </c>
      <c r="C835" s="72"/>
      <c r="D835" s="72"/>
    </row>
    <row r="836" spans="1:4" s="7" customFormat="1" ht="22.5" hidden="1" outlineLevel="2">
      <c r="A836" s="56" t="s">
        <v>373</v>
      </c>
      <c r="B836" s="58" t="s">
        <v>359</v>
      </c>
      <c r="C836" s="71"/>
      <c r="D836" s="71"/>
    </row>
    <row r="837" spans="1:4" s="7" customFormat="1" ht="15.75" hidden="1" outlineLevel="5">
      <c r="A837" s="56" t="s">
        <v>98</v>
      </c>
      <c r="B837" s="58" t="s">
        <v>359</v>
      </c>
      <c r="C837" s="71"/>
      <c r="D837" s="71"/>
    </row>
    <row r="838" spans="1:4" s="7" customFormat="1" ht="15.75" hidden="1" outlineLevel="6">
      <c r="A838" s="56" t="s">
        <v>178</v>
      </c>
      <c r="B838" s="58" t="s">
        <v>359</v>
      </c>
      <c r="C838" s="71"/>
      <c r="D838" s="71"/>
    </row>
    <row r="839" spans="1:4" s="7" customFormat="1" ht="22.5" hidden="1" outlineLevel="7">
      <c r="A839" s="30" t="s">
        <v>214</v>
      </c>
      <c r="B839" s="61" t="s">
        <v>359</v>
      </c>
      <c r="C839" s="72"/>
      <c r="D839" s="72"/>
    </row>
    <row r="840" spans="1:4" s="7" customFormat="1" ht="15.75" hidden="1" outlineLevel="1">
      <c r="A840" s="56" t="s">
        <v>374</v>
      </c>
      <c r="B840" s="58" t="s">
        <v>375</v>
      </c>
      <c r="C840" s="71"/>
      <c r="D840" s="71"/>
    </row>
    <row r="841" spans="1:4" s="7" customFormat="1" ht="15.75" hidden="1" outlineLevel="2">
      <c r="A841" s="56" t="s">
        <v>84</v>
      </c>
      <c r="B841" s="58" t="s">
        <v>375</v>
      </c>
      <c r="C841" s="71"/>
      <c r="D841" s="71"/>
    </row>
    <row r="842" spans="1:4" s="7" customFormat="1" ht="22.5" hidden="1" outlineLevel="3">
      <c r="A842" s="56" t="s">
        <v>376</v>
      </c>
      <c r="B842" s="58" t="s">
        <v>375</v>
      </c>
      <c r="C842" s="71"/>
      <c r="D842" s="71"/>
    </row>
    <row r="843" spans="1:4" s="7" customFormat="1" ht="33.75" hidden="1" outlineLevel="5">
      <c r="A843" s="56" t="s">
        <v>15</v>
      </c>
      <c r="B843" s="58" t="s">
        <v>375</v>
      </c>
      <c r="C843" s="71"/>
      <c r="D843" s="71"/>
    </row>
    <row r="844" spans="1:4" s="7" customFormat="1" ht="15.75" hidden="1" outlineLevel="6">
      <c r="A844" s="56" t="s">
        <v>17</v>
      </c>
      <c r="B844" s="58" t="s">
        <v>375</v>
      </c>
      <c r="C844" s="71"/>
      <c r="D844" s="71"/>
    </row>
    <row r="845" spans="1:4" s="7" customFormat="1" ht="15.75" hidden="1" outlineLevel="7">
      <c r="A845" s="30" t="s">
        <v>19</v>
      </c>
      <c r="B845" s="61" t="s">
        <v>375</v>
      </c>
      <c r="C845" s="72"/>
      <c r="D845" s="72"/>
    </row>
    <row r="846" spans="1:4" s="7" customFormat="1" ht="15.75" hidden="1" outlineLevel="7">
      <c r="A846" s="30" t="s">
        <v>24</v>
      </c>
      <c r="B846" s="61" t="s">
        <v>375</v>
      </c>
      <c r="C846" s="72"/>
      <c r="D846" s="72"/>
    </row>
    <row r="847" spans="1:4" s="7" customFormat="1" ht="15.75" hidden="1" outlineLevel="5">
      <c r="A847" s="56" t="s">
        <v>26</v>
      </c>
      <c r="B847" s="58" t="s">
        <v>375</v>
      </c>
      <c r="C847" s="71"/>
      <c r="D847" s="71"/>
    </row>
    <row r="848" spans="1:4" s="7" customFormat="1" ht="15.75" hidden="1" outlineLevel="6">
      <c r="A848" s="56" t="s">
        <v>28</v>
      </c>
      <c r="B848" s="58" t="s">
        <v>375</v>
      </c>
      <c r="C848" s="71"/>
      <c r="D848" s="71"/>
    </row>
    <row r="849" spans="1:4" s="7" customFormat="1" ht="15.75" hidden="1" outlineLevel="7">
      <c r="A849" s="30" t="s">
        <v>30</v>
      </c>
      <c r="B849" s="61" t="s">
        <v>375</v>
      </c>
      <c r="C849" s="72"/>
      <c r="D849" s="72"/>
    </row>
    <row r="850" spans="1:4" s="7" customFormat="1" ht="15.75" hidden="1" outlineLevel="7">
      <c r="A850" s="30" t="s">
        <v>32</v>
      </c>
      <c r="B850" s="61" t="s">
        <v>375</v>
      </c>
      <c r="C850" s="72"/>
      <c r="D850" s="72"/>
    </row>
    <row r="851" spans="1:4" s="7" customFormat="1" ht="22.5" hidden="1" outlineLevel="2">
      <c r="A851" s="56" t="s">
        <v>12</v>
      </c>
      <c r="B851" s="58" t="s">
        <v>375</v>
      </c>
      <c r="C851" s="71"/>
      <c r="D851" s="71"/>
    </row>
    <row r="852" spans="1:4" s="7" customFormat="1" ht="22.5" hidden="1" outlineLevel="3">
      <c r="A852" s="56" t="s">
        <v>53</v>
      </c>
      <c r="B852" s="58" t="s">
        <v>375</v>
      </c>
      <c r="C852" s="71"/>
      <c r="D852" s="71"/>
    </row>
    <row r="853" spans="1:4" s="7" customFormat="1" ht="33.75" hidden="1" outlineLevel="5">
      <c r="A853" s="56" t="s">
        <v>15</v>
      </c>
      <c r="B853" s="58" t="s">
        <v>375</v>
      </c>
      <c r="C853" s="71"/>
      <c r="D853" s="71"/>
    </row>
    <row r="854" spans="1:4" s="7" customFormat="1" ht="15.75" hidden="1" outlineLevel="6">
      <c r="A854" s="56" t="s">
        <v>17</v>
      </c>
      <c r="B854" s="58" t="s">
        <v>375</v>
      </c>
      <c r="C854" s="71"/>
      <c r="D854" s="71"/>
    </row>
    <row r="855" spans="1:4" s="7" customFormat="1" ht="15.75" hidden="1" outlineLevel="7">
      <c r="A855" s="30" t="s">
        <v>19</v>
      </c>
      <c r="B855" s="61" t="s">
        <v>375</v>
      </c>
      <c r="C855" s="72"/>
      <c r="D855" s="72"/>
    </row>
    <row r="856" spans="1:4" s="7" customFormat="1" ht="15.75" hidden="1" outlineLevel="3">
      <c r="A856" s="56" t="s">
        <v>23</v>
      </c>
      <c r="B856" s="58" t="s">
        <v>375</v>
      </c>
      <c r="C856" s="71"/>
      <c r="D856" s="71"/>
    </row>
    <row r="857" spans="1:4" s="7" customFormat="1" ht="33.75" hidden="1" outlineLevel="5">
      <c r="A857" s="56" t="s">
        <v>15</v>
      </c>
      <c r="B857" s="58" t="s">
        <v>375</v>
      </c>
      <c r="C857" s="71"/>
      <c r="D857" s="71"/>
    </row>
    <row r="858" spans="1:4" s="7" customFormat="1" ht="15.75" hidden="1" outlineLevel="6">
      <c r="A858" s="56" t="s">
        <v>17</v>
      </c>
      <c r="B858" s="58" t="s">
        <v>375</v>
      </c>
      <c r="C858" s="71"/>
      <c r="D858" s="71"/>
    </row>
    <row r="859" spans="1:4" s="7" customFormat="1" ht="15.75" hidden="1" outlineLevel="7">
      <c r="A859" s="30" t="s">
        <v>19</v>
      </c>
      <c r="B859" s="61" t="s">
        <v>375</v>
      </c>
      <c r="C859" s="72"/>
      <c r="D859" s="72"/>
    </row>
    <row r="860" spans="1:4" s="7" customFormat="1" ht="15.75" hidden="1" outlineLevel="7">
      <c r="A860" s="30" t="s">
        <v>24</v>
      </c>
      <c r="B860" s="61" t="s">
        <v>375</v>
      </c>
      <c r="C860" s="72"/>
      <c r="D860" s="72"/>
    </row>
    <row r="861" spans="1:4" s="7" customFormat="1" ht="15.75" hidden="1" outlineLevel="5">
      <c r="A861" s="56" t="s">
        <v>26</v>
      </c>
      <c r="B861" s="58" t="s">
        <v>375</v>
      </c>
      <c r="C861" s="71"/>
      <c r="D861" s="71"/>
    </row>
    <row r="862" spans="1:4" s="7" customFormat="1" ht="15.75" hidden="1" outlineLevel="6">
      <c r="A862" s="56" t="s">
        <v>28</v>
      </c>
      <c r="B862" s="58" t="s">
        <v>375</v>
      </c>
      <c r="C862" s="71"/>
      <c r="D862" s="71"/>
    </row>
    <row r="863" spans="1:4" s="7" customFormat="1" ht="15.75" hidden="1" outlineLevel="7">
      <c r="A863" s="30" t="s">
        <v>30</v>
      </c>
      <c r="B863" s="61" t="s">
        <v>375</v>
      </c>
      <c r="C863" s="72"/>
      <c r="D863" s="72"/>
    </row>
    <row r="864" spans="1:4" s="7" customFormat="1" ht="15.75" hidden="1" outlineLevel="7">
      <c r="A864" s="30" t="s">
        <v>32</v>
      </c>
      <c r="B864" s="61" t="s">
        <v>375</v>
      </c>
      <c r="C864" s="72"/>
      <c r="D864" s="72"/>
    </row>
    <row r="865" spans="1:4" s="7" customFormat="1" ht="15.75" hidden="1" outlineLevel="5">
      <c r="A865" s="56" t="s">
        <v>45</v>
      </c>
      <c r="B865" s="58" t="s">
        <v>375</v>
      </c>
      <c r="C865" s="71"/>
      <c r="D865" s="71"/>
    </row>
    <row r="866" spans="1:4" s="7" customFormat="1" ht="15.75" hidden="1" outlineLevel="6">
      <c r="A866" s="56" t="s">
        <v>47</v>
      </c>
      <c r="B866" s="58" t="s">
        <v>375</v>
      </c>
      <c r="C866" s="71"/>
      <c r="D866" s="71"/>
    </row>
    <row r="867" spans="1:4" s="7" customFormat="1" ht="15.75" hidden="1" outlineLevel="7">
      <c r="A867" s="30" t="s">
        <v>54</v>
      </c>
      <c r="B867" s="61" t="s">
        <v>375</v>
      </c>
      <c r="C867" s="72"/>
      <c r="D867" s="72"/>
    </row>
    <row r="868" spans="1:4" s="7" customFormat="1" ht="15.75" hidden="1" outlineLevel="7">
      <c r="A868" s="30" t="s">
        <v>49</v>
      </c>
      <c r="B868" s="61" t="s">
        <v>375</v>
      </c>
      <c r="C868" s="72"/>
      <c r="D868" s="72"/>
    </row>
    <row r="869" spans="1:4" s="7" customFormat="1" ht="15.75" hidden="1" outlineLevel="2">
      <c r="A869" s="56" t="s">
        <v>116</v>
      </c>
      <c r="B869" s="58" t="s">
        <v>375</v>
      </c>
      <c r="C869" s="71"/>
      <c r="D869" s="71"/>
    </row>
    <row r="870" spans="1:4" s="7" customFormat="1" ht="22.5" hidden="1" outlineLevel="3">
      <c r="A870" s="56" t="s">
        <v>302</v>
      </c>
      <c r="B870" s="58" t="s">
        <v>375</v>
      </c>
      <c r="C870" s="71"/>
      <c r="D870" s="71"/>
    </row>
    <row r="871" spans="1:4" s="7" customFormat="1" ht="15.75" hidden="1" outlineLevel="5">
      <c r="A871" s="56" t="s">
        <v>34</v>
      </c>
      <c r="B871" s="58" t="s">
        <v>375</v>
      </c>
      <c r="C871" s="71"/>
      <c r="D871" s="71"/>
    </row>
    <row r="872" spans="1:4" s="7" customFormat="1" ht="15.75" hidden="1" outlineLevel="6">
      <c r="A872" s="56" t="s">
        <v>35</v>
      </c>
      <c r="B872" s="58" t="s">
        <v>375</v>
      </c>
      <c r="C872" s="71"/>
      <c r="D872" s="71"/>
    </row>
    <row r="873" spans="1:4" s="7" customFormat="1" ht="15.75" hidden="1" outlineLevel="7">
      <c r="A873" s="30" t="s">
        <v>35</v>
      </c>
      <c r="B873" s="61" t="s">
        <v>375</v>
      </c>
      <c r="C873" s="72"/>
      <c r="D873" s="72"/>
    </row>
    <row r="874" spans="1:4" s="7" customFormat="1" ht="22.5" hidden="1" outlineLevel="3">
      <c r="A874" s="56" t="s">
        <v>136</v>
      </c>
      <c r="B874" s="58" t="s">
        <v>375</v>
      </c>
      <c r="C874" s="71"/>
      <c r="D874" s="71"/>
    </row>
    <row r="875" spans="1:4" s="7" customFormat="1" ht="15.75" hidden="1" outlineLevel="5">
      <c r="A875" s="56" t="s">
        <v>26</v>
      </c>
      <c r="B875" s="58" t="s">
        <v>375</v>
      </c>
      <c r="C875" s="71"/>
      <c r="D875" s="71"/>
    </row>
    <row r="876" spans="1:4" s="7" customFormat="1" ht="15.75" hidden="1" outlineLevel="6">
      <c r="A876" s="56" t="s">
        <v>28</v>
      </c>
      <c r="B876" s="58" t="s">
        <v>375</v>
      </c>
      <c r="C876" s="71"/>
      <c r="D876" s="71"/>
    </row>
    <row r="877" spans="1:4" s="7" customFormat="1" ht="15.75" hidden="1" outlineLevel="7">
      <c r="A877" s="30" t="s">
        <v>32</v>
      </c>
      <c r="B877" s="61" t="s">
        <v>375</v>
      </c>
      <c r="C877" s="72"/>
      <c r="D877" s="72"/>
    </row>
    <row r="878" spans="1:4" s="7" customFormat="1" ht="22.5" hidden="1" outlineLevel="5">
      <c r="A878" s="56" t="s">
        <v>103</v>
      </c>
      <c r="B878" s="58" t="s">
        <v>375</v>
      </c>
      <c r="C878" s="71"/>
      <c r="D878" s="71"/>
    </row>
    <row r="879" spans="1:4" s="7" customFormat="1" ht="15.75" hidden="1" outlineLevel="6">
      <c r="A879" s="56" t="s">
        <v>133</v>
      </c>
      <c r="B879" s="58" t="s">
        <v>375</v>
      </c>
      <c r="C879" s="71"/>
      <c r="D879" s="71"/>
    </row>
    <row r="880" spans="1:4" s="7" customFormat="1" ht="15.75" hidden="1" outlineLevel="7">
      <c r="A880" s="30" t="s">
        <v>135</v>
      </c>
      <c r="B880" s="61" t="s">
        <v>375</v>
      </c>
      <c r="C880" s="72"/>
      <c r="D880" s="72"/>
    </row>
    <row r="881" spans="1:4" s="7" customFormat="1" ht="15.75" hidden="1" outlineLevel="6">
      <c r="A881" s="56" t="s">
        <v>104</v>
      </c>
      <c r="B881" s="58" t="s">
        <v>375</v>
      </c>
      <c r="C881" s="71"/>
      <c r="D881" s="71"/>
    </row>
    <row r="882" spans="1:4" s="7" customFormat="1" ht="15.75" hidden="1" outlineLevel="7">
      <c r="A882" s="30" t="s">
        <v>312</v>
      </c>
      <c r="B882" s="61" t="s">
        <v>375</v>
      </c>
      <c r="C882" s="72"/>
      <c r="D882" s="72"/>
    </row>
    <row r="883" spans="1:4" s="7" customFormat="1" ht="22.5" hidden="1" outlineLevel="3">
      <c r="A883" s="56" t="s">
        <v>304</v>
      </c>
      <c r="B883" s="58" t="s">
        <v>375</v>
      </c>
      <c r="C883" s="71"/>
      <c r="D883" s="71"/>
    </row>
    <row r="884" spans="1:4" s="7" customFormat="1" ht="22.5" hidden="1" outlineLevel="5">
      <c r="A884" s="56" t="s">
        <v>103</v>
      </c>
      <c r="B884" s="58" t="s">
        <v>375</v>
      </c>
      <c r="C884" s="71"/>
      <c r="D884" s="71"/>
    </row>
    <row r="885" spans="1:4" s="7" customFormat="1" ht="15.75" hidden="1" outlineLevel="6">
      <c r="A885" s="56" t="s">
        <v>133</v>
      </c>
      <c r="B885" s="58" t="s">
        <v>375</v>
      </c>
      <c r="C885" s="71"/>
      <c r="D885" s="71"/>
    </row>
    <row r="886" spans="1:4" s="7" customFormat="1" ht="15.75" hidden="1" outlineLevel="7">
      <c r="A886" s="30" t="s">
        <v>135</v>
      </c>
      <c r="B886" s="61" t="s">
        <v>375</v>
      </c>
      <c r="C886" s="72"/>
      <c r="D886" s="72"/>
    </row>
    <row r="887" spans="1:4" s="7" customFormat="1" ht="15.75" hidden="1" outlineLevel="3">
      <c r="A887" s="56" t="s">
        <v>238</v>
      </c>
      <c r="B887" s="58" t="s">
        <v>375</v>
      </c>
      <c r="C887" s="71"/>
      <c r="D887" s="71"/>
    </row>
    <row r="888" spans="1:4" s="7" customFormat="1" ht="22.5" hidden="1" outlineLevel="5">
      <c r="A888" s="56" t="s">
        <v>103</v>
      </c>
      <c r="B888" s="58" t="s">
        <v>375</v>
      </c>
      <c r="C888" s="71"/>
      <c r="D888" s="71"/>
    </row>
    <row r="889" spans="1:4" s="7" customFormat="1" ht="15.75" hidden="1" outlineLevel="6">
      <c r="A889" s="56" t="s">
        <v>133</v>
      </c>
      <c r="B889" s="58" t="s">
        <v>375</v>
      </c>
      <c r="C889" s="71"/>
      <c r="D889" s="71"/>
    </row>
    <row r="890" spans="1:4" s="7" customFormat="1" ht="15.75" hidden="1" outlineLevel="7">
      <c r="A890" s="30" t="s">
        <v>135</v>
      </c>
      <c r="B890" s="61" t="s">
        <v>375</v>
      </c>
      <c r="C890" s="72"/>
      <c r="D890" s="72"/>
    </row>
    <row r="891" spans="1:4" s="7" customFormat="1" ht="15.75" hidden="1" collapsed="1">
      <c r="A891" s="56" t="s">
        <v>377</v>
      </c>
      <c r="B891" s="58" t="s">
        <v>378</v>
      </c>
      <c r="C891" s="71"/>
      <c r="D891" s="71"/>
    </row>
    <row r="892" spans="1:4" s="7" customFormat="1" ht="15.75" hidden="1" outlineLevel="1">
      <c r="A892" s="56" t="s">
        <v>379</v>
      </c>
      <c r="B892" s="58" t="s">
        <v>380</v>
      </c>
      <c r="C892" s="71"/>
      <c r="D892" s="71"/>
    </row>
    <row r="893" spans="1:4" s="7" customFormat="1" ht="15.75" hidden="1" outlineLevel="2">
      <c r="A893" s="56" t="s">
        <v>381</v>
      </c>
      <c r="B893" s="58" t="s">
        <v>380</v>
      </c>
      <c r="C893" s="71"/>
      <c r="D893" s="71"/>
    </row>
    <row r="894" spans="1:4" s="7" customFormat="1" ht="15.75" hidden="1" outlineLevel="3">
      <c r="A894" s="56" t="s">
        <v>77</v>
      </c>
      <c r="B894" s="58" t="s">
        <v>380</v>
      </c>
      <c r="C894" s="71"/>
      <c r="D894" s="71"/>
    </row>
    <row r="895" spans="1:4" s="7" customFormat="1" ht="15.75" hidden="1" outlineLevel="5">
      <c r="A895" s="56" t="s">
        <v>34</v>
      </c>
      <c r="B895" s="58" t="s">
        <v>380</v>
      </c>
      <c r="C895" s="71"/>
      <c r="D895" s="71"/>
    </row>
    <row r="896" spans="1:4" s="7" customFormat="1" ht="15.75" hidden="1" outlineLevel="6">
      <c r="A896" s="56" t="s">
        <v>287</v>
      </c>
      <c r="B896" s="58" t="s">
        <v>380</v>
      </c>
      <c r="C896" s="71"/>
      <c r="D896" s="71"/>
    </row>
    <row r="897" spans="1:4" s="7" customFormat="1" ht="22.5" hidden="1" outlineLevel="7">
      <c r="A897" s="30" t="s">
        <v>288</v>
      </c>
      <c r="B897" s="61" t="s">
        <v>380</v>
      </c>
      <c r="C897" s="72"/>
      <c r="D897" s="72"/>
    </row>
    <row r="898" spans="1:4" s="7" customFormat="1" ht="15.75" hidden="1" outlineLevel="6">
      <c r="A898" s="56" t="s">
        <v>66</v>
      </c>
      <c r="B898" s="58" t="s">
        <v>380</v>
      </c>
      <c r="C898" s="71"/>
      <c r="D898" s="71"/>
    </row>
    <row r="899" spans="1:4" s="7" customFormat="1" ht="15.75" hidden="1" outlineLevel="7">
      <c r="A899" s="30" t="s">
        <v>66</v>
      </c>
      <c r="B899" s="61" t="s">
        <v>380</v>
      </c>
      <c r="C899" s="72"/>
      <c r="D899" s="72"/>
    </row>
    <row r="900" spans="1:4" s="7" customFormat="1" ht="22.5" hidden="1" outlineLevel="5">
      <c r="A900" s="56" t="s">
        <v>103</v>
      </c>
      <c r="B900" s="58" t="s">
        <v>380</v>
      </c>
      <c r="C900" s="71"/>
      <c r="D900" s="71"/>
    </row>
    <row r="901" spans="1:4" s="7" customFormat="1" ht="15.75" hidden="1" outlineLevel="6">
      <c r="A901" s="56" t="s">
        <v>133</v>
      </c>
      <c r="B901" s="58" t="s">
        <v>380</v>
      </c>
      <c r="C901" s="71"/>
      <c r="D901" s="71"/>
    </row>
    <row r="902" spans="1:4" s="7" customFormat="1" ht="22.5" hidden="1" outlineLevel="7">
      <c r="A902" s="30" t="s">
        <v>134</v>
      </c>
      <c r="B902" s="61" t="s">
        <v>380</v>
      </c>
      <c r="C902" s="72"/>
      <c r="D902" s="72"/>
    </row>
    <row r="903" spans="1:4" s="7" customFormat="1" ht="15.75" hidden="1" outlineLevel="7">
      <c r="A903" s="30" t="s">
        <v>135</v>
      </c>
      <c r="B903" s="61" t="s">
        <v>380</v>
      </c>
      <c r="C903" s="72"/>
      <c r="D903" s="72"/>
    </row>
    <row r="904" spans="1:4" s="7" customFormat="1" ht="15.75" hidden="1" outlineLevel="2">
      <c r="A904" s="56" t="s">
        <v>382</v>
      </c>
      <c r="B904" s="58" t="s">
        <v>380</v>
      </c>
      <c r="C904" s="71"/>
      <c r="D904" s="71"/>
    </row>
    <row r="905" spans="1:4" s="7" customFormat="1" ht="15.75" hidden="1" outlineLevel="3">
      <c r="A905" s="56" t="s">
        <v>383</v>
      </c>
      <c r="B905" s="58" t="s">
        <v>380</v>
      </c>
      <c r="C905" s="71"/>
      <c r="D905" s="71"/>
    </row>
    <row r="906" spans="1:4" s="7" customFormat="1" ht="15.75" hidden="1" outlineLevel="4">
      <c r="A906" s="56" t="s">
        <v>384</v>
      </c>
      <c r="B906" s="58" t="s">
        <v>380</v>
      </c>
      <c r="C906" s="71"/>
      <c r="D906" s="71"/>
    </row>
    <row r="907" spans="1:4" s="7" customFormat="1" ht="22.5" hidden="1" outlineLevel="5">
      <c r="A907" s="56" t="s">
        <v>103</v>
      </c>
      <c r="B907" s="58" t="s">
        <v>380</v>
      </c>
      <c r="C907" s="71"/>
      <c r="D907" s="71"/>
    </row>
    <row r="908" spans="1:4" s="7" customFormat="1" ht="15.75" hidden="1" outlineLevel="6">
      <c r="A908" s="56" t="s">
        <v>133</v>
      </c>
      <c r="B908" s="58" t="s">
        <v>380</v>
      </c>
      <c r="C908" s="71"/>
      <c r="D908" s="71"/>
    </row>
    <row r="909" spans="1:4" s="7" customFormat="1" ht="22.5" hidden="1" outlineLevel="7">
      <c r="A909" s="30" t="s">
        <v>134</v>
      </c>
      <c r="B909" s="61" t="s">
        <v>380</v>
      </c>
      <c r="C909" s="72"/>
      <c r="D909" s="72"/>
    </row>
    <row r="910" spans="1:4" s="7" customFormat="1" ht="15.75" hidden="1" outlineLevel="3">
      <c r="A910" s="56" t="s">
        <v>77</v>
      </c>
      <c r="B910" s="58" t="s">
        <v>380</v>
      </c>
      <c r="C910" s="71"/>
      <c r="D910" s="71"/>
    </row>
    <row r="911" spans="1:4" s="7" customFormat="1" ht="33.75" hidden="1" outlineLevel="5">
      <c r="A911" s="56" t="s">
        <v>15</v>
      </c>
      <c r="B911" s="58" t="s">
        <v>380</v>
      </c>
      <c r="C911" s="71"/>
      <c r="D911" s="71"/>
    </row>
    <row r="912" spans="1:4" s="7" customFormat="1" ht="15.75" hidden="1" outlineLevel="6">
      <c r="A912" s="56" t="s">
        <v>78</v>
      </c>
      <c r="B912" s="58" t="s">
        <v>380</v>
      </c>
      <c r="C912" s="71"/>
      <c r="D912" s="71"/>
    </row>
    <row r="913" spans="1:4" s="7" customFormat="1" ht="15.75" hidden="1" outlineLevel="7">
      <c r="A913" s="30" t="s">
        <v>19</v>
      </c>
      <c r="B913" s="61" t="s">
        <v>380</v>
      </c>
      <c r="C913" s="72"/>
      <c r="D913" s="72"/>
    </row>
    <row r="914" spans="1:4" s="7" customFormat="1" ht="15.75" hidden="1" outlineLevel="7">
      <c r="A914" s="30" t="s">
        <v>24</v>
      </c>
      <c r="B914" s="61" t="s">
        <v>380</v>
      </c>
      <c r="C914" s="72"/>
      <c r="D914" s="72"/>
    </row>
    <row r="915" spans="1:4" s="7" customFormat="1" ht="15.75" hidden="1" outlineLevel="5">
      <c r="A915" s="56" t="s">
        <v>26</v>
      </c>
      <c r="B915" s="58" t="s">
        <v>380</v>
      </c>
      <c r="C915" s="71"/>
      <c r="D915" s="71"/>
    </row>
    <row r="916" spans="1:4" s="7" customFormat="1" ht="15.75" hidden="1" outlineLevel="6">
      <c r="A916" s="56" t="s">
        <v>28</v>
      </c>
      <c r="B916" s="58" t="s">
        <v>380</v>
      </c>
      <c r="C916" s="71"/>
      <c r="D916" s="71"/>
    </row>
    <row r="917" spans="1:4" s="7" customFormat="1" ht="15.75" hidden="1" outlineLevel="7">
      <c r="A917" s="30" t="s">
        <v>30</v>
      </c>
      <c r="B917" s="61" t="s">
        <v>380</v>
      </c>
      <c r="C917" s="72"/>
      <c r="D917" s="72"/>
    </row>
    <row r="918" spans="1:4" s="7" customFormat="1" ht="15.75" hidden="1" outlineLevel="7">
      <c r="A918" s="30" t="s">
        <v>87</v>
      </c>
      <c r="B918" s="61" t="s">
        <v>380</v>
      </c>
      <c r="C918" s="72"/>
      <c r="D918" s="72"/>
    </row>
    <row r="919" spans="1:4" s="7" customFormat="1" ht="15.75" hidden="1" outlineLevel="7">
      <c r="A919" s="30" t="s">
        <v>32</v>
      </c>
      <c r="B919" s="61" t="s">
        <v>380</v>
      </c>
      <c r="C919" s="72"/>
      <c r="D919" s="72"/>
    </row>
    <row r="920" spans="1:4" s="7" customFormat="1" ht="15.75" hidden="1" outlineLevel="5">
      <c r="A920" s="56" t="s">
        <v>34</v>
      </c>
      <c r="B920" s="58" t="s">
        <v>380</v>
      </c>
      <c r="C920" s="71"/>
      <c r="D920" s="71"/>
    </row>
    <row r="921" spans="1:4" s="7" customFormat="1" ht="15.75" hidden="1" outlineLevel="6">
      <c r="A921" s="56" t="s">
        <v>66</v>
      </c>
      <c r="B921" s="58" t="s">
        <v>380</v>
      </c>
      <c r="C921" s="71"/>
      <c r="D921" s="71"/>
    </row>
    <row r="922" spans="1:4" s="7" customFormat="1" ht="15.75" hidden="1" outlineLevel="7">
      <c r="A922" s="30" t="s">
        <v>66</v>
      </c>
      <c r="B922" s="61" t="s">
        <v>380</v>
      </c>
      <c r="C922" s="72"/>
      <c r="D922" s="72"/>
    </row>
    <row r="923" spans="1:4" s="7" customFormat="1" ht="22.5" hidden="1" outlineLevel="5">
      <c r="A923" s="56" t="s">
        <v>103</v>
      </c>
      <c r="B923" s="58" t="s">
        <v>380</v>
      </c>
      <c r="C923" s="71"/>
      <c r="D923" s="71"/>
    </row>
    <row r="924" spans="1:4" s="7" customFormat="1" ht="15.75" hidden="1" outlineLevel="6">
      <c r="A924" s="56" t="s">
        <v>133</v>
      </c>
      <c r="B924" s="58" t="s">
        <v>380</v>
      </c>
      <c r="C924" s="71"/>
      <c r="D924" s="71"/>
    </row>
    <row r="925" spans="1:4" s="7" customFormat="1" ht="22.5" hidden="1" outlineLevel="7">
      <c r="A925" s="30" t="s">
        <v>134</v>
      </c>
      <c r="B925" s="61" t="s">
        <v>380</v>
      </c>
      <c r="C925" s="72"/>
      <c r="D925" s="72"/>
    </row>
    <row r="926" spans="1:4" s="7" customFormat="1" ht="15.75" hidden="1" outlineLevel="7">
      <c r="A926" s="30" t="s">
        <v>135</v>
      </c>
      <c r="B926" s="61" t="s">
        <v>380</v>
      </c>
      <c r="C926" s="72"/>
      <c r="D926" s="72"/>
    </row>
    <row r="927" spans="1:4" s="7" customFormat="1" ht="15.75" hidden="1" outlineLevel="6">
      <c r="A927" s="56" t="s">
        <v>104</v>
      </c>
      <c r="B927" s="58" t="s">
        <v>380</v>
      </c>
      <c r="C927" s="71"/>
      <c r="D927" s="71"/>
    </row>
    <row r="928" spans="1:4" s="7" customFormat="1" ht="22.5" hidden="1" outlineLevel="7">
      <c r="A928" s="30" t="s">
        <v>105</v>
      </c>
      <c r="B928" s="61" t="s">
        <v>380</v>
      </c>
      <c r="C928" s="72"/>
      <c r="D928" s="72"/>
    </row>
    <row r="929" spans="1:4" s="7" customFormat="1" ht="15.75" hidden="1" outlineLevel="7">
      <c r="A929" s="30" t="s">
        <v>312</v>
      </c>
      <c r="B929" s="61" t="s">
        <v>380</v>
      </c>
      <c r="C929" s="72"/>
      <c r="D929" s="72"/>
    </row>
    <row r="930" spans="1:4" s="7" customFormat="1" ht="15.75" hidden="1" outlineLevel="5">
      <c r="A930" s="56" t="s">
        <v>45</v>
      </c>
      <c r="B930" s="58" t="s">
        <v>380</v>
      </c>
      <c r="C930" s="71"/>
      <c r="D930" s="71"/>
    </row>
    <row r="931" spans="1:4" s="7" customFormat="1" ht="15.75" hidden="1" outlineLevel="6">
      <c r="A931" s="56" t="s">
        <v>47</v>
      </c>
      <c r="B931" s="58" t="s">
        <v>380</v>
      </c>
      <c r="C931" s="71"/>
      <c r="D931" s="71"/>
    </row>
    <row r="932" spans="1:4" s="7" customFormat="1" ht="15.75" hidden="1" outlineLevel="7">
      <c r="A932" s="30" t="s">
        <v>54</v>
      </c>
      <c r="B932" s="61" t="s">
        <v>380</v>
      </c>
      <c r="C932" s="72"/>
      <c r="D932" s="72"/>
    </row>
    <row r="933" spans="1:4" s="7" customFormat="1" ht="15.75" hidden="1" outlineLevel="2">
      <c r="A933" s="56" t="s">
        <v>116</v>
      </c>
      <c r="B933" s="58" t="s">
        <v>380</v>
      </c>
      <c r="C933" s="71"/>
      <c r="D933" s="71"/>
    </row>
    <row r="934" spans="1:4" s="7" customFormat="1" ht="22.5" hidden="1" outlineLevel="3">
      <c r="A934" s="56" t="s">
        <v>302</v>
      </c>
      <c r="B934" s="58" t="s">
        <v>380</v>
      </c>
      <c r="C934" s="71"/>
      <c r="D934" s="71"/>
    </row>
    <row r="935" spans="1:4" s="7" customFormat="1" ht="15.75" hidden="1" outlineLevel="5">
      <c r="A935" s="56" t="s">
        <v>182</v>
      </c>
      <c r="B935" s="58" t="s">
        <v>380</v>
      </c>
      <c r="C935" s="71"/>
      <c r="D935" s="71"/>
    </row>
    <row r="936" spans="1:4" s="7" customFormat="1" ht="22.5" hidden="1" outlineLevel="6">
      <c r="A936" s="56" t="s">
        <v>183</v>
      </c>
      <c r="B936" s="58" t="s">
        <v>380</v>
      </c>
      <c r="C936" s="71"/>
      <c r="D936" s="71"/>
    </row>
    <row r="937" spans="1:4" s="7" customFormat="1" ht="22.5" hidden="1" outlineLevel="7">
      <c r="A937" s="30" t="s">
        <v>184</v>
      </c>
      <c r="B937" s="61" t="s">
        <v>380</v>
      </c>
      <c r="C937" s="72"/>
      <c r="D937" s="72"/>
    </row>
    <row r="938" spans="1:4" s="7" customFormat="1" ht="22.5" hidden="1" outlineLevel="3">
      <c r="A938" s="56" t="s">
        <v>303</v>
      </c>
      <c r="B938" s="58" t="s">
        <v>380</v>
      </c>
      <c r="C938" s="71"/>
      <c r="D938" s="71"/>
    </row>
    <row r="939" spans="1:4" s="7" customFormat="1" ht="15.75" hidden="1" outlineLevel="5">
      <c r="A939" s="56" t="s">
        <v>182</v>
      </c>
      <c r="B939" s="58" t="s">
        <v>380</v>
      </c>
      <c r="C939" s="71"/>
      <c r="D939" s="71"/>
    </row>
    <row r="940" spans="1:4" s="7" customFormat="1" ht="22.5" hidden="1" outlineLevel="6">
      <c r="A940" s="56" t="s">
        <v>183</v>
      </c>
      <c r="B940" s="58" t="s">
        <v>380</v>
      </c>
      <c r="C940" s="71"/>
      <c r="D940" s="71"/>
    </row>
    <row r="941" spans="1:4" s="7" customFormat="1" ht="22.5" hidden="1" outlineLevel="7">
      <c r="A941" s="30" t="s">
        <v>184</v>
      </c>
      <c r="B941" s="61" t="s">
        <v>380</v>
      </c>
      <c r="C941" s="72"/>
      <c r="D941" s="72"/>
    </row>
    <row r="942" spans="1:4" s="7" customFormat="1" ht="15.75" hidden="1" outlineLevel="6">
      <c r="A942" s="56" t="s">
        <v>385</v>
      </c>
      <c r="B942" s="58" t="s">
        <v>380</v>
      </c>
      <c r="C942" s="71"/>
      <c r="D942" s="71"/>
    </row>
    <row r="943" spans="1:4" s="7" customFormat="1" ht="15.75" hidden="1" outlineLevel="7">
      <c r="A943" s="30" t="s">
        <v>386</v>
      </c>
      <c r="B943" s="61" t="s">
        <v>380</v>
      </c>
      <c r="C943" s="72"/>
      <c r="D943" s="72"/>
    </row>
    <row r="944" spans="1:4" s="7" customFormat="1" ht="15.75" hidden="1" outlineLevel="1">
      <c r="A944" s="56" t="s">
        <v>387</v>
      </c>
      <c r="B944" s="58" t="s">
        <v>388</v>
      </c>
      <c r="C944" s="71"/>
      <c r="D944" s="71"/>
    </row>
    <row r="945" spans="1:4" s="7" customFormat="1" ht="15.75" hidden="1" outlineLevel="2">
      <c r="A945" s="56" t="s">
        <v>381</v>
      </c>
      <c r="B945" s="58" t="s">
        <v>388</v>
      </c>
      <c r="C945" s="71"/>
      <c r="D945" s="71"/>
    </row>
    <row r="946" spans="1:4" s="7" customFormat="1" ht="15.75" hidden="1" outlineLevel="3">
      <c r="A946" s="56" t="s">
        <v>77</v>
      </c>
      <c r="B946" s="58" t="s">
        <v>388</v>
      </c>
      <c r="C946" s="71"/>
      <c r="D946" s="71"/>
    </row>
    <row r="947" spans="1:4" s="7" customFormat="1" ht="15.75" hidden="1" outlineLevel="5">
      <c r="A947" s="56" t="s">
        <v>34</v>
      </c>
      <c r="B947" s="58" t="s">
        <v>388</v>
      </c>
      <c r="C947" s="71"/>
      <c r="D947" s="71"/>
    </row>
    <row r="948" spans="1:4" s="7" customFormat="1" ht="15.75" hidden="1" outlineLevel="6">
      <c r="A948" s="56" t="s">
        <v>66</v>
      </c>
      <c r="B948" s="58" t="s">
        <v>388</v>
      </c>
      <c r="C948" s="71"/>
      <c r="D948" s="71"/>
    </row>
    <row r="949" spans="1:4" s="7" customFormat="1" ht="15.75" hidden="1" outlineLevel="7">
      <c r="A949" s="30" t="s">
        <v>66</v>
      </c>
      <c r="B949" s="61" t="s">
        <v>388</v>
      </c>
      <c r="C949" s="72"/>
      <c r="D949" s="72"/>
    </row>
    <row r="950" spans="1:4" s="7" customFormat="1" ht="22.5" hidden="1" outlineLevel="5">
      <c r="A950" s="56" t="s">
        <v>103</v>
      </c>
      <c r="B950" s="58" t="s">
        <v>388</v>
      </c>
      <c r="C950" s="71"/>
      <c r="D950" s="71"/>
    </row>
    <row r="951" spans="1:4" s="7" customFormat="1" ht="15.75" hidden="1" outlineLevel="6">
      <c r="A951" s="56" t="s">
        <v>133</v>
      </c>
      <c r="B951" s="58" t="s">
        <v>388</v>
      </c>
      <c r="C951" s="71"/>
      <c r="D951" s="71"/>
    </row>
    <row r="952" spans="1:4" s="7" customFormat="1" ht="22.5" hidden="1" outlineLevel="7">
      <c r="A952" s="30" t="s">
        <v>134</v>
      </c>
      <c r="B952" s="61" t="s">
        <v>388</v>
      </c>
      <c r="C952" s="72"/>
      <c r="D952" s="72"/>
    </row>
    <row r="953" spans="1:4" s="7" customFormat="1" ht="15.75" hidden="1" outlineLevel="7">
      <c r="A953" s="30" t="s">
        <v>135</v>
      </c>
      <c r="B953" s="61" t="s">
        <v>388</v>
      </c>
      <c r="C953" s="72"/>
      <c r="D953" s="72"/>
    </row>
    <row r="954" spans="1:4" s="7" customFormat="1" ht="15.75" hidden="1" outlineLevel="2">
      <c r="A954" s="56" t="s">
        <v>382</v>
      </c>
      <c r="B954" s="58" t="s">
        <v>388</v>
      </c>
      <c r="C954" s="71"/>
      <c r="D954" s="71"/>
    </row>
    <row r="955" spans="1:4" s="7" customFormat="1" ht="15.75" hidden="1" outlineLevel="3">
      <c r="A955" s="56" t="s">
        <v>77</v>
      </c>
      <c r="B955" s="58" t="s">
        <v>388</v>
      </c>
      <c r="C955" s="71"/>
      <c r="D955" s="71"/>
    </row>
    <row r="956" spans="1:4" s="7" customFormat="1" ht="15.75" hidden="1" outlineLevel="5">
      <c r="A956" s="56" t="s">
        <v>34</v>
      </c>
      <c r="B956" s="58" t="s">
        <v>388</v>
      </c>
      <c r="C956" s="71"/>
      <c r="D956" s="71"/>
    </row>
    <row r="957" spans="1:4" s="7" customFormat="1" ht="15.75" hidden="1" outlineLevel="6">
      <c r="A957" s="56" t="s">
        <v>66</v>
      </c>
      <c r="B957" s="58" t="s">
        <v>388</v>
      </c>
      <c r="C957" s="71"/>
      <c r="D957" s="71"/>
    </row>
    <row r="958" spans="1:4" s="7" customFormat="1" ht="15.75" hidden="1" outlineLevel="7">
      <c r="A958" s="30" t="s">
        <v>66</v>
      </c>
      <c r="B958" s="61" t="s">
        <v>388</v>
      </c>
      <c r="C958" s="72"/>
      <c r="D958" s="72"/>
    </row>
    <row r="959" spans="1:4" s="7" customFormat="1" ht="22.5" hidden="1" outlineLevel="5">
      <c r="A959" s="56" t="s">
        <v>103</v>
      </c>
      <c r="B959" s="58" t="s">
        <v>388</v>
      </c>
      <c r="C959" s="71"/>
      <c r="D959" s="71"/>
    </row>
    <row r="960" spans="1:4" s="7" customFormat="1" ht="15.75" hidden="1" outlineLevel="6">
      <c r="A960" s="56" t="s">
        <v>133</v>
      </c>
      <c r="B960" s="58" t="s">
        <v>388</v>
      </c>
      <c r="C960" s="71"/>
      <c r="D960" s="71"/>
    </row>
    <row r="961" spans="1:4" s="7" customFormat="1" ht="22.5" hidden="1" outlineLevel="7">
      <c r="A961" s="30" t="s">
        <v>134</v>
      </c>
      <c r="B961" s="61" t="s">
        <v>388</v>
      </c>
      <c r="C961" s="72"/>
      <c r="D961" s="72"/>
    </row>
    <row r="962" spans="1:4" s="7" customFormat="1" ht="15.75" hidden="1" outlineLevel="7">
      <c r="A962" s="30" t="s">
        <v>135</v>
      </c>
      <c r="B962" s="61" t="s">
        <v>388</v>
      </c>
      <c r="C962" s="72"/>
      <c r="D962" s="72"/>
    </row>
    <row r="963" spans="1:4" s="7" customFormat="1" ht="15.75" hidden="1" outlineLevel="6">
      <c r="A963" s="56" t="s">
        <v>104</v>
      </c>
      <c r="B963" s="58" t="s">
        <v>388</v>
      </c>
      <c r="C963" s="71"/>
      <c r="D963" s="71"/>
    </row>
    <row r="964" spans="1:4" s="7" customFormat="1" ht="22.5" hidden="1" outlineLevel="7">
      <c r="A964" s="30" t="s">
        <v>105</v>
      </c>
      <c r="B964" s="61" t="s">
        <v>388</v>
      </c>
      <c r="C964" s="72"/>
      <c r="D964" s="72"/>
    </row>
    <row r="965" spans="1:4" s="7" customFormat="1" ht="15.75" hidden="1" outlineLevel="7">
      <c r="A965" s="30" t="s">
        <v>312</v>
      </c>
      <c r="B965" s="61" t="s">
        <v>388</v>
      </c>
      <c r="C965" s="72"/>
      <c r="D965" s="72"/>
    </row>
    <row r="966" spans="1:4" s="7" customFormat="1" ht="15.75" hidden="1" outlineLevel="2">
      <c r="A966" s="56" t="s">
        <v>389</v>
      </c>
      <c r="B966" s="58" t="s">
        <v>388</v>
      </c>
      <c r="C966" s="71"/>
      <c r="D966" s="71"/>
    </row>
    <row r="967" spans="1:4" s="7" customFormat="1" ht="15.75" hidden="1" outlineLevel="3">
      <c r="A967" s="56" t="s">
        <v>77</v>
      </c>
      <c r="B967" s="58" t="s">
        <v>388</v>
      </c>
      <c r="C967" s="71"/>
      <c r="D967" s="71"/>
    </row>
    <row r="968" spans="1:4" s="7" customFormat="1" ht="15.75" hidden="1" outlineLevel="5">
      <c r="A968" s="56" t="s">
        <v>34</v>
      </c>
      <c r="B968" s="58" t="s">
        <v>388</v>
      </c>
      <c r="C968" s="71"/>
      <c r="D968" s="71"/>
    </row>
    <row r="969" spans="1:4" s="7" customFormat="1" ht="15.75" hidden="1" outlineLevel="6">
      <c r="A969" s="56" t="s">
        <v>66</v>
      </c>
      <c r="B969" s="58" t="s">
        <v>388</v>
      </c>
      <c r="C969" s="71"/>
      <c r="D969" s="71"/>
    </row>
    <row r="970" spans="1:4" s="7" customFormat="1" ht="15.75" hidden="1" outlineLevel="7">
      <c r="A970" s="30" t="s">
        <v>66</v>
      </c>
      <c r="B970" s="61" t="s">
        <v>388</v>
      </c>
      <c r="C970" s="72"/>
      <c r="D970" s="72"/>
    </row>
    <row r="971" spans="1:4" s="7" customFormat="1" ht="22.5" hidden="1" outlineLevel="5">
      <c r="A971" s="56" t="s">
        <v>103</v>
      </c>
      <c r="B971" s="58" t="s">
        <v>388</v>
      </c>
      <c r="C971" s="71"/>
      <c r="D971" s="71"/>
    </row>
    <row r="972" spans="1:4" s="7" customFormat="1" ht="15.75" hidden="1" outlineLevel="6">
      <c r="A972" s="56" t="s">
        <v>133</v>
      </c>
      <c r="B972" s="58" t="s">
        <v>388</v>
      </c>
      <c r="C972" s="71"/>
      <c r="D972" s="71"/>
    </row>
    <row r="973" spans="1:4" s="7" customFormat="1" ht="22.5" hidden="1" outlineLevel="7">
      <c r="A973" s="30" t="s">
        <v>134</v>
      </c>
      <c r="B973" s="61" t="s">
        <v>388</v>
      </c>
      <c r="C973" s="72"/>
      <c r="D973" s="72"/>
    </row>
    <row r="974" spans="1:4" s="7" customFormat="1" ht="15.75" hidden="1" outlineLevel="7">
      <c r="A974" s="30" t="s">
        <v>135</v>
      </c>
      <c r="B974" s="61" t="s">
        <v>388</v>
      </c>
      <c r="C974" s="72"/>
      <c r="D974" s="72"/>
    </row>
    <row r="975" spans="1:4" s="7" customFormat="1" ht="15.75" hidden="1" outlineLevel="1">
      <c r="A975" s="56" t="s">
        <v>390</v>
      </c>
      <c r="B975" s="58" t="s">
        <v>391</v>
      </c>
      <c r="C975" s="71"/>
      <c r="D975" s="71"/>
    </row>
    <row r="976" spans="1:4" s="7" customFormat="1" ht="15.75" hidden="1" outlineLevel="2">
      <c r="A976" s="56" t="s">
        <v>381</v>
      </c>
      <c r="B976" s="58" t="s">
        <v>391</v>
      </c>
      <c r="C976" s="71"/>
      <c r="D976" s="71"/>
    </row>
    <row r="977" spans="1:4" s="7" customFormat="1" ht="15.75" hidden="1" outlineLevel="3">
      <c r="A977" s="56" t="s">
        <v>77</v>
      </c>
      <c r="B977" s="58" t="s">
        <v>391</v>
      </c>
      <c r="C977" s="71"/>
      <c r="D977" s="71"/>
    </row>
    <row r="978" spans="1:4" s="7" customFormat="1" ht="22.5" hidden="1" outlineLevel="5">
      <c r="A978" s="56" t="s">
        <v>103</v>
      </c>
      <c r="B978" s="58" t="s">
        <v>391</v>
      </c>
      <c r="C978" s="71"/>
      <c r="D978" s="71"/>
    </row>
    <row r="979" spans="1:4" s="7" customFormat="1" ht="15.75" hidden="1" outlineLevel="6">
      <c r="A979" s="56" t="s">
        <v>133</v>
      </c>
      <c r="B979" s="58" t="s">
        <v>391</v>
      </c>
      <c r="C979" s="71"/>
      <c r="D979" s="71"/>
    </row>
    <row r="980" spans="1:4" s="7" customFormat="1" ht="22.5" hidden="1" outlineLevel="7">
      <c r="A980" s="30" t="s">
        <v>134</v>
      </c>
      <c r="B980" s="61" t="s">
        <v>391</v>
      </c>
      <c r="C980" s="72"/>
      <c r="D980" s="72"/>
    </row>
    <row r="981" spans="1:4" s="7" customFormat="1" ht="15.75" hidden="1" outlineLevel="2">
      <c r="A981" s="56" t="s">
        <v>382</v>
      </c>
      <c r="B981" s="58" t="s">
        <v>391</v>
      </c>
      <c r="C981" s="71"/>
      <c r="D981" s="71"/>
    </row>
    <row r="982" spans="1:4" s="7" customFormat="1" ht="15.75" hidden="1" outlineLevel="3">
      <c r="A982" s="56" t="s">
        <v>77</v>
      </c>
      <c r="B982" s="58" t="s">
        <v>391</v>
      </c>
      <c r="C982" s="71"/>
      <c r="D982" s="71"/>
    </row>
    <row r="983" spans="1:4" s="7" customFormat="1" ht="33.75" hidden="1" outlineLevel="5">
      <c r="A983" s="56" t="s">
        <v>15</v>
      </c>
      <c r="B983" s="58" t="s">
        <v>391</v>
      </c>
      <c r="C983" s="71"/>
      <c r="D983" s="71"/>
    </row>
    <row r="984" spans="1:4" s="7" customFormat="1" ht="15.75" hidden="1" outlineLevel="6">
      <c r="A984" s="56" t="s">
        <v>78</v>
      </c>
      <c r="B984" s="58" t="s">
        <v>391</v>
      </c>
      <c r="C984" s="71"/>
      <c r="D984" s="71"/>
    </row>
    <row r="985" spans="1:4" s="7" customFormat="1" ht="15.75" hidden="1" outlineLevel="7">
      <c r="A985" s="30" t="s">
        <v>19</v>
      </c>
      <c r="B985" s="61" t="s">
        <v>391</v>
      </c>
      <c r="C985" s="72"/>
      <c r="D985" s="72"/>
    </row>
    <row r="986" spans="1:4" s="7" customFormat="1" ht="15.75" hidden="1" outlineLevel="5">
      <c r="A986" s="56" t="s">
        <v>26</v>
      </c>
      <c r="B986" s="58" t="s">
        <v>391</v>
      </c>
      <c r="C986" s="71"/>
      <c r="D986" s="71"/>
    </row>
    <row r="987" spans="1:4" s="7" customFormat="1" ht="15.75" hidden="1" outlineLevel="6">
      <c r="A987" s="56" t="s">
        <v>28</v>
      </c>
      <c r="B987" s="58" t="s">
        <v>391</v>
      </c>
      <c r="C987" s="71"/>
      <c r="D987" s="71"/>
    </row>
    <row r="988" spans="1:4" s="7" customFormat="1" ht="15.75" hidden="1" outlineLevel="7">
      <c r="A988" s="30" t="s">
        <v>32</v>
      </c>
      <c r="B988" s="61" t="s">
        <v>391</v>
      </c>
      <c r="C988" s="72"/>
      <c r="D988" s="72"/>
    </row>
    <row r="989" spans="1:4" s="7" customFormat="1" ht="15.75" hidden="1" outlineLevel="5">
      <c r="A989" s="56" t="s">
        <v>34</v>
      </c>
      <c r="B989" s="58" t="s">
        <v>391</v>
      </c>
      <c r="C989" s="71"/>
      <c r="D989" s="71"/>
    </row>
    <row r="990" spans="1:4" s="7" customFormat="1" ht="15.75" hidden="1" outlineLevel="6">
      <c r="A990" s="56" t="s">
        <v>66</v>
      </c>
      <c r="B990" s="58" t="s">
        <v>391</v>
      </c>
      <c r="C990" s="71"/>
      <c r="D990" s="71"/>
    </row>
    <row r="991" spans="1:4" s="7" customFormat="1" ht="15.75" hidden="1" outlineLevel="7">
      <c r="A991" s="30" t="s">
        <v>66</v>
      </c>
      <c r="B991" s="61" t="s">
        <v>391</v>
      </c>
      <c r="C991" s="72"/>
      <c r="D991" s="72"/>
    </row>
    <row r="992" spans="1:4" s="7" customFormat="1" ht="22.5" hidden="1" outlineLevel="5">
      <c r="A992" s="56" t="s">
        <v>103</v>
      </c>
      <c r="B992" s="58" t="s">
        <v>391</v>
      </c>
      <c r="C992" s="71"/>
      <c r="D992" s="71"/>
    </row>
    <row r="993" spans="1:4" s="7" customFormat="1" ht="15.75" hidden="1" outlineLevel="6">
      <c r="A993" s="56" t="s">
        <v>133</v>
      </c>
      <c r="B993" s="58" t="s">
        <v>391</v>
      </c>
      <c r="C993" s="71"/>
      <c r="D993" s="71"/>
    </row>
    <row r="994" spans="1:4" s="7" customFormat="1" ht="22.5" hidden="1" outlineLevel="7">
      <c r="A994" s="30" t="s">
        <v>134</v>
      </c>
      <c r="B994" s="61" t="s">
        <v>391</v>
      </c>
      <c r="C994" s="72"/>
      <c r="D994" s="72"/>
    </row>
    <row r="995" spans="1:4" s="7" customFormat="1" ht="15.75" hidden="1" outlineLevel="7">
      <c r="A995" s="30" t="s">
        <v>135</v>
      </c>
      <c r="B995" s="61" t="s">
        <v>391</v>
      </c>
      <c r="C995" s="72"/>
      <c r="D995" s="72"/>
    </row>
    <row r="996" spans="1:4" s="7" customFormat="1" ht="15.75" hidden="1" outlineLevel="6">
      <c r="A996" s="56" t="s">
        <v>104</v>
      </c>
      <c r="B996" s="58" t="s">
        <v>391</v>
      </c>
      <c r="C996" s="71"/>
      <c r="D996" s="71"/>
    </row>
    <row r="997" spans="1:4" s="7" customFormat="1" ht="22.5" hidden="1" outlineLevel="7">
      <c r="A997" s="30" t="s">
        <v>105</v>
      </c>
      <c r="B997" s="61" t="s">
        <v>391</v>
      </c>
      <c r="C997" s="72"/>
      <c r="D997" s="72"/>
    </row>
    <row r="998" spans="1:4" s="7" customFormat="1" ht="15.75" hidden="1" outlineLevel="1">
      <c r="A998" s="56" t="s">
        <v>392</v>
      </c>
      <c r="B998" s="58" t="s">
        <v>393</v>
      </c>
      <c r="C998" s="71"/>
      <c r="D998" s="71"/>
    </row>
    <row r="999" spans="1:4" s="7" customFormat="1" ht="15.75" hidden="1" outlineLevel="2">
      <c r="A999" s="56" t="s">
        <v>381</v>
      </c>
      <c r="B999" s="58" t="s">
        <v>393</v>
      </c>
      <c r="C999" s="71"/>
      <c r="D999" s="71"/>
    </row>
    <row r="1000" spans="1:4" s="7" customFormat="1" ht="15.75" hidden="1" outlineLevel="3">
      <c r="A1000" s="56" t="s">
        <v>77</v>
      </c>
      <c r="B1000" s="58" t="s">
        <v>393</v>
      </c>
      <c r="C1000" s="71"/>
      <c r="D1000" s="71"/>
    </row>
    <row r="1001" spans="1:4" s="7" customFormat="1" ht="15.75" hidden="1" outlineLevel="5">
      <c r="A1001" s="56" t="s">
        <v>34</v>
      </c>
      <c r="B1001" s="58" t="s">
        <v>393</v>
      </c>
      <c r="C1001" s="71"/>
      <c r="D1001" s="71"/>
    </row>
    <row r="1002" spans="1:4" s="7" customFormat="1" ht="15.75" hidden="1" outlineLevel="6">
      <c r="A1002" s="56" t="s">
        <v>287</v>
      </c>
      <c r="B1002" s="58" t="s">
        <v>393</v>
      </c>
      <c r="C1002" s="71"/>
      <c r="D1002" s="71"/>
    </row>
    <row r="1003" spans="1:4" s="7" customFormat="1" ht="22.5" hidden="1" outlineLevel="7">
      <c r="A1003" s="30" t="s">
        <v>288</v>
      </c>
      <c r="B1003" s="61" t="s">
        <v>393</v>
      </c>
      <c r="C1003" s="72"/>
      <c r="D1003" s="72"/>
    </row>
    <row r="1004" spans="1:4" s="7" customFormat="1" ht="15.75" hidden="1" outlineLevel="6">
      <c r="A1004" s="56" t="s">
        <v>66</v>
      </c>
      <c r="B1004" s="58" t="s">
        <v>393</v>
      </c>
      <c r="C1004" s="71"/>
      <c r="D1004" s="71"/>
    </row>
    <row r="1005" spans="1:4" s="7" customFormat="1" ht="15.75" hidden="1" outlineLevel="7">
      <c r="A1005" s="30" t="s">
        <v>66</v>
      </c>
      <c r="B1005" s="61" t="s">
        <v>393</v>
      </c>
      <c r="C1005" s="72"/>
      <c r="D1005" s="72"/>
    </row>
    <row r="1006" spans="1:4" s="7" customFormat="1" ht="22.5" hidden="1" outlineLevel="5">
      <c r="A1006" s="56" t="s">
        <v>103</v>
      </c>
      <c r="B1006" s="58" t="s">
        <v>393</v>
      </c>
      <c r="C1006" s="71"/>
      <c r="D1006" s="71"/>
    </row>
    <row r="1007" spans="1:4" s="7" customFormat="1" ht="15.75" hidden="1" outlineLevel="6">
      <c r="A1007" s="56" t="s">
        <v>133</v>
      </c>
      <c r="B1007" s="58" t="s">
        <v>393</v>
      </c>
      <c r="C1007" s="71"/>
      <c r="D1007" s="71"/>
    </row>
    <row r="1008" spans="1:4" s="7" customFormat="1" ht="22.5" hidden="1" outlineLevel="7">
      <c r="A1008" s="30" t="s">
        <v>134</v>
      </c>
      <c r="B1008" s="61" t="s">
        <v>393</v>
      </c>
      <c r="C1008" s="72"/>
      <c r="D1008" s="72"/>
    </row>
    <row r="1009" spans="1:4" s="7" customFormat="1" ht="15.75" hidden="1" outlineLevel="2">
      <c r="A1009" s="56" t="s">
        <v>382</v>
      </c>
      <c r="B1009" s="58" t="s">
        <v>393</v>
      </c>
      <c r="C1009" s="71"/>
      <c r="D1009" s="71"/>
    </row>
    <row r="1010" spans="1:4" s="7" customFormat="1" ht="15.75" hidden="1" outlineLevel="3">
      <c r="A1010" s="56" t="s">
        <v>77</v>
      </c>
      <c r="B1010" s="58" t="s">
        <v>393</v>
      </c>
      <c r="C1010" s="71"/>
      <c r="D1010" s="71"/>
    </row>
    <row r="1011" spans="1:4" s="7" customFormat="1" ht="15.75" hidden="1" outlineLevel="5">
      <c r="A1011" s="56" t="s">
        <v>34</v>
      </c>
      <c r="B1011" s="58" t="s">
        <v>393</v>
      </c>
      <c r="C1011" s="71"/>
      <c r="D1011" s="71"/>
    </row>
    <row r="1012" spans="1:4" s="7" customFormat="1" ht="15.75" hidden="1" outlineLevel="6">
      <c r="A1012" s="56" t="s">
        <v>66</v>
      </c>
      <c r="B1012" s="58" t="s">
        <v>393</v>
      </c>
      <c r="C1012" s="71"/>
      <c r="D1012" s="71"/>
    </row>
    <row r="1013" spans="1:4" s="7" customFormat="1" ht="15.75" hidden="1" outlineLevel="7">
      <c r="A1013" s="30" t="s">
        <v>66</v>
      </c>
      <c r="B1013" s="61" t="s">
        <v>393</v>
      </c>
      <c r="C1013" s="72"/>
      <c r="D1013" s="72"/>
    </row>
    <row r="1014" spans="1:4" s="7" customFormat="1" ht="22.5" hidden="1" outlineLevel="5">
      <c r="A1014" s="56" t="s">
        <v>103</v>
      </c>
      <c r="B1014" s="58" t="s">
        <v>393</v>
      </c>
      <c r="C1014" s="71"/>
      <c r="D1014" s="71"/>
    </row>
    <row r="1015" spans="1:4" s="7" customFormat="1" ht="15.75" hidden="1" outlineLevel="6">
      <c r="A1015" s="56" t="s">
        <v>133</v>
      </c>
      <c r="B1015" s="58" t="s">
        <v>393</v>
      </c>
      <c r="C1015" s="71"/>
      <c r="D1015" s="71"/>
    </row>
    <row r="1016" spans="1:4" s="7" customFormat="1" ht="22.5" hidden="1" outlineLevel="7">
      <c r="A1016" s="30" t="s">
        <v>134</v>
      </c>
      <c r="B1016" s="61" t="s">
        <v>393</v>
      </c>
      <c r="C1016" s="72"/>
      <c r="D1016" s="72"/>
    </row>
    <row r="1017" spans="1:4" s="7" customFormat="1" ht="15.75" hidden="1" outlineLevel="6">
      <c r="A1017" s="56" t="s">
        <v>104</v>
      </c>
      <c r="B1017" s="58" t="s">
        <v>393</v>
      </c>
      <c r="C1017" s="71"/>
      <c r="D1017" s="71"/>
    </row>
    <row r="1018" spans="1:4" s="7" customFormat="1" ht="22.5" hidden="1" outlineLevel="7">
      <c r="A1018" s="30" t="s">
        <v>105</v>
      </c>
      <c r="B1018" s="61" t="s">
        <v>393</v>
      </c>
      <c r="C1018" s="72"/>
      <c r="D1018" s="72"/>
    </row>
    <row r="1019" spans="1:4" s="7" customFormat="1" ht="15.75" hidden="1" outlineLevel="1">
      <c r="A1019" s="56" t="s">
        <v>394</v>
      </c>
      <c r="B1019" s="58" t="s">
        <v>395</v>
      </c>
      <c r="C1019" s="71"/>
      <c r="D1019" s="71"/>
    </row>
    <row r="1020" spans="1:4" s="7" customFormat="1" ht="15.75" hidden="1" outlineLevel="2">
      <c r="A1020" s="56" t="s">
        <v>396</v>
      </c>
      <c r="B1020" s="58" t="s">
        <v>395</v>
      </c>
      <c r="C1020" s="71"/>
      <c r="D1020" s="71"/>
    </row>
    <row r="1021" spans="1:4" s="7" customFormat="1" ht="15.75" hidden="1" outlineLevel="3">
      <c r="A1021" s="56" t="s">
        <v>77</v>
      </c>
      <c r="B1021" s="58" t="s">
        <v>395</v>
      </c>
      <c r="C1021" s="71"/>
      <c r="D1021" s="71"/>
    </row>
    <row r="1022" spans="1:4" s="7" customFormat="1" ht="22.5" hidden="1" outlineLevel="5">
      <c r="A1022" s="56" t="s">
        <v>103</v>
      </c>
      <c r="B1022" s="58" t="s">
        <v>395</v>
      </c>
      <c r="C1022" s="71"/>
      <c r="D1022" s="71"/>
    </row>
    <row r="1023" spans="1:4" s="7" customFormat="1" ht="15.75" hidden="1" outlineLevel="6">
      <c r="A1023" s="56" t="s">
        <v>133</v>
      </c>
      <c r="B1023" s="58" t="s">
        <v>395</v>
      </c>
      <c r="C1023" s="71"/>
      <c r="D1023" s="71"/>
    </row>
    <row r="1024" spans="1:4" s="7" customFormat="1" ht="22.5" hidden="1" outlineLevel="7">
      <c r="A1024" s="30" t="s">
        <v>134</v>
      </c>
      <c r="B1024" s="61" t="s">
        <v>395</v>
      </c>
      <c r="C1024" s="72"/>
      <c r="D1024" s="72"/>
    </row>
    <row r="1025" spans="1:4" s="7" customFormat="1" ht="22.5" hidden="1" outlineLevel="1">
      <c r="A1025" s="56" t="s">
        <v>397</v>
      </c>
      <c r="B1025" s="58" t="s">
        <v>398</v>
      </c>
      <c r="C1025" s="71"/>
      <c r="D1025" s="71"/>
    </row>
    <row r="1026" spans="1:4" s="7" customFormat="1" ht="15.75" hidden="1" outlineLevel="2">
      <c r="A1026" s="56" t="s">
        <v>399</v>
      </c>
      <c r="B1026" s="58" t="s">
        <v>398</v>
      </c>
      <c r="C1026" s="71"/>
      <c r="D1026" s="71"/>
    </row>
    <row r="1027" spans="1:4" s="7" customFormat="1" ht="15.75" hidden="1" outlineLevel="3">
      <c r="A1027" s="56" t="s">
        <v>77</v>
      </c>
      <c r="B1027" s="58" t="s">
        <v>398</v>
      </c>
      <c r="C1027" s="71"/>
      <c r="D1027" s="71"/>
    </row>
    <row r="1028" spans="1:4" s="7" customFormat="1" ht="15.75" hidden="1" outlineLevel="5">
      <c r="A1028" s="56" t="s">
        <v>34</v>
      </c>
      <c r="B1028" s="58" t="s">
        <v>398</v>
      </c>
      <c r="C1028" s="71"/>
      <c r="D1028" s="71"/>
    </row>
    <row r="1029" spans="1:4" s="7" customFormat="1" ht="15.75" hidden="1" outlineLevel="6">
      <c r="A1029" s="56" t="s">
        <v>287</v>
      </c>
      <c r="B1029" s="58" t="s">
        <v>398</v>
      </c>
      <c r="C1029" s="71"/>
      <c r="D1029" s="71"/>
    </row>
    <row r="1030" spans="1:4" s="7" customFormat="1" ht="22.5" hidden="1" outlineLevel="7">
      <c r="A1030" s="30" t="s">
        <v>288</v>
      </c>
      <c r="B1030" s="61" t="s">
        <v>398</v>
      </c>
      <c r="C1030" s="72"/>
      <c r="D1030" s="72"/>
    </row>
    <row r="1031" spans="1:4" s="7" customFormat="1" ht="15.75" hidden="1" outlineLevel="6">
      <c r="A1031" s="56" t="s">
        <v>66</v>
      </c>
      <c r="B1031" s="58" t="s">
        <v>398</v>
      </c>
      <c r="C1031" s="71"/>
      <c r="D1031" s="71"/>
    </row>
    <row r="1032" spans="1:4" s="7" customFormat="1" ht="15.75" hidden="1" outlineLevel="7">
      <c r="A1032" s="30" t="s">
        <v>66</v>
      </c>
      <c r="B1032" s="61" t="s">
        <v>398</v>
      </c>
      <c r="C1032" s="72"/>
      <c r="D1032" s="72"/>
    </row>
    <row r="1033" spans="1:4" s="7" customFormat="1" ht="22.5" hidden="1" outlineLevel="5">
      <c r="A1033" s="56" t="s">
        <v>103</v>
      </c>
      <c r="B1033" s="58" t="s">
        <v>398</v>
      </c>
      <c r="C1033" s="71"/>
      <c r="D1033" s="71"/>
    </row>
    <row r="1034" spans="1:4" s="7" customFormat="1" ht="15.75" hidden="1" outlineLevel="6">
      <c r="A1034" s="56" t="s">
        <v>133</v>
      </c>
      <c r="B1034" s="58" t="s">
        <v>398</v>
      </c>
      <c r="C1034" s="71"/>
      <c r="D1034" s="71"/>
    </row>
    <row r="1035" spans="1:4" s="7" customFormat="1" ht="22.5" hidden="1" outlineLevel="7">
      <c r="A1035" s="30" t="s">
        <v>134</v>
      </c>
      <c r="B1035" s="61" t="s">
        <v>398</v>
      </c>
      <c r="C1035" s="72"/>
      <c r="D1035" s="72"/>
    </row>
    <row r="1036" spans="1:4" s="7" customFormat="1" ht="15.75" hidden="1" outlineLevel="7">
      <c r="A1036" s="30" t="s">
        <v>135</v>
      </c>
      <c r="B1036" s="61" t="s">
        <v>398</v>
      </c>
      <c r="C1036" s="72"/>
      <c r="D1036" s="72"/>
    </row>
    <row r="1037" spans="1:4" s="7" customFormat="1" ht="15.75" hidden="1" outlineLevel="1">
      <c r="A1037" s="56" t="s">
        <v>400</v>
      </c>
      <c r="B1037" s="58" t="s">
        <v>401</v>
      </c>
      <c r="C1037" s="71"/>
      <c r="D1037" s="71"/>
    </row>
    <row r="1038" spans="1:4" s="7" customFormat="1" ht="15.75" hidden="1" outlineLevel="2">
      <c r="A1038" s="56" t="s">
        <v>84</v>
      </c>
      <c r="B1038" s="58" t="s">
        <v>401</v>
      </c>
      <c r="C1038" s="71"/>
      <c r="D1038" s="71"/>
    </row>
    <row r="1039" spans="1:4" s="7" customFormat="1" ht="22.5" hidden="1" outlineLevel="3">
      <c r="A1039" s="56" t="s">
        <v>402</v>
      </c>
      <c r="B1039" s="58" t="s">
        <v>401</v>
      </c>
      <c r="C1039" s="71"/>
      <c r="D1039" s="71"/>
    </row>
    <row r="1040" spans="1:4" s="7" customFormat="1" ht="33.75" hidden="1" outlineLevel="5">
      <c r="A1040" s="56" t="s">
        <v>15</v>
      </c>
      <c r="B1040" s="58" t="s">
        <v>401</v>
      </c>
      <c r="C1040" s="71"/>
      <c r="D1040" s="71"/>
    </row>
    <row r="1041" spans="1:4" s="7" customFormat="1" ht="15.75" hidden="1" outlineLevel="6">
      <c r="A1041" s="56" t="s">
        <v>17</v>
      </c>
      <c r="B1041" s="58" t="s">
        <v>401</v>
      </c>
      <c r="C1041" s="71"/>
      <c r="D1041" s="71"/>
    </row>
    <row r="1042" spans="1:4" s="7" customFormat="1" ht="15.75" hidden="1" outlineLevel="7">
      <c r="A1042" s="30" t="s">
        <v>19</v>
      </c>
      <c r="B1042" s="61" t="s">
        <v>401</v>
      </c>
      <c r="C1042" s="72"/>
      <c r="D1042" s="72"/>
    </row>
    <row r="1043" spans="1:4" s="7" customFormat="1" ht="15.75" hidden="1" outlineLevel="7">
      <c r="A1043" s="30" t="s">
        <v>24</v>
      </c>
      <c r="B1043" s="61" t="s">
        <v>401</v>
      </c>
      <c r="C1043" s="72"/>
      <c r="D1043" s="72"/>
    </row>
    <row r="1044" spans="1:4" s="7" customFormat="1" ht="15.75" hidden="1" outlineLevel="5">
      <c r="A1044" s="56" t="s">
        <v>26</v>
      </c>
      <c r="B1044" s="58" t="s">
        <v>401</v>
      </c>
      <c r="C1044" s="71"/>
      <c r="D1044" s="71"/>
    </row>
    <row r="1045" spans="1:4" s="7" customFormat="1" ht="15.75" hidden="1" outlineLevel="6">
      <c r="A1045" s="56" t="s">
        <v>28</v>
      </c>
      <c r="B1045" s="58" t="s">
        <v>401</v>
      </c>
      <c r="C1045" s="71"/>
      <c r="D1045" s="71"/>
    </row>
    <row r="1046" spans="1:4" s="7" customFormat="1" ht="15.75" hidden="1" outlineLevel="7">
      <c r="A1046" s="30" t="s">
        <v>32</v>
      </c>
      <c r="B1046" s="61" t="s">
        <v>401</v>
      </c>
      <c r="C1046" s="72"/>
      <c r="D1046" s="72"/>
    </row>
    <row r="1047" spans="1:4" s="7" customFormat="1" ht="22.5" hidden="1" outlineLevel="2">
      <c r="A1047" s="56" t="s">
        <v>12</v>
      </c>
      <c r="B1047" s="58" t="s">
        <v>401</v>
      </c>
      <c r="C1047" s="71"/>
      <c r="D1047" s="71"/>
    </row>
    <row r="1048" spans="1:4" s="7" customFormat="1" ht="22.5" hidden="1" outlineLevel="3">
      <c r="A1048" s="56" t="s">
        <v>53</v>
      </c>
      <c r="B1048" s="58" t="s">
        <v>401</v>
      </c>
      <c r="C1048" s="71"/>
      <c r="D1048" s="71"/>
    </row>
    <row r="1049" spans="1:4" s="7" customFormat="1" ht="33.75" hidden="1" outlineLevel="5">
      <c r="A1049" s="56" t="s">
        <v>15</v>
      </c>
      <c r="B1049" s="58" t="s">
        <v>401</v>
      </c>
      <c r="C1049" s="71"/>
      <c r="D1049" s="71"/>
    </row>
    <row r="1050" spans="1:4" s="7" customFormat="1" ht="15.75" hidden="1" outlineLevel="6">
      <c r="A1050" s="56" t="s">
        <v>17</v>
      </c>
      <c r="B1050" s="58" t="s">
        <v>401</v>
      </c>
      <c r="C1050" s="71"/>
      <c r="D1050" s="71"/>
    </row>
    <row r="1051" spans="1:4" s="7" customFormat="1" ht="15.75" hidden="1" outlineLevel="7">
      <c r="A1051" s="30" t="s">
        <v>19</v>
      </c>
      <c r="B1051" s="61" t="s">
        <v>401</v>
      </c>
      <c r="C1051" s="72"/>
      <c r="D1051" s="72"/>
    </row>
    <row r="1052" spans="1:4" s="7" customFormat="1" ht="15.75" hidden="1" outlineLevel="3">
      <c r="A1052" s="56" t="s">
        <v>23</v>
      </c>
      <c r="B1052" s="58" t="s">
        <v>401</v>
      </c>
      <c r="C1052" s="71"/>
      <c r="D1052" s="71"/>
    </row>
    <row r="1053" spans="1:4" s="7" customFormat="1" ht="33.75" hidden="1" outlineLevel="5">
      <c r="A1053" s="56" t="s">
        <v>15</v>
      </c>
      <c r="B1053" s="58" t="s">
        <v>401</v>
      </c>
      <c r="C1053" s="71"/>
      <c r="D1053" s="71"/>
    </row>
    <row r="1054" spans="1:4" s="7" customFormat="1" ht="15.75" hidden="1" outlineLevel="6">
      <c r="A1054" s="56" t="s">
        <v>17</v>
      </c>
      <c r="B1054" s="58" t="s">
        <v>401</v>
      </c>
      <c r="C1054" s="71"/>
      <c r="D1054" s="71"/>
    </row>
    <row r="1055" spans="1:4" s="7" customFormat="1" ht="15.75" hidden="1" outlineLevel="7">
      <c r="A1055" s="30" t="s">
        <v>19</v>
      </c>
      <c r="B1055" s="61" t="s">
        <v>401</v>
      </c>
      <c r="C1055" s="72"/>
      <c r="D1055" s="72"/>
    </row>
    <row r="1056" spans="1:4" s="7" customFormat="1" ht="15.75" hidden="1" outlineLevel="7">
      <c r="A1056" s="30" t="s">
        <v>24</v>
      </c>
      <c r="B1056" s="61" t="s">
        <v>401</v>
      </c>
      <c r="C1056" s="72"/>
      <c r="D1056" s="72"/>
    </row>
    <row r="1057" spans="1:4" s="7" customFormat="1" ht="15.75" hidden="1" outlineLevel="5">
      <c r="A1057" s="56" t="s">
        <v>26</v>
      </c>
      <c r="B1057" s="58" t="s">
        <v>401</v>
      </c>
      <c r="C1057" s="71"/>
      <c r="D1057" s="71"/>
    </row>
    <row r="1058" spans="1:4" s="7" customFormat="1" ht="15.75" hidden="1" outlineLevel="6">
      <c r="A1058" s="56" t="s">
        <v>28</v>
      </c>
      <c r="B1058" s="58" t="s">
        <v>401</v>
      </c>
      <c r="C1058" s="71"/>
      <c r="D1058" s="71"/>
    </row>
    <row r="1059" spans="1:4" s="7" customFormat="1" ht="15.75" hidden="1" outlineLevel="7">
      <c r="A1059" s="30" t="s">
        <v>30</v>
      </c>
      <c r="B1059" s="61" t="s">
        <v>401</v>
      </c>
      <c r="C1059" s="72"/>
      <c r="D1059" s="72"/>
    </row>
    <row r="1060" spans="1:4" s="7" customFormat="1" ht="15.75" hidden="1" outlineLevel="7">
      <c r="A1060" s="30" t="s">
        <v>32</v>
      </c>
      <c r="B1060" s="61" t="s">
        <v>401</v>
      </c>
      <c r="C1060" s="72"/>
      <c r="D1060" s="72"/>
    </row>
    <row r="1061" spans="1:4" s="7" customFormat="1" ht="15.75" hidden="1" outlineLevel="5">
      <c r="A1061" s="56" t="s">
        <v>45</v>
      </c>
      <c r="B1061" s="58" t="s">
        <v>401</v>
      </c>
      <c r="C1061" s="71"/>
      <c r="D1061" s="71"/>
    </row>
    <row r="1062" spans="1:4" s="7" customFormat="1" ht="15.75" hidden="1" outlineLevel="6">
      <c r="A1062" s="56" t="s">
        <v>47</v>
      </c>
      <c r="B1062" s="58" t="s">
        <v>401</v>
      </c>
      <c r="C1062" s="71"/>
      <c r="D1062" s="71"/>
    </row>
    <row r="1063" spans="1:4" s="7" customFormat="1" ht="15.75" hidden="1" outlineLevel="7">
      <c r="A1063" s="30" t="s">
        <v>49</v>
      </c>
      <c r="B1063" s="61" t="s">
        <v>401</v>
      </c>
      <c r="C1063" s="72"/>
      <c r="D1063" s="72"/>
    </row>
    <row r="1064" spans="1:4" s="7" customFormat="1" ht="22.5" hidden="1" outlineLevel="3">
      <c r="A1064" s="56" t="s">
        <v>403</v>
      </c>
      <c r="B1064" s="58" t="s">
        <v>401</v>
      </c>
      <c r="C1064" s="71"/>
      <c r="D1064" s="71"/>
    </row>
    <row r="1065" spans="1:4" s="7" customFormat="1" ht="15.75" hidden="1" outlineLevel="5">
      <c r="A1065" s="56" t="s">
        <v>98</v>
      </c>
      <c r="B1065" s="58" t="s">
        <v>401</v>
      </c>
      <c r="C1065" s="71"/>
      <c r="D1065" s="71"/>
    </row>
    <row r="1066" spans="1:4" s="7" customFormat="1" ht="15.75" hidden="1" outlineLevel="6">
      <c r="A1066" s="56" t="s">
        <v>99</v>
      </c>
      <c r="B1066" s="58" t="s">
        <v>401</v>
      </c>
      <c r="C1066" s="71"/>
      <c r="D1066" s="71"/>
    </row>
    <row r="1067" spans="1:4" s="7" customFormat="1" ht="15.75" hidden="1" outlineLevel="7">
      <c r="A1067" s="30" t="s">
        <v>99</v>
      </c>
      <c r="B1067" s="61" t="s">
        <v>401</v>
      </c>
      <c r="C1067" s="72"/>
      <c r="D1067" s="72"/>
    </row>
    <row r="1068" spans="1:4" s="7" customFormat="1" ht="15.75" hidden="1" outlineLevel="2">
      <c r="A1068" s="56" t="s">
        <v>381</v>
      </c>
      <c r="B1068" s="58" t="s">
        <v>401</v>
      </c>
      <c r="C1068" s="71"/>
      <c r="D1068" s="71"/>
    </row>
    <row r="1069" spans="1:4" s="7" customFormat="1" ht="15.75" hidden="1" outlineLevel="3">
      <c r="A1069" s="56" t="s">
        <v>77</v>
      </c>
      <c r="B1069" s="58" t="s">
        <v>401</v>
      </c>
      <c r="C1069" s="71"/>
      <c r="D1069" s="71"/>
    </row>
    <row r="1070" spans="1:4" s="7" customFormat="1" ht="33.75" hidden="1" outlineLevel="5">
      <c r="A1070" s="56" t="s">
        <v>15</v>
      </c>
      <c r="B1070" s="58" t="s">
        <v>401</v>
      </c>
      <c r="C1070" s="71"/>
      <c r="D1070" s="71"/>
    </row>
    <row r="1071" spans="1:4" s="7" customFormat="1" ht="15.75" hidden="1" outlineLevel="6">
      <c r="A1071" s="56" t="s">
        <v>78</v>
      </c>
      <c r="B1071" s="58" t="s">
        <v>401</v>
      </c>
      <c r="C1071" s="71"/>
      <c r="D1071" s="71"/>
    </row>
    <row r="1072" spans="1:4" s="7" customFormat="1" ht="15.75" hidden="1" outlineLevel="7">
      <c r="A1072" s="30" t="s">
        <v>19</v>
      </c>
      <c r="B1072" s="61" t="s">
        <v>401</v>
      </c>
      <c r="C1072" s="72"/>
      <c r="D1072" s="72"/>
    </row>
    <row r="1073" spans="1:4" s="7" customFormat="1" ht="15.75" hidden="1" outlineLevel="7">
      <c r="A1073" s="30" t="s">
        <v>24</v>
      </c>
      <c r="B1073" s="61" t="s">
        <v>401</v>
      </c>
      <c r="C1073" s="72"/>
      <c r="D1073" s="72"/>
    </row>
    <row r="1074" spans="1:4" s="7" customFormat="1" ht="15.75" hidden="1" outlineLevel="5">
      <c r="A1074" s="56" t="s">
        <v>26</v>
      </c>
      <c r="B1074" s="58" t="s">
        <v>401</v>
      </c>
      <c r="C1074" s="71"/>
      <c r="D1074" s="71"/>
    </row>
    <row r="1075" spans="1:4" s="7" customFormat="1" ht="15.75" hidden="1" outlineLevel="6">
      <c r="A1075" s="56" t="s">
        <v>28</v>
      </c>
      <c r="B1075" s="58" t="s">
        <v>401</v>
      </c>
      <c r="C1075" s="71"/>
      <c r="D1075" s="71"/>
    </row>
    <row r="1076" spans="1:4" s="7" customFormat="1" ht="15.75" hidden="1" outlineLevel="7">
      <c r="A1076" s="30" t="s">
        <v>32</v>
      </c>
      <c r="B1076" s="61" t="s">
        <v>401</v>
      </c>
      <c r="C1076" s="72"/>
      <c r="D1076" s="72"/>
    </row>
    <row r="1077" spans="1:4" s="7" customFormat="1" ht="15.75" hidden="1" outlineLevel="5">
      <c r="A1077" s="56" t="s">
        <v>34</v>
      </c>
      <c r="B1077" s="58" t="s">
        <v>401</v>
      </c>
      <c r="C1077" s="71"/>
      <c r="D1077" s="71"/>
    </row>
    <row r="1078" spans="1:4" s="7" customFormat="1" ht="15.75" hidden="1" outlineLevel="6">
      <c r="A1078" s="56" t="s">
        <v>287</v>
      </c>
      <c r="B1078" s="58" t="s">
        <v>401</v>
      </c>
      <c r="C1078" s="71"/>
      <c r="D1078" s="71"/>
    </row>
    <row r="1079" spans="1:4" s="7" customFormat="1" ht="22.5" hidden="1" outlineLevel="7">
      <c r="A1079" s="30" t="s">
        <v>288</v>
      </c>
      <c r="B1079" s="61" t="s">
        <v>401</v>
      </c>
      <c r="C1079" s="72"/>
      <c r="D1079" s="72"/>
    </row>
    <row r="1080" spans="1:4" s="7" customFormat="1" ht="15.75" hidden="1" outlineLevel="6">
      <c r="A1080" s="56" t="s">
        <v>66</v>
      </c>
      <c r="B1080" s="58" t="s">
        <v>401</v>
      </c>
      <c r="C1080" s="71"/>
      <c r="D1080" s="71"/>
    </row>
    <row r="1081" spans="1:4" s="7" customFormat="1" ht="15.75" hidden="1" outlineLevel="7">
      <c r="A1081" s="30" t="s">
        <v>66</v>
      </c>
      <c r="B1081" s="61" t="s">
        <v>401</v>
      </c>
      <c r="C1081" s="72"/>
      <c r="D1081" s="72"/>
    </row>
    <row r="1082" spans="1:4" s="7" customFormat="1" ht="22.5" hidden="1" outlineLevel="5">
      <c r="A1082" s="56" t="s">
        <v>103</v>
      </c>
      <c r="B1082" s="58" t="s">
        <v>401</v>
      </c>
      <c r="C1082" s="71"/>
      <c r="D1082" s="71"/>
    </row>
    <row r="1083" spans="1:4" s="7" customFormat="1" ht="15.75" hidden="1" outlineLevel="6">
      <c r="A1083" s="56" t="s">
        <v>133</v>
      </c>
      <c r="B1083" s="58" t="s">
        <v>401</v>
      </c>
      <c r="C1083" s="71"/>
      <c r="D1083" s="71"/>
    </row>
    <row r="1084" spans="1:4" s="7" customFormat="1" ht="22.5" hidden="1" outlineLevel="7">
      <c r="A1084" s="30" t="s">
        <v>134</v>
      </c>
      <c r="B1084" s="61" t="s">
        <v>401</v>
      </c>
      <c r="C1084" s="72"/>
      <c r="D1084" s="72"/>
    </row>
    <row r="1085" spans="1:4" s="7" customFormat="1" ht="15.75" hidden="1" outlineLevel="7">
      <c r="A1085" s="30" t="s">
        <v>135</v>
      </c>
      <c r="B1085" s="61" t="s">
        <v>401</v>
      </c>
      <c r="C1085" s="72"/>
      <c r="D1085" s="72"/>
    </row>
    <row r="1086" spans="1:4" s="7" customFormat="1" ht="15.75" hidden="1" outlineLevel="5">
      <c r="A1086" s="56" t="s">
        <v>45</v>
      </c>
      <c r="B1086" s="58" t="s">
        <v>401</v>
      </c>
      <c r="C1086" s="71"/>
      <c r="D1086" s="71"/>
    </row>
    <row r="1087" spans="1:4" s="7" customFormat="1" ht="15.75" hidden="1" outlineLevel="6">
      <c r="A1087" s="56" t="s">
        <v>47</v>
      </c>
      <c r="B1087" s="58" t="s">
        <v>401</v>
      </c>
      <c r="C1087" s="71"/>
      <c r="D1087" s="71"/>
    </row>
    <row r="1088" spans="1:4" s="7" customFormat="1" ht="15.75" hidden="1" outlineLevel="7">
      <c r="A1088" s="30" t="s">
        <v>54</v>
      </c>
      <c r="B1088" s="61" t="s">
        <v>401</v>
      </c>
      <c r="C1088" s="72"/>
      <c r="D1088" s="72"/>
    </row>
    <row r="1089" spans="1:4" s="7" customFormat="1" ht="15.75" hidden="1" outlineLevel="2">
      <c r="A1089" s="56" t="s">
        <v>404</v>
      </c>
      <c r="B1089" s="58" t="s">
        <v>401</v>
      </c>
      <c r="C1089" s="71"/>
      <c r="D1089" s="71"/>
    </row>
    <row r="1090" spans="1:4" s="7" customFormat="1" ht="33.75" hidden="1" outlineLevel="3">
      <c r="A1090" s="56" t="s">
        <v>405</v>
      </c>
      <c r="B1090" s="58" t="s">
        <v>401</v>
      </c>
      <c r="C1090" s="71"/>
      <c r="D1090" s="71"/>
    </row>
    <row r="1091" spans="1:4" s="7" customFormat="1" ht="33.75" hidden="1" outlineLevel="4">
      <c r="A1091" s="56" t="s">
        <v>406</v>
      </c>
      <c r="B1091" s="58" t="s">
        <v>401</v>
      </c>
      <c r="C1091" s="71"/>
      <c r="D1091" s="71"/>
    </row>
    <row r="1092" spans="1:4" s="7" customFormat="1" ht="15.75" hidden="1" outlineLevel="5">
      <c r="A1092" s="56" t="s">
        <v>26</v>
      </c>
      <c r="B1092" s="58" t="s">
        <v>401</v>
      </c>
      <c r="C1092" s="71"/>
      <c r="D1092" s="71"/>
    </row>
    <row r="1093" spans="1:4" s="7" customFormat="1" ht="15.75" hidden="1" outlineLevel="6">
      <c r="A1093" s="56" t="s">
        <v>28</v>
      </c>
      <c r="B1093" s="58" t="s">
        <v>401</v>
      </c>
      <c r="C1093" s="71"/>
      <c r="D1093" s="71"/>
    </row>
    <row r="1094" spans="1:4" s="7" customFormat="1" ht="15.75" hidden="1" outlineLevel="7">
      <c r="A1094" s="30" t="s">
        <v>32</v>
      </c>
      <c r="B1094" s="61" t="s">
        <v>401</v>
      </c>
      <c r="C1094" s="72"/>
      <c r="D1094" s="72"/>
    </row>
    <row r="1095" spans="1:4" s="7" customFormat="1" ht="22.5" hidden="1" outlineLevel="5">
      <c r="A1095" s="56" t="s">
        <v>103</v>
      </c>
      <c r="B1095" s="58" t="s">
        <v>401</v>
      </c>
      <c r="C1095" s="71"/>
      <c r="D1095" s="71"/>
    </row>
    <row r="1096" spans="1:4" s="7" customFormat="1" ht="15.75" hidden="1" outlineLevel="6">
      <c r="A1096" s="56" t="s">
        <v>133</v>
      </c>
      <c r="B1096" s="58" t="s">
        <v>401</v>
      </c>
      <c r="C1096" s="71"/>
      <c r="D1096" s="71"/>
    </row>
    <row r="1097" spans="1:4" s="7" customFormat="1" ht="15.75" hidden="1" outlineLevel="7">
      <c r="A1097" s="30" t="s">
        <v>135</v>
      </c>
      <c r="B1097" s="61" t="s">
        <v>401</v>
      </c>
      <c r="C1097" s="72"/>
      <c r="D1097" s="72"/>
    </row>
    <row r="1098" spans="1:4" s="7" customFormat="1" ht="22.5" hidden="1" outlineLevel="3">
      <c r="A1098" s="56" t="s">
        <v>407</v>
      </c>
      <c r="B1098" s="58" t="s">
        <v>401</v>
      </c>
      <c r="C1098" s="71"/>
      <c r="D1098" s="71"/>
    </row>
    <row r="1099" spans="1:4" s="7" customFormat="1" ht="22.5" hidden="1" outlineLevel="4">
      <c r="A1099" s="56" t="s">
        <v>408</v>
      </c>
      <c r="B1099" s="58" t="s">
        <v>401</v>
      </c>
      <c r="C1099" s="71"/>
      <c r="D1099" s="71"/>
    </row>
    <row r="1100" spans="1:4" s="7" customFormat="1" ht="22.5" hidden="1" outlineLevel="5">
      <c r="A1100" s="56" t="s">
        <v>103</v>
      </c>
      <c r="B1100" s="58" t="s">
        <v>401</v>
      </c>
      <c r="C1100" s="71"/>
      <c r="D1100" s="71"/>
    </row>
    <row r="1101" spans="1:4" s="7" customFormat="1" ht="15.75" hidden="1" outlineLevel="6">
      <c r="A1101" s="56" t="s">
        <v>133</v>
      </c>
      <c r="B1101" s="58" t="s">
        <v>401</v>
      </c>
      <c r="C1101" s="71"/>
      <c r="D1101" s="71"/>
    </row>
    <row r="1102" spans="1:4" s="7" customFormat="1" ht="15.75" hidden="1" outlineLevel="7">
      <c r="A1102" s="30" t="s">
        <v>135</v>
      </c>
      <c r="B1102" s="61" t="s">
        <v>401</v>
      </c>
      <c r="C1102" s="72"/>
      <c r="D1102" s="72"/>
    </row>
    <row r="1103" spans="1:4" s="7" customFormat="1" ht="56.25" hidden="1" outlineLevel="3">
      <c r="A1103" s="76" t="s">
        <v>409</v>
      </c>
      <c r="B1103" s="58" t="s">
        <v>401</v>
      </c>
      <c r="C1103" s="71"/>
      <c r="D1103" s="71"/>
    </row>
    <row r="1104" spans="1:4" s="7" customFormat="1" ht="56.25" hidden="1" outlineLevel="4">
      <c r="A1104" s="76" t="s">
        <v>410</v>
      </c>
      <c r="B1104" s="58" t="s">
        <v>401</v>
      </c>
      <c r="C1104" s="71"/>
      <c r="D1104" s="71"/>
    </row>
    <row r="1105" spans="1:4" s="7" customFormat="1" ht="15.75" hidden="1" outlineLevel="5">
      <c r="A1105" s="56" t="s">
        <v>26</v>
      </c>
      <c r="B1105" s="58" t="s">
        <v>401</v>
      </c>
      <c r="C1105" s="71"/>
      <c r="D1105" s="71"/>
    </row>
    <row r="1106" spans="1:4" s="7" customFormat="1" ht="15.75" hidden="1" outlineLevel="6">
      <c r="A1106" s="56" t="s">
        <v>28</v>
      </c>
      <c r="B1106" s="58" t="s">
        <v>401</v>
      </c>
      <c r="C1106" s="71"/>
      <c r="D1106" s="71"/>
    </row>
    <row r="1107" spans="1:4" s="7" customFormat="1" ht="15.75" hidden="1" outlineLevel="7">
      <c r="A1107" s="30" t="s">
        <v>32</v>
      </c>
      <c r="B1107" s="61" t="s">
        <v>401</v>
      </c>
      <c r="C1107" s="72"/>
      <c r="D1107" s="72"/>
    </row>
    <row r="1108" spans="1:4" s="7" customFormat="1" ht="15.75" hidden="1" outlineLevel="3">
      <c r="A1108" s="56" t="s">
        <v>411</v>
      </c>
      <c r="B1108" s="58" t="s">
        <v>401</v>
      </c>
      <c r="C1108" s="71"/>
      <c r="D1108" s="71"/>
    </row>
    <row r="1109" spans="1:4" s="7" customFormat="1" ht="15.75" hidden="1" outlineLevel="4">
      <c r="A1109" s="56" t="s">
        <v>412</v>
      </c>
      <c r="B1109" s="58" t="s">
        <v>401</v>
      </c>
      <c r="C1109" s="71"/>
      <c r="D1109" s="71"/>
    </row>
    <row r="1110" spans="1:4" s="7" customFormat="1" ht="22.5" hidden="1" outlineLevel="5">
      <c r="A1110" s="56" t="s">
        <v>103</v>
      </c>
      <c r="B1110" s="58" t="s">
        <v>401</v>
      </c>
      <c r="C1110" s="71"/>
      <c r="D1110" s="71"/>
    </row>
    <row r="1111" spans="1:4" s="7" customFormat="1" ht="15.75" hidden="1" outlineLevel="6">
      <c r="A1111" s="56" t="s">
        <v>133</v>
      </c>
      <c r="B1111" s="58" t="s">
        <v>401</v>
      </c>
      <c r="C1111" s="71"/>
      <c r="D1111" s="71"/>
    </row>
    <row r="1112" spans="1:4" s="7" customFormat="1" ht="15.75" hidden="1" outlineLevel="7">
      <c r="A1112" s="30" t="s">
        <v>135</v>
      </c>
      <c r="B1112" s="61" t="s">
        <v>401</v>
      </c>
      <c r="C1112" s="72"/>
      <c r="D1112" s="72"/>
    </row>
    <row r="1113" spans="1:4" s="7" customFormat="1" ht="15.75" hidden="1" outlineLevel="3">
      <c r="A1113" s="56" t="s">
        <v>413</v>
      </c>
      <c r="B1113" s="58" t="s">
        <v>401</v>
      </c>
      <c r="C1113" s="71"/>
      <c r="D1113" s="71"/>
    </row>
    <row r="1114" spans="1:4" s="7" customFormat="1" ht="15.75" hidden="1" outlineLevel="5">
      <c r="A1114" s="56" t="s">
        <v>26</v>
      </c>
      <c r="B1114" s="58" t="s">
        <v>401</v>
      </c>
      <c r="C1114" s="71"/>
      <c r="D1114" s="71"/>
    </row>
    <row r="1115" spans="1:4" s="7" customFormat="1" ht="15.75" hidden="1" outlineLevel="6">
      <c r="A1115" s="56" t="s">
        <v>28</v>
      </c>
      <c r="B1115" s="58" t="s">
        <v>401</v>
      </c>
      <c r="C1115" s="71"/>
      <c r="D1115" s="71"/>
    </row>
    <row r="1116" spans="1:4" s="7" customFormat="1" ht="15.75" hidden="1" outlineLevel="7">
      <c r="A1116" s="30" t="s">
        <v>32</v>
      </c>
      <c r="B1116" s="61" t="s">
        <v>401</v>
      </c>
      <c r="C1116" s="72"/>
      <c r="D1116" s="72"/>
    </row>
    <row r="1117" spans="1:4" s="7" customFormat="1" ht="22.5" hidden="1" outlineLevel="3">
      <c r="A1117" s="56" t="s">
        <v>414</v>
      </c>
      <c r="B1117" s="58" t="s">
        <v>401</v>
      </c>
      <c r="C1117" s="71"/>
      <c r="D1117" s="71"/>
    </row>
    <row r="1118" spans="1:4" s="7" customFormat="1" ht="15.75" hidden="1" outlineLevel="5">
      <c r="A1118" s="56" t="s">
        <v>26</v>
      </c>
      <c r="B1118" s="58" t="s">
        <v>401</v>
      </c>
      <c r="C1118" s="71"/>
      <c r="D1118" s="71"/>
    </row>
    <row r="1119" spans="1:4" s="7" customFormat="1" ht="15.75" hidden="1" outlineLevel="6">
      <c r="A1119" s="56" t="s">
        <v>28</v>
      </c>
      <c r="B1119" s="58" t="s">
        <v>401</v>
      </c>
      <c r="C1119" s="71"/>
      <c r="D1119" s="71"/>
    </row>
    <row r="1120" spans="1:4" s="7" customFormat="1" ht="15.75" hidden="1" outlineLevel="7">
      <c r="A1120" s="30" t="s">
        <v>32</v>
      </c>
      <c r="B1120" s="61" t="s">
        <v>401</v>
      </c>
      <c r="C1120" s="72"/>
      <c r="D1120" s="72"/>
    </row>
    <row r="1121" spans="1:4" s="7" customFormat="1" ht="15.75" hidden="1" outlineLevel="3">
      <c r="A1121" s="56" t="s">
        <v>415</v>
      </c>
      <c r="B1121" s="58" t="s">
        <v>401</v>
      </c>
      <c r="C1121" s="71"/>
      <c r="D1121" s="71"/>
    </row>
    <row r="1122" spans="1:4" s="7" customFormat="1" ht="15.75" hidden="1" outlineLevel="5">
      <c r="A1122" s="56" t="s">
        <v>26</v>
      </c>
      <c r="B1122" s="58" t="s">
        <v>401</v>
      </c>
      <c r="C1122" s="71"/>
      <c r="D1122" s="71"/>
    </row>
    <row r="1123" spans="1:4" s="7" customFormat="1" ht="15.75" hidden="1" outlineLevel="6">
      <c r="A1123" s="56" t="s">
        <v>28</v>
      </c>
      <c r="B1123" s="58" t="s">
        <v>401</v>
      </c>
      <c r="C1123" s="71"/>
      <c r="D1123" s="71"/>
    </row>
    <row r="1124" spans="1:4" s="7" customFormat="1" ht="15.75" hidden="1" outlineLevel="7">
      <c r="A1124" s="30" t="s">
        <v>32</v>
      </c>
      <c r="B1124" s="61" t="s">
        <v>401</v>
      </c>
      <c r="C1124" s="72"/>
      <c r="D1124" s="72"/>
    </row>
    <row r="1125" spans="1:4" s="7" customFormat="1" ht="22.5" hidden="1" outlineLevel="5">
      <c r="A1125" s="56" t="s">
        <v>103</v>
      </c>
      <c r="B1125" s="58" t="s">
        <v>401</v>
      </c>
      <c r="C1125" s="71"/>
      <c r="D1125" s="71"/>
    </row>
    <row r="1126" spans="1:4" s="7" customFormat="1" ht="15.75" hidden="1" outlineLevel="6">
      <c r="A1126" s="56" t="s">
        <v>133</v>
      </c>
      <c r="B1126" s="58" t="s">
        <v>401</v>
      </c>
      <c r="C1126" s="71"/>
      <c r="D1126" s="71"/>
    </row>
    <row r="1127" spans="1:4" s="7" customFormat="1" ht="15.75" hidden="1" outlineLevel="7">
      <c r="A1127" s="30" t="s">
        <v>135</v>
      </c>
      <c r="B1127" s="61" t="s">
        <v>401</v>
      </c>
      <c r="C1127" s="72"/>
      <c r="D1127" s="72"/>
    </row>
    <row r="1128" spans="1:4" s="7" customFormat="1" ht="15.75" hidden="1" outlineLevel="2">
      <c r="A1128" s="56" t="s">
        <v>416</v>
      </c>
      <c r="B1128" s="58" t="s">
        <v>401</v>
      </c>
      <c r="C1128" s="71"/>
      <c r="D1128" s="71"/>
    </row>
    <row r="1129" spans="1:4" s="7" customFormat="1" ht="15.75" hidden="1" outlineLevel="3">
      <c r="A1129" s="56" t="s">
        <v>77</v>
      </c>
      <c r="B1129" s="58" t="s">
        <v>401</v>
      </c>
      <c r="C1129" s="71"/>
      <c r="D1129" s="71"/>
    </row>
    <row r="1130" spans="1:4" s="7" customFormat="1" ht="33.75" hidden="1" outlineLevel="5">
      <c r="A1130" s="56" t="s">
        <v>15</v>
      </c>
      <c r="B1130" s="58" t="s">
        <v>401</v>
      </c>
      <c r="C1130" s="71"/>
      <c r="D1130" s="71"/>
    </row>
    <row r="1131" spans="1:4" s="7" customFormat="1" ht="15.75" hidden="1" outlineLevel="6">
      <c r="A1131" s="56" t="s">
        <v>78</v>
      </c>
      <c r="B1131" s="58" t="s">
        <v>401</v>
      </c>
      <c r="C1131" s="71"/>
      <c r="D1131" s="71"/>
    </row>
    <row r="1132" spans="1:4" s="7" customFormat="1" ht="15.75" hidden="1" outlineLevel="7">
      <c r="A1132" s="30" t="s">
        <v>19</v>
      </c>
      <c r="B1132" s="61" t="s">
        <v>401</v>
      </c>
      <c r="C1132" s="72"/>
      <c r="D1132" s="72"/>
    </row>
    <row r="1133" spans="1:4" s="7" customFormat="1" ht="15.75" hidden="1" outlineLevel="7">
      <c r="A1133" s="30" t="s">
        <v>24</v>
      </c>
      <c r="B1133" s="61" t="s">
        <v>401</v>
      </c>
      <c r="C1133" s="72"/>
      <c r="D1133" s="72"/>
    </row>
    <row r="1134" spans="1:4" s="7" customFormat="1" ht="15.75" hidden="1" outlineLevel="5">
      <c r="A1134" s="56" t="s">
        <v>26</v>
      </c>
      <c r="B1134" s="58" t="s">
        <v>401</v>
      </c>
      <c r="C1134" s="71"/>
      <c r="D1134" s="71"/>
    </row>
    <row r="1135" spans="1:4" s="7" customFormat="1" ht="15.75" hidden="1" outlineLevel="6">
      <c r="A1135" s="56" t="s">
        <v>28</v>
      </c>
      <c r="B1135" s="58" t="s">
        <v>401</v>
      </c>
      <c r="C1135" s="71"/>
      <c r="D1135" s="71"/>
    </row>
    <row r="1136" spans="1:4" s="7" customFormat="1" ht="15.75" hidden="1" outlineLevel="7">
      <c r="A1136" s="30" t="s">
        <v>30</v>
      </c>
      <c r="B1136" s="61" t="s">
        <v>401</v>
      </c>
      <c r="C1136" s="72"/>
      <c r="D1136" s="72"/>
    </row>
    <row r="1137" spans="1:4" s="7" customFormat="1" ht="15.75" hidden="1" outlineLevel="7">
      <c r="A1137" s="30" t="s">
        <v>87</v>
      </c>
      <c r="B1137" s="61" t="s">
        <v>401</v>
      </c>
      <c r="C1137" s="72"/>
      <c r="D1137" s="72"/>
    </row>
    <row r="1138" spans="1:4" s="7" customFormat="1" ht="15.75" hidden="1" outlineLevel="7">
      <c r="A1138" s="30" t="s">
        <v>32</v>
      </c>
      <c r="B1138" s="61" t="s">
        <v>401</v>
      </c>
      <c r="C1138" s="72"/>
      <c r="D1138" s="72"/>
    </row>
    <row r="1139" spans="1:4" s="7" customFormat="1" ht="15.75" hidden="1" outlineLevel="5">
      <c r="A1139" s="56" t="s">
        <v>45</v>
      </c>
      <c r="B1139" s="58" t="s">
        <v>401</v>
      </c>
      <c r="C1139" s="71"/>
      <c r="D1139" s="71"/>
    </row>
    <row r="1140" spans="1:4" s="7" customFormat="1" ht="15.75" hidden="1" outlineLevel="6">
      <c r="A1140" s="56" t="s">
        <v>47</v>
      </c>
      <c r="B1140" s="58" t="s">
        <v>401</v>
      </c>
      <c r="C1140" s="71"/>
      <c r="D1140" s="71"/>
    </row>
    <row r="1141" spans="1:4" s="7" customFormat="1" ht="15.75" hidden="1" outlineLevel="7">
      <c r="A1141" s="30" t="s">
        <v>54</v>
      </c>
      <c r="B1141" s="61" t="s">
        <v>401</v>
      </c>
      <c r="C1141" s="72"/>
      <c r="D1141" s="72"/>
    </row>
    <row r="1142" spans="1:4" s="7" customFormat="1" ht="15.75" hidden="1" outlineLevel="2">
      <c r="A1142" s="56" t="s">
        <v>116</v>
      </c>
      <c r="B1142" s="58" t="s">
        <v>401</v>
      </c>
      <c r="C1142" s="71"/>
      <c r="D1142" s="71"/>
    </row>
    <row r="1143" spans="1:4" s="7" customFormat="1" ht="22.5" hidden="1" outlineLevel="3">
      <c r="A1143" s="56" t="s">
        <v>139</v>
      </c>
      <c r="B1143" s="58" t="s">
        <v>401</v>
      </c>
      <c r="C1143" s="71"/>
      <c r="D1143" s="71"/>
    </row>
    <row r="1144" spans="1:4" s="7" customFormat="1" ht="15.75" hidden="1" outlineLevel="5">
      <c r="A1144" s="56" t="s">
        <v>26</v>
      </c>
      <c r="B1144" s="58" t="s">
        <v>401</v>
      </c>
      <c r="C1144" s="71"/>
      <c r="D1144" s="71"/>
    </row>
    <row r="1145" spans="1:4" s="7" customFormat="1" ht="15.75" hidden="1" outlineLevel="6">
      <c r="A1145" s="56" t="s">
        <v>28</v>
      </c>
      <c r="B1145" s="58" t="s">
        <v>401</v>
      </c>
      <c r="C1145" s="71"/>
      <c r="D1145" s="71"/>
    </row>
    <row r="1146" spans="1:4" s="7" customFormat="1" ht="15.75" hidden="1" outlineLevel="7">
      <c r="A1146" s="30" t="s">
        <v>32</v>
      </c>
      <c r="B1146" s="61" t="s">
        <v>401</v>
      </c>
      <c r="C1146" s="72"/>
      <c r="D1146" s="72"/>
    </row>
    <row r="1147" spans="1:4" s="7" customFormat="1" ht="22.5" hidden="1" outlineLevel="3">
      <c r="A1147" s="56" t="s">
        <v>136</v>
      </c>
      <c r="B1147" s="58" t="s">
        <v>401</v>
      </c>
      <c r="C1147" s="71"/>
      <c r="D1147" s="71"/>
    </row>
    <row r="1148" spans="1:4" s="7" customFormat="1" ht="15.75" hidden="1" outlineLevel="5">
      <c r="A1148" s="56" t="s">
        <v>26</v>
      </c>
      <c r="B1148" s="58" t="s">
        <v>401</v>
      </c>
      <c r="C1148" s="71"/>
      <c r="D1148" s="71"/>
    </row>
    <row r="1149" spans="1:4" s="7" customFormat="1" ht="15.75" hidden="1" outlineLevel="6">
      <c r="A1149" s="56" t="s">
        <v>28</v>
      </c>
      <c r="B1149" s="58" t="s">
        <v>401</v>
      </c>
      <c r="C1149" s="71"/>
      <c r="D1149" s="71"/>
    </row>
    <row r="1150" spans="1:4" s="7" customFormat="1" ht="15.75" hidden="1" outlineLevel="7">
      <c r="A1150" s="30" t="s">
        <v>32</v>
      </c>
      <c r="B1150" s="61" t="s">
        <v>401</v>
      </c>
      <c r="C1150" s="72"/>
      <c r="D1150" s="72"/>
    </row>
    <row r="1151" spans="1:4" s="7" customFormat="1" ht="22.5" hidden="1" outlineLevel="5">
      <c r="A1151" s="56" t="s">
        <v>103</v>
      </c>
      <c r="B1151" s="58" t="s">
        <v>401</v>
      </c>
      <c r="C1151" s="71"/>
      <c r="D1151" s="71"/>
    </row>
    <row r="1152" spans="1:4" s="7" customFormat="1" ht="15.75" hidden="1" outlineLevel="6">
      <c r="A1152" s="56" t="s">
        <v>133</v>
      </c>
      <c r="B1152" s="58" t="s">
        <v>401</v>
      </c>
      <c r="C1152" s="71"/>
      <c r="D1152" s="71"/>
    </row>
    <row r="1153" spans="1:4" s="7" customFormat="1" ht="15.75" hidden="1" outlineLevel="7">
      <c r="A1153" s="30" t="s">
        <v>135</v>
      </c>
      <c r="B1153" s="61" t="s">
        <v>401</v>
      </c>
      <c r="C1153" s="72"/>
      <c r="D1153" s="72"/>
    </row>
    <row r="1154" spans="1:4" s="7" customFormat="1" ht="33.75" hidden="1" outlineLevel="3">
      <c r="A1154" s="56" t="s">
        <v>305</v>
      </c>
      <c r="B1154" s="58" t="s">
        <v>401</v>
      </c>
      <c r="C1154" s="71"/>
      <c r="D1154" s="71"/>
    </row>
    <row r="1155" spans="1:4" s="7" customFormat="1" ht="15.75" hidden="1" outlineLevel="5">
      <c r="A1155" s="56" t="s">
        <v>26</v>
      </c>
      <c r="B1155" s="58" t="s">
        <v>401</v>
      </c>
      <c r="C1155" s="71"/>
      <c r="D1155" s="71"/>
    </row>
    <row r="1156" spans="1:4" s="7" customFormat="1" ht="15.75" hidden="1" outlineLevel="6">
      <c r="A1156" s="56" t="s">
        <v>28</v>
      </c>
      <c r="B1156" s="58" t="s">
        <v>401</v>
      </c>
      <c r="C1156" s="71"/>
      <c r="D1156" s="71"/>
    </row>
    <row r="1157" spans="1:4" s="7" customFormat="1" ht="15.75" hidden="1" outlineLevel="7">
      <c r="A1157" s="30" t="s">
        <v>32</v>
      </c>
      <c r="B1157" s="61" t="s">
        <v>401</v>
      </c>
      <c r="C1157" s="72"/>
      <c r="D1157" s="72"/>
    </row>
    <row r="1158" spans="1:4" s="7" customFormat="1" ht="22.5" hidden="1" outlineLevel="5">
      <c r="A1158" s="56" t="s">
        <v>103</v>
      </c>
      <c r="B1158" s="58" t="s">
        <v>401</v>
      </c>
      <c r="C1158" s="71"/>
      <c r="D1158" s="71"/>
    </row>
    <row r="1159" spans="1:4" s="7" customFormat="1" ht="15.75" hidden="1" outlineLevel="6">
      <c r="A1159" s="56" t="s">
        <v>133</v>
      </c>
      <c r="B1159" s="58" t="s">
        <v>401</v>
      </c>
      <c r="C1159" s="71"/>
      <c r="D1159" s="71"/>
    </row>
    <row r="1160" spans="1:4" s="7" customFormat="1" ht="15.75" hidden="1" outlineLevel="7">
      <c r="A1160" s="30" t="s">
        <v>135</v>
      </c>
      <c r="B1160" s="61" t="s">
        <v>401</v>
      </c>
      <c r="C1160" s="72"/>
      <c r="D1160" s="72"/>
    </row>
    <row r="1161" spans="1:4" s="7" customFormat="1" ht="22.5" hidden="1" outlineLevel="3">
      <c r="A1161" s="56" t="s">
        <v>355</v>
      </c>
      <c r="B1161" s="58" t="s">
        <v>401</v>
      </c>
      <c r="C1161" s="71"/>
      <c r="D1161" s="71"/>
    </row>
    <row r="1162" spans="1:4" s="7" customFormat="1" ht="15.75" hidden="1" outlineLevel="5">
      <c r="A1162" s="56" t="s">
        <v>26</v>
      </c>
      <c r="B1162" s="58" t="s">
        <v>401</v>
      </c>
      <c r="C1162" s="71"/>
      <c r="D1162" s="71"/>
    </row>
    <row r="1163" spans="1:4" s="7" customFormat="1" ht="15.75" hidden="1" outlineLevel="6">
      <c r="A1163" s="56" t="s">
        <v>28</v>
      </c>
      <c r="B1163" s="58" t="s">
        <v>401</v>
      </c>
      <c r="C1163" s="71"/>
      <c r="D1163" s="71"/>
    </row>
    <row r="1164" spans="1:4" s="7" customFormat="1" ht="15.75" hidden="1" outlineLevel="7">
      <c r="A1164" s="30" t="s">
        <v>30</v>
      </c>
      <c r="B1164" s="61" t="s">
        <v>401</v>
      </c>
      <c r="C1164" s="72"/>
      <c r="D1164" s="72"/>
    </row>
    <row r="1165" spans="1:4" s="7" customFormat="1" ht="15.75" hidden="1" outlineLevel="7">
      <c r="A1165" s="30" t="s">
        <v>32</v>
      </c>
      <c r="B1165" s="61" t="s">
        <v>401</v>
      </c>
      <c r="C1165" s="72"/>
      <c r="D1165" s="72"/>
    </row>
    <row r="1166" spans="1:4" s="7" customFormat="1" ht="15.75" hidden="1" outlineLevel="5">
      <c r="A1166" s="56" t="s">
        <v>34</v>
      </c>
      <c r="B1166" s="58" t="s">
        <v>401</v>
      </c>
      <c r="C1166" s="71"/>
      <c r="D1166" s="71"/>
    </row>
    <row r="1167" spans="1:4" s="7" customFormat="1" ht="15.75" hidden="1" outlineLevel="6">
      <c r="A1167" s="56" t="s">
        <v>287</v>
      </c>
      <c r="B1167" s="58" t="s">
        <v>401</v>
      </c>
      <c r="C1167" s="71"/>
      <c r="D1167" s="71"/>
    </row>
    <row r="1168" spans="1:4" s="7" customFormat="1" ht="15.75" hidden="1" outlineLevel="7">
      <c r="A1168" s="30" t="s">
        <v>332</v>
      </c>
      <c r="B1168" s="61" t="s">
        <v>401</v>
      </c>
      <c r="C1168" s="72"/>
      <c r="D1168" s="72"/>
    </row>
    <row r="1169" spans="1:4" s="7" customFormat="1" ht="22.5" hidden="1" outlineLevel="5">
      <c r="A1169" s="56" t="s">
        <v>103</v>
      </c>
      <c r="B1169" s="58" t="s">
        <v>401</v>
      </c>
      <c r="C1169" s="71"/>
      <c r="D1169" s="71"/>
    </row>
    <row r="1170" spans="1:4" s="7" customFormat="1" ht="15.75" hidden="1" outlineLevel="6">
      <c r="A1170" s="56" t="s">
        <v>133</v>
      </c>
      <c r="B1170" s="58" t="s">
        <v>401</v>
      </c>
      <c r="C1170" s="71"/>
      <c r="D1170" s="71"/>
    </row>
    <row r="1171" spans="1:4" s="7" customFormat="1" ht="15.75" hidden="1" outlineLevel="7">
      <c r="A1171" s="30" t="s">
        <v>135</v>
      </c>
      <c r="B1171" s="61" t="s">
        <v>401</v>
      </c>
      <c r="C1171" s="72"/>
      <c r="D1171" s="72"/>
    </row>
    <row r="1172" spans="1:4" s="7" customFormat="1" ht="15.75" hidden="1" outlineLevel="2">
      <c r="A1172" s="56" t="s">
        <v>417</v>
      </c>
      <c r="B1172" s="58" t="s">
        <v>401</v>
      </c>
      <c r="C1172" s="71"/>
      <c r="D1172" s="71"/>
    </row>
    <row r="1173" spans="1:4" s="7" customFormat="1" ht="15.75" hidden="1" outlineLevel="3">
      <c r="A1173" s="56" t="s">
        <v>418</v>
      </c>
      <c r="B1173" s="58" t="s">
        <v>401</v>
      </c>
      <c r="C1173" s="71"/>
      <c r="D1173" s="71"/>
    </row>
    <row r="1174" spans="1:4" s="7" customFormat="1" ht="15.75" hidden="1" outlineLevel="5">
      <c r="A1174" s="56" t="s">
        <v>98</v>
      </c>
      <c r="B1174" s="58" t="s">
        <v>401</v>
      </c>
      <c r="C1174" s="71"/>
      <c r="D1174" s="71"/>
    </row>
    <row r="1175" spans="1:4" s="7" customFormat="1" ht="22.5" hidden="1" outlineLevel="6">
      <c r="A1175" s="56" t="s">
        <v>419</v>
      </c>
      <c r="B1175" s="58" t="s">
        <v>401</v>
      </c>
      <c r="C1175" s="71"/>
      <c r="D1175" s="71"/>
    </row>
    <row r="1176" spans="1:4" s="7" customFormat="1" ht="15.75" hidden="1" outlineLevel="7">
      <c r="A1176" s="30" t="s">
        <v>419</v>
      </c>
      <c r="B1176" s="61" t="s">
        <v>401</v>
      </c>
      <c r="C1176" s="72"/>
      <c r="D1176" s="72"/>
    </row>
    <row r="1177" spans="1:4" s="7" customFormat="1" ht="45" hidden="1" outlineLevel="3">
      <c r="A1177" s="76" t="s">
        <v>420</v>
      </c>
      <c r="B1177" s="58" t="s">
        <v>401</v>
      </c>
      <c r="C1177" s="71"/>
      <c r="D1177" s="71"/>
    </row>
    <row r="1178" spans="1:4" s="7" customFormat="1" ht="15.75" hidden="1" outlineLevel="5">
      <c r="A1178" s="56" t="s">
        <v>98</v>
      </c>
      <c r="B1178" s="58" t="s">
        <v>401</v>
      </c>
      <c r="C1178" s="71"/>
      <c r="D1178" s="71"/>
    </row>
    <row r="1179" spans="1:4" s="7" customFormat="1" ht="22.5" hidden="1" outlineLevel="6">
      <c r="A1179" s="56" t="s">
        <v>421</v>
      </c>
      <c r="B1179" s="58" t="s">
        <v>401</v>
      </c>
      <c r="C1179" s="71"/>
      <c r="D1179" s="71"/>
    </row>
    <row r="1180" spans="1:4" s="7" customFormat="1" ht="22.5" hidden="1" outlineLevel="7">
      <c r="A1180" s="30" t="s">
        <v>421</v>
      </c>
      <c r="B1180" s="61" t="s">
        <v>401</v>
      </c>
      <c r="C1180" s="72"/>
      <c r="D1180" s="72"/>
    </row>
    <row r="1181" spans="1:4" s="7" customFormat="1" ht="15.75" collapsed="1">
      <c r="A1181" s="56" t="s">
        <v>422</v>
      </c>
      <c r="B1181" s="58" t="s">
        <v>423</v>
      </c>
      <c r="C1181" s="71">
        <f>C1182+C1183</f>
        <v>875</v>
      </c>
      <c r="D1181" s="71">
        <f>D1182+D1183</f>
        <v>875</v>
      </c>
    </row>
    <row r="1182" spans="1:4" s="7" customFormat="1" ht="15.75">
      <c r="A1182" s="56" t="s">
        <v>424</v>
      </c>
      <c r="B1182" s="58" t="s">
        <v>425</v>
      </c>
      <c r="C1182" s="71">
        <f>прил.6!F1670</f>
        <v>775</v>
      </c>
      <c r="D1182" s="71">
        <f>прил.6!G1670</f>
        <v>775</v>
      </c>
    </row>
    <row r="1183" spans="1:4" s="7" customFormat="1" ht="15.75" outlineLevel="1">
      <c r="A1183" s="56" t="s">
        <v>441</v>
      </c>
      <c r="B1183" s="58" t="s">
        <v>442</v>
      </c>
      <c r="C1183" s="71">
        <f>прил.6!F2086</f>
        <v>100</v>
      </c>
      <c r="D1183" s="71">
        <f>прил.6!G2086</f>
        <v>100</v>
      </c>
    </row>
    <row r="1184" spans="1:4" s="7" customFormat="1" ht="15.75" hidden="1" outlineLevel="2">
      <c r="A1184" s="56" t="s">
        <v>426</v>
      </c>
      <c r="B1184" s="58" t="s">
        <v>425</v>
      </c>
      <c r="C1184" s="71"/>
      <c r="D1184" s="71"/>
    </row>
    <row r="1185" spans="1:4" s="7" customFormat="1" ht="22.5" hidden="1" outlineLevel="3">
      <c r="A1185" s="56" t="s">
        <v>427</v>
      </c>
      <c r="B1185" s="58" t="s">
        <v>425</v>
      </c>
      <c r="C1185" s="71"/>
      <c r="D1185" s="71"/>
    </row>
    <row r="1186" spans="1:4" s="7" customFormat="1" ht="15.75" hidden="1" outlineLevel="5">
      <c r="A1186" s="56" t="s">
        <v>34</v>
      </c>
      <c r="B1186" s="58" t="s">
        <v>425</v>
      </c>
      <c r="C1186" s="71"/>
      <c r="D1186" s="71"/>
    </row>
    <row r="1187" spans="1:4" s="7" customFormat="1" ht="15.75" hidden="1" outlineLevel="6">
      <c r="A1187" s="56" t="s">
        <v>428</v>
      </c>
      <c r="B1187" s="58" t="s">
        <v>425</v>
      </c>
      <c r="C1187" s="71"/>
      <c r="D1187" s="71"/>
    </row>
    <row r="1188" spans="1:4" s="7" customFormat="1" ht="15.75" hidden="1" outlineLevel="7">
      <c r="A1188" s="30" t="s">
        <v>430</v>
      </c>
      <c r="B1188" s="61" t="s">
        <v>425</v>
      </c>
      <c r="C1188" s="72"/>
      <c r="D1188" s="72"/>
    </row>
    <row r="1189" spans="1:4" s="7" customFormat="1" ht="22.5" hidden="1" outlineLevel="3">
      <c r="A1189" s="56" t="s">
        <v>432</v>
      </c>
      <c r="B1189" s="58" t="s">
        <v>425</v>
      </c>
      <c r="C1189" s="71"/>
      <c r="D1189" s="71"/>
    </row>
    <row r="1190" spans="1:4" s="7" customFormat="1" ht="15.75" hidden="1" outlineLevel="5">
      <c r="A1190" s="56" t="s">
        <v>34</v>
      </c>
      <c r="B1190" s="58" t="s">
        <v>425</v>
      </c>
      <c r="C1190" s="71"/>
      <c r="D1190" s="71"/>
    </row>
    <row r="1191" spans="1:4" s="7" customFormat="1" ht="15.75" hidden="1" outlineLevel="6">
      <c r="A1191" s="56" t="s">
        <v>428</v>
      </c>
      <c r="B1191" s="58" t="s">
        <v>425</v>
      </c>
      <c r="C1191" s="71"/>
      <c r="D1191" s="71"/>
    </row>
    <row r="1192" spans="1:4" s="7" customFormat="1" ht="15.75" hidden="1" outlineLevel="7">
      <c r="A1192" s="30" t="s">
        <v>433</v>
      </c>
      <c r="B1192" s="61" t="s">
        <v>425</v>
      </c>
      <c r="C1192" s="72"/>
      <c r="D1192" s="72"/>
    </row>
    <row r="1193" spans="1:4" s="7" customFormat="1" ht="33.75" hidden="1" outlineLevel="3">
      <c r="A1193" s="56" t="s">
        <v>434</v>
      </c>
      <c r="B1193" s="58" t="s">
        <v>425</v>
      </c>
      <c r="C1193" s="71"/>
      <c r="D1193" s="71"/>
    </row>
    <row r="1194" spans="1:4" s="7" customFormat="1" ht="15.75" hidden="1" outlineLevel="5">
      <c r="A1194" s="56" t="s">
        <v>34</v>
      </c>
      <c r="B1194" s="58" t="s">
        <v>425</v>
      </c>
      <c r="C1194" s="71"/>
      <c r="D1194" s="71"/>
    </row>
    <row r="1195" spans="1:4" s="7" customFormat="1" ht="15.75" hidden="1" outlineLevel="6">
      <c r="A1195" s="56" t="s">
        <v>428</v>
      </c>
      <c r="B1195" s="58" t="s">
        <v>425</v>
      </c>
      <c r="C1195" s="71"/>
      <c r="D1195" s="71"/>
    </row>
    <row r="1196" spans="1:4" s="7" customFormat="1" ht="15.75" hidden="1" outlineLevel="7">
      <c r="A1196" s="30" t="s">
        <v>433</v>
      </c>
      <c r="B1196" s="61" t="s">
        <v>425</v>
      </c>
      <c r="C1196" s="72"/>
      <c r="D1196" s="72"/>
    </row>
    <row r="1197" spans="1:4" s="7" customFormat="1" ht="22.5" hidden="1" outlineLevel="3">
      <c r="A1197" s="56" t="s">
        <v>435</v>
      </c>
      <c r="B1197" s="58" t="s">
        <v>425</v>
      </c>
      <c r="C1197" s="71"/>
      <c r="D1197" s="71"/>
    </row>
    <row r="1198" spans="1:4" s="7" customFormat="1" ht="15.75" hidden="1" outlineLevel="5">
      <c r="A1198" s="56" t="s">
        <v>34</v>
      </c>
      <c r="B1198" s="58" t="s">
        <v>425</v>
      </c>
      <c r="C1198" s="71"/>
      <c r="D1198" s="71"/>
    </row>
    <row r="1199" spans="1:4" s="7" customFormat="1" ht="15.75" hidden="1" outlineLevel="6">
      <c r="A1199" s="56" t="s">
        <v>428</v>
      </c>
      <c r="B1199" s="58" t="s">
        <v>425</v>
      </c>
      <c r="C1199" s="71"/>
      <c r="D1199" s="71"/>
    </row>
    <row r="1200" spans="1:4" s="7" customFormat="1" ht="15.75" hidden="1" outlineLevel="7">
      <c r="A1200" s="30" t="s">
        <v>433</v>
      </c>
      <c r="B1200" s="61" t="s">
        <v>425</v>
      </c>
      <c r="C1200" s="72"/>
      <c r="D1200" s="72"/>
    </row>
    <row r="1201" spans="1:4" s="7" customFormat="1" ht="15.75" hidden="1" outlineLevel="1">
      <c r="A1201" s="56" t="s">
        <v>436</v>
      </c>
      <c r="B1201" s="58" t="s">
        <v>437</v>
      </c>
      <c r="C1201" s="71"/>
      <c r="D1201" s="71"/>
    </row>
    <row r="1202" spans="1:4" s="7" customFormat="1" ht="15.75" hidden="1" outlineLevel="2">
      <c r="A1202" s="56" t="s">
        <v>438</v>
      </c>
      <c r="B1202" s="58" t="s">
        <v>437</v>
      </c>
      <c r="C1202" s="71"/>
      <c r="D1202" s="71"/>
    </row>
    <row r="1203" spans="1:4" s="7" customFormat="1" ht="15.75" hidden="1" outlineLevel="3">
      <c r="A1203" s="56" t="s">
        <v>77</v>
      </c>
      <c r="B1203" s="58" t="s">
        <v>437</v>
      </c>
      <c r="C1203" s="71"/>
      <c r="D1203" s="71"/>
    </row>
    <row r="1204" spans="1:4" s="7" customFormat="1" ht="15.75" hidden="1" outlineLevel="5">
      <c r="A1204" s="56" t="s">
        <v>34</v>
      </c>
      <c r="B1204" s="58" t="s">
        <v>437</v>
      </c>
      <c r="C1204" s="71"/>
      <c r="D1204" s="71"/>
    </row>
    <row r="1205" spans="1:4" s="7" customFormat="1" ht="15.75" hidden="1" outlineLevel="6">
      <c r="A1205" s="56" t="s">
        <v>287</v>
      </c>
      <c r="B1205" s="58" t="s">
        <v>437</v>
      </c>
      <c r="C1205" s="71"/>
      <c r="D1205" s="71"/>
    </row>
    <row r="1206" spans="1:4" s="7" customFormat="1" ht="22.5" hidden="1" outlineLevel="7">
      <c r="A1206" s="30" t="s">
        <v>288</v>
      </c>
      <c r="B1206" s="61" t="s">
        <v>437</v>
      </c>
      <c r="C1206" s="72"/>
      <c r="D1206" s="72"/>
    </row>
    <row r="1207" spans="1:4" s="7" customFormat="1" ht="22.5" hidden="1" outlineLevel="5">
      <c r="A1207" s="56" t="s">
        <v>103</v>
      </c>
      <c r="B1207" s="58" t="s">
        <v>437</v>
      </c>
      <c r="C1207" s="71"/>
      <c r="D1207" s="71"/>
    </row>
    <row r="1208" spans="1:4" s="7" customFormat="1" ht="15.75" hidden="1" outlineLevel="6">
      <c r="A1208" s="56" t="s">
        <v>133</v>
      </c>
      <c r="B1208" s="58" t="s">
        <v>437</v>
      </c>
      <c r="C1208" s="71"/>
      <c r="D1208" s="71"/>
    </row>
    <row r="1209" spans="1:4" s="7" customFormat="1" ht="22.5" hidden="1" outlineLevel="7">
      <c r="A1209" s="30" t="s">
        <v>134</v>
      </c>
      <c r="B1209" s="61" t="s">
        <v>437</v>
      </c>
      <c r="C1209" s="72"/>
      <c r="D1209" s="72"/>
    </row>
    <row r="1210" spans="1:4" s="7" customFormat="1" ht="15.75" hidden="1" outlineLevel="7">
      <c r="A1210" s="30" t="s">
        <v>135</v>
      </c>
      <c r="B1210" s="61" t="s">
        <v>437</v>
      </c>
      <c r="C1210" s="72"/>
      <c r="D1210" s="72"/>
    </row>
    <row r="1211" spans="1:4" s="7" customFormat="1" ht="15.75" hidden="1" outlineLevel="6">
      <c r="A1211" s="56" t="s">
        <v>104</v>
      </c>
      <c r="B1211" s="58" t="s">
        <v>437</v>
      </c>
      <c r="C1211" s="71"/>
      <c r="D1211" s="71"/>
    </row>
    <row r="1212" spans="1:4" s="7" customFormat="1" ht="22.5" hidden="1" outlineLevel="7">
      <c r="A1212" s="30" t="s">
        <v>105</v>
      </c>
      <c r="B1212" s="61" t="s">
        <v>437</v>
      </c>
      <c r="C1212" s="72"/>
      <c r="D1212" s="72"/>
    </row>
    <row r="1213" spans="1:4" s="7" customFormat="1" ht="15.75" hidden="1" outlineLevel="2">
      <c r="A1213" s="56" t="s">
        <v>439</v>
      </c>
      <c r="B1213" s="58" t="s">
        <v>437</v>
      </c>
      <c r="C1213" s="71"/>
      <c r="D1213" s="71"/>
    </row>
    <row r="1214" spans="1:4" s="7" customFormat="1" ht="15.75" hidden="1" outlineLevel="3">
      <c r="A1214" s="56" t="s">
        <v>77</v>
      </c>
      <c r="B1214" s="58" t="s">
        <v>437</v>
      </c>
      <c r="C1214" s="71"/>
      <c r="D1214" s="71"/>
    </row>
    <row r="1215" spans="1:4" s="7" customFormat="1" ht="15.75" hidden="1" outlineLevel="5">
      <c r="A1215" s="56" t="s">
        <v>34</v>
      </c>
      <c r="B1215" s="58" t="s">
        <v>437</v>
      </c>
      <c r="C1215" s="71"/>
      <c r="D1215" s="71"/>
    </row>
    <row r="1216" spans="1:4" s="7" customFormat="1" ht="15.75" hidden="1" outlineLevel="6">
      <c r="A1216" s="56" t="s">
        <v>287</v>
      </c>
      <c r="B1216" s="58" t="s">
        <v>437</v>
      </c>
      <c r="C1216" s="71"/>
      <c r="D1216" s="71"/>
    </row>
    <row r="1217" spans="1:4" s="7" customFormat="1" ht="22.5" hidden="1" outlineLevel="7">
      <c r="A1217" s="30" t="s">
        <v>288</v>
      </c>
      <c r="B1217" s="61" t="s">
        <v>437</v>
      </c>
      <c r="C1217" s="72"/>
      <c r="D1217" s="72"/>
    </row>
    <row r="1218" spans="1:4" s="7" customFormat="1" ht="22.5" hidden="1" outlineLevel="5">
      <c r="A1218" s="56" t="s">
        <v>103</v>
      </c>
      <c r="B1218" s="58" t="s">
        <v>437</v>
      </c>
      <c r="C1218" s="71"/>
      <c r="D1218" s="71"/>
    </row>
    <row r="1219" spans="1:4" s="7" customFormat="1" ht="15.75" hidden="1" outlineLevel="6">
      <c r="A1219" s="56" t="s">
        <v>133</v>
      </c>
      <c r="B1219" s="58" t="s">
        <v>437</v>
      </c>
      <c r="C1219" s="71"/>
      <c r="D1219" s="71"/>
    </row>
    <row r="1220" spans="1:4" s="7" customFormat="1" ht="22.5" hidden="1" outlineLevel="7">
      <c r="A1220" s="30" t="s">
        <v>134</v>
      </c>
      <c r="B1220" s="61" t="s">
        <v>437</v>
      </c>
      <c r="C1220" s="72"/>
      <c r="D1220" s="72"/>
    </row>
    <row r="1221" spans="1:4" s="7" customFormat="1" ht="15.75" hidden="1" outlineLevel="7">
      <c r="A1221" s="30" t="s">
        <v>135</v>
      </c>
      <c r="B1221" s="61" t="s">
        <v>437</v>
      </c>
      <c r="C1221" s="72"/>
      <c r="D1221" s="72"/>
    </row>
    <row r="1222" spans="1:4" s="7" customFormat="1" ht="15.75" hidden="1" outlineLevel="2">
      <c r="A1222" s="56" t="s">
        <v>440</v>
      </c>
      <c r="B1222" s="58" t="s">
        <v>437</v>
      </c>
      <c r="C1222" s="71"/>
      <c r="D1222" s="71"/>
    </row>
    <row r="1223" spans="1:4" s="7" customFormat="1" ht="15.75" hidden="1" outlineLevel="3">
      <c r="A1223" s="56" t="s">
        <v>77</v>
      </c>
      <c r="B1223" s="58" t="s">
        <v>437</v>
      </c>
      <c r="C1223" s="71"/>
      <c r="D1223" s="71"/>
    </row>
    <row r="1224" spans="1:4" s="7" customFormat="1" ht="33.75" hidden="1" outlineLevel="5">
      <c r="A1224" s="56" t="s">
        <v>15</v>
      </c>
      <c r="B1224" s="58" t="s">
        <v>437</v>
      </c>
      <c r="C1224" s="71"/>
      <c r="D1224" s="71"/>
    </row>
    <row r="1225" spans="1:4" s="7" customFormat="1" ht="15.75" hidden="1" outlineLevel="6">
      <c r="A1225" s="56" t="s">
        <v>78</v>
      </c>
      <c r="B1225" s="58" t="s">
        <v>437</v>
      </c>
      <c r="C1225" s="71"/>
      <c r="D1225" s="71"/>
    </row>
    <row r="1226" spans="1:4" s="7" customFormat="1" ht="15.75" hidden="1" outlineLevel="7">
      <c r="A1226" s="30" t="s">
        <v>19</v>
      </c>
      <c r="B1226" s="61" t="s">
        <v>437</v>
      </c>
      <c r="C1226" s="72"/>
      <c r="D1226" s="72"/>
    </row>
    <row r="1227" spans="1:4" s="7" customFormat="1" ht="15.75" hidden="1" outlineLevel="7">
      <c r="A1227" s="30" t="s">
        <v>24</v>
      </c>
      <c r="B1227" s="61" t="s">
        <v>437</v>
      </c>
      <c r="C1227" s="72"/>
      <c r="D1227" s="72"/>
    </row>
    <row r="1228" spans="1:4" s="7" customFormat="1" ht="15.75" hidden="1" outlineLevel="5">
      <c r="A1228" s="56" t="s">
        <v>26</v>
      </c>
      <c r="B1228" s="58" t="s">
        <v>437</v>
      </c>
      <c r="C1228" s="71"/>
      <c r="D1228" s="71"/>
    </row>
    <row r="1229" spans="1:4" s="7" customFormat="1" ht="15.75" hidden="1" outlineLevel="6">
      <c r="A1229" s="56" t="s">
        <v>28</v>
      </c>
      <c r="B1229" s="58" t="s">
        <v>437</v>
      </c>
      <c r="C1229" s="71"/>
      <c r="D1229" s="71"/>
    </row>
    <row r="1230" spans="1:4" s="7" customFormat="1" ht="15.75" hidden="1" outlineLevel="7">
      <c r="A1230" s="30" t="s">
        <v>30</v>
      </c>
      <c r="B1230" s="61" t="s">
        <v>437</v>
      </c>
      <c r="C1230" s="72"/>
      <c r="D1230" s="72"/>
    </row>
    <row r="1231" spans="1:4" s="7" customFormat="1" ht="15.75" hidden="1" outlineLevel="7">
      <c r="A1231" s="30" t="s">
        <v>87</v>
      </c>
      <c r="B1231" s="61" t="s">
        <v>437</v>
      </c>
      <c r="C1231" s="72"/>
      <c r="D1231" s="72"/>
    </row>
    <row r="1232" spans="1:4" s="7" customFormat="1" ht="15.75" hidden="1" outlineLevel="7">
      <c r="A1232" s="30" t="s">
        <v>32</v>
      </c>
      <c r="B1232" s="61" t="s">
        <v>437</v>
      </c>
      <c r="C1232" s="72"/>
      <c r="D1232" s="72"/>
    </row>
    <row r="1233" spans="1:4" s="7" customFormat="1" ht="15.75" hidden="1" outlineLevel="5">
      <c r="A1233" s="56" t="s">
        <v>34</v>
      </c>
      <c r="B1233" s="58" t="s">
        <v>437</v>
      </c>
      <c r="C1233" s="71"/>
      <c r="D1233" s="71"/>
    </row>
    <row r="1234" spans="1:4" s="7" customFormat="1" ht="15.75" hidden="1" outlineLevel="6">
      <c r="A1234" s="56" t="s">
        <v>287</v>
      </c>
      <c r="B1234" s="58" t="s">
        <v>437</v>
      </c>
      <c r="C1234" s="71"/>
      <c r="D1234" s="71"/>
    </row>
    <row r="1235" spans="1:4" s="7" customFormat="1" ht="22.5" hidden="1" outlineLevel="7">
      <c r="A1235" s="30" t="s">
        <v>288</v>
      </c>
      <c r="B1235" s="61" t="s">
        <v>437</v>
      </c>
      <c r="C1235" s="72"/>
      <c r="D1235" s="72"/>
    </row>
    <row r="1236" spans="1:4" s="7" customFormat="1" ht="22.5" hidden="1" outlineLevel="5">
      <c r="A1236" s="56" t="s">
        <v>103</v>
      </c>
      <c r="B1236" s="58" t="s">
        <v>437</v>
      </c>
      <c r="C1236" s="71"/>
      <c r="D1236" s="71"/>
    </row>
    <row r="1237" spans="1:4" s="7" customFormat="1" ht="15.75" hidden="1" outlineLevel="6">
      <c r="A1237" s="56" t="s">
        <v>133</v>
      </c>
      <c r="B1237" s="58" t="s">
        <v>437</v>
      </c>
      <c r="C1237" s="71"/>
      <c r="D1237" s="71"/>
    </row>
    <row r="1238" spans="1:4" s="7" customFormat="1" ht="22.5" hidden="1" outlineLevel="7">
      <c r="A1238" s="30" t="s">
        <v>134</v>
      </c>
      <c r="B1238" s="61" t="s">
        <v>437</v>
      </c>
      <c r="C1238" s="72"/>
      <c r="D1238" s="72"/>
    </row>
    <row r="1239" spans="1:4" s="7" customFormat="1" ht="15.75" hidden="1" outlineLevel="7">
      <c r="A1239" s="30" t="s">
        <v>135</v>
      </c>
      <c r="B1239" s="61" t="s">
        <v>437</v>
      </c>
      <c r="C1239" s="72"/>
      <c r="D1239" s="72"/>
    </row>
    <row r="1240" spans="1:4" s="7" customFormat="1" ht="15.75" hidden="1" outlineLevel="6">
      <c r="A1240" s="56" t="s">
        <v>104</v>
      </c>
      <c r="B1240" s="58" t="s">
        <v>437</v>
      </c>
      <c r="C1240" s="71"/>
      <c r="D1240" s="71"/>
    </row>
    <row r="1241" spans="1:4" s="7" customFormat="1" ht="22.5" hidden="1" outlineLevel="7">
      <c r="A1241" s="30" t="s">
        <v>105</v>
      </c>
      <c r="B1241" s="61" t="s">
        <v>437</v>
      </c>
      <c r="C1241" s="72"/>
      <c r="D1241" s="72"/>
    </row>
    <row r="1242" spans="1:4" s="7" customFormat="1" ht="15.75" hidden="1" outlineLevel="5">
      <c r="A1242" s="56" t="s">
        <v>45</v>
      </c>
      <c r="B1242" s="58" t="s">
        <v>437</v>
      </c>
      <c r="C1242" s="71"/>
      <c r="D1242" s="71"/>
    </row>
    <row r="1243" spans="1:4" s="7" customFormat="1" ht="15.75" hidden="1" outlineLevel="6">
      <c r="A1243" s="56" t="s">
        <v>47</v>
      </c>
      <c r="B1243" s="58" t="s">
        <v>437</v>
      </c>
      <c r="C1243" s="71"/>
      <c r="D1243" s="71"/>
    </row>
    <row r="1244" spans="1:4" s="7" customFormat="1" ht="15.75" hidden="1" outlineLevel="7">
      <c r="A1244" s="30" t="s">
        <v>54</v>
      </c>
      <c r="B1244" s="61" t="s">
        <v>437</v>
      </c>
      <c r="C1244" s="72"/>
      <c r="D1244" s="72"/>
    </row>
    <row r="1245" spans="1:4" s="7" customFormat="1" ht="15.75" hidden="1" outlineLevel="7">
      <c r="A1245" s="30" t="s">
        <v>49</v>
      </c>
      <c r="B1245" s="61" t="s">
        <v>437</v>
      </c>
      <c r="C1245" s="72"/>
      <c r="D1245" s="72"/>
    </row>
    <row r="1246" spans="1:4" s="7" customFormat="1" ht="15.75" hidden="1" outlineLevel="1" collapsed="1">
      <c r="A1246" s="56" t="s">
        <v>441</v>
      </c>
      <c r="B1246" s="58" t="s">
        <v>442</v>
      </c>
      <c r="C1246" s="71"/>
      <c r="D1246" s="71"/>
    </row>
    <row r="1247" spans="1:4" s="7" customFormat="1" ht="15.75" hidden="1" outlineLevel="2">
      <c r="A1247" s="56" t="s">
        <v>443</v>
      </c>
      <c r="B1247" s="58" t="s">
        <v>442</v>
      </c>
      <c r="C1247" s="71"/>
      <c r="D1247" s="71"/>
    </row>
    <row r="1248" spans="1:4" s="7" customFormat="1" ht="15.75" hidden="1" outlineLevel="3">
      <c r="A1248" s="56" t="s">
        <v>444</v>
      </c>
      <c r="B1248" s="58" t="s">
        <v>442</v>
      </c>
      <c r="C1248" s="71"/>
      <c r="D1248" s="71"/>
    </row>
    <row r="1249" spans="1:4" s="7" customFormat="1" ht="15.75" hidden="1" outlineLevel="5">
      <c r="A1249" s="56" t="s">
        <v>98</v>
      </c>
      <c r="B1249" s="58" t="s">
        <v>442</v>
      </c>
      <c r="C1249" s="71"/>
      <c r="D1249" s="71"/>
    </row>
    <row r="1250" spans="1:4" s="7" customFormat="1" ht="15.75" hidden="1" outlineLevel="6">
      <c r="A1250" s="56" t="s">
        <v>99</v>
      </c>
      <c r="B1250" s="58" t="s">
        <v>442</v>
      </c>
      <c r="C1250" s="71"/>
      <c r="D1250" s="71"/>
    </row>
    <row r="1251" spans="1:4" s="7" customFormat="1" ht="15.75" hidden="1" outlineLevel="7">
      <c r="A1251" s="30" t="s">
        <v>99</v>
      </c>
      <c r="B1251" s="61" t="s">
        <v>442</v>
      </c>
      <c r="C1251" s="72"/>
      <c r="D1251" s="72"/>
    </row>
    <row r="1252" spans="1:4" s="7" customFormat="1" ht="22.5" hidden="1" outlineLevel="3">
      <c r="A1252" s="56" t="s">
        <v>445</v>
      </c>
      <c r="B1252" s="58" t="s">
        <v>442</v>
      </c>
      <c r="C1252" s="71"/>
      <c r="D1252" s="71"/>
    </row>
    <row r="1253" spans="1:4" s="7" customFormat="1" ht="33.75" hidden="1" outlineLevel="4">
      <c r="A1253" s="56" t="s">
        <v>446</v>
      </c>
      <c r="B1253" s="58" t="s">
        <v>442</v>
      </c>
      <c r="C1253" s="71"/>
      <c r="D1253" s="71"/>
    </row>
    <row r="1254" spans="1:4" s="7" customFormat="1" ht="15.75" hidden="1" outlineLevel="5">
      <c r="A1254" s="56" t="s">
        <v>98</v>
      </c>
      <c r="B1254" s="58" t="s">
        <v>442</v>
      </c>
      <c r="C1254" s="71"/>
      <c r="D1254" s="71"/>
    </row>
    <row r="1255" spans="1:4" s="7" customFormat="1" ht="15.75" hidden="1" outlineLevel="6">
      <c r="A1255" s="56" t="s">
        <v>99</v>
      </c>
      <c r="B1255" s="58" t="s">
        <v>442</v>
      </c>
      <c r="C1255" s="71"/>
      <c r="D1255" s="71"/>
    </row>
    <row r="1256" spans="1:4" s="7" customFormat="1" ht="15.75" hidden="1" outlineLevel="7">
      <c r="A1256" s="30" t="s">
        <v>99</v>
      </c>
      <c r="B1256" s="61" t="s">
        <v>442</v>
      </c>
      <c r="C1256" s="72"/>
      <c r="D1256" s="72"/>
    </row>
    <row r="1257" spans="1:4" s="7" customFormat="1" ht="15.75" hidden="1" outlineLevel="4">
      <c r="A1257" s="56" t="s">
        <v>447</v>
      </c>
      <c r="B1257" s="58" t="s">
        <v>442</v>
      </c>
      <c r="C1257" s="71"/>
      <c r="D1257" s="71"/>
    </row>
    <row r="1258" spans="1:4" s="7" customFormat="1" ht="15.75" hidden="1" outlineLevel="5">
      <c r="A1258" s="56" t="s">
        <v>98</v>
      </c>
      <c r="B1258" s="58" t="s">
        <v>442</v>
      </c>
      <c r="C1258" s="71"/>
      <c r="D1258" s="71"/>
    </row>
    <row r="1259" spans="1:4" s="7" customFormat="1" ht="15.75" hidden="1" outlineLevel="6">
      <c r="A1259" s="56" t="s">
        <v>99</v>
      </c>
      <c r="B1259" s="58" t="s">
        <v>442</v>
      </c>
      <c r="C1259" s="71"/>
      <c r="D1259" s="71"/>
    </row>
    <row r="1260" spans="1:4" s="7" customFormat="1" ht="15.75" hidden="1" outlineLevel="7">
      <c r="A1260" s="30" t="s">
        <v>99</v>
      </c>
      <c r="B1260" s="61" t="s">
        <v>442</v>
      </c>
      <c r="C1260" s="72"/>
      <c r="D1260" s="72"/>
    </row>
    <row r="1261" spans="1:4" s="7" customFormat="1" ht="15.75" hidden="1" outlineLevel="2">
      <c r="A1261" s="56" t="s">
        <v>247</v>
      </c>
      <c r="B1261" s="58" t="s">
        <v>442</v>
      </c>
      <c r="C1261" s="71"/>
      <c r="D1261" s="71"/>
    </row>
    <row r="1262" spans="1:4" s="7" customFormat="1" ht="33.75" hidden="1" outlineLevel="3">
      <c r="A1262" s="56" t="s">
        <v>448</v>
      </c>
      <c r="B1262" s="58" t="s">
        <v>442</v>
      </c>
      <c r="C1262" s="71"/>
      <c r="D1262" s="71"/>
    </row>
    <row r="1263" spans="1:4" s="7" customFormat="1" ht="15.75" hidden="1" outlineLevel="5">
      <c r="A1263" s="56" t="s">
        <v>34</v>
      </c>
      <c r="B1263" s="58" t="s">
        <v>442</v>
      </c>
      <c r="C1263" s="71"/>
      <c r="D1263" s="71"/>
    </row>
    <row r="1264" spans="1:4" s="7" customFormat="1" ht="15.75" hidden="1" outlineLevel="6">
      <c r="A1264" s="56" t="s">
        <v>428</v>
      </c>
      <c r="B1264" s="58" t="s">
        <v>442</v>
      </c>
      <c r="C1264" s="71"/>
      <c r="D1264" s="71"/>
    </row>
    <row r="1265" spans="1:4" s="7" customFormat="1" ht="15.75" hidden="1" outlineLevel="7">
      <c r="A1265" s="30" t="s">
        <v>449</v>
      </c>
      <c r="B1265" s="61" t="s">
        <v>442</v>
      </c>
      <c r="C1265" s="72"/>
      <c r="D1265" s="72"/>
    </row>
    <row r="1266" spans="1:4" s="7" customFormat="1" ht="15.75" hidden="1" outlineLevel="3">
      <c r="A1266" s="56" t="s">
        <v>450</v>
      </c>
      <c r="B1266" s="58" t="s">
        <v>442</v>
      </c>
      <c r="C1266" s="71"/>
      <c r="D1266" s="71"/>
    </row>
    <row r="1267" spans="1:4" s="7" customFormat="1" ht="33.75" hidden="1" outlineLevel="4">
      <c r="A1267" s="56" t="s">
        <v>451</v>
      </c>
      <c r="B1267" s="58" t="s">
        <v>442</v>
      </c>
      <c r="C1267" s="71"/>
      <c r="D1267" s="71"/>
    </row>
    <row r="1268" spans="1:4" s="7" customFormat="1" ht="15.75" hidden="1" outlineLevel="5">
      <c r="A1268" s="56" t="s">
        <v>34</v>
      </c>
      <c r="B1268" s="58" t="s">
        <v>442</v>
      </c>
      <c r="C1268" s="71"/>
      <c r="D1268" s="71"/>
    </row>
    <row r="1269" spans="1:4" s="7" customFormat="1" ht="15.75" hidden="1" outlineLevel="6">
      <c r="A1269" s="56" t="s">
        <v>287</v>
      </c>
      <c r="B1269" s="58" t="s">
        <v>442</v>
      </c>
      <c r="C1269" s="71"/>
      <c r="D1269" s="71"/>
    </row>
    <row r="1270" spans="1:4" s="7" customFormat="1" ht="22.5" hidden="1" outlineLevel="7">
      <c r="A1270" s="30" t="s">
        <v>288</v>
      </c>
      <c r="B1270" s="61" t="s">
        <v>442</v>
      </c>
      <c r="C1270" s="72"/>
      <c r="D1270" s="72"/>
    </row>
    <row r="1271" spans="1:4" s="7" customFormat="1" ht="15.75" hidden="1" outlineLevel="7">
      <c r="A1271" s="30" t="s">
        <v>332</v>
      </c>
      <c r="B1271" s="61" t="s">
        <v>442</v>
      </c>
      <c r="C1271" s="72"/>
      <c r="D1271" s="72"/>
    </row>
    <row r="1272" spans="1:4" s="7" customFormat="1" ht="22.5" hidden="1" outlineLevel="3">
      <c r="A1272" s="56" t="s">
        <v>452</v>
      </c>
      <c r="B1272" s="58" t="s">
        <v>442</v>
      </c>
      <c r="C1272" s="71"/>
      <c r="D1272" s="71"/>
    </row>
    <row r="1273" spans="1:4" s="7" customFormat="1" ht="22.5" hidden="1" outlineLevel="4">
      <c r="A1273" s="56" t="s">
        <v>453</v>
      </c>
      <c r="B1273" s="58" t="s">
        <v>442</v>
      </c>
      <c r="C1273" s="71"/>
      <c r="D1273" s="71"/>
    </row>
    <row r="1274" spans="1:4" s="7" customFormat="1" ht="15.75" hidden="1" outlineLevel="5">
      <c r="A1274" s="56" t="s">
        <v>34</v>
      </c>
      <c r="B1274" s="58" t="s">
        <v>442</v>
      </c>
      <c r="C1274" s="71"/>
      <c r="D1274" s="71"/>
    </row>
    <row r="1275" spans="1:4" s="7" customFormat="1" ht="15.75" hidden="1" outlineLevel="6">
      <c r="A1275" s="56" t="s">
        <v>428</v>
      </c>
      <c r="B1275" s="58" t="s">
        <v>442</v>
      </c>
      <c r="C1275" s="71"/>
      <c r="D1275" s="71"/>
    </row>
    <row r="1276" spans="1:4" s="7" customFormat="1" ht="15.75" hidden="1" outlineLevel="7">
      <c r="A1276" s="30" t="s">
        <v>433</v>
      </c>
      <c r="B1276" s="61" t="s">
        <v>442</v>
      </c>
      <c r="C1276" s="72"/>
      <c r="D1276" s="72"/>
    </row>
    <row r="1277" spans="1:4" s="7" customFormat="1" ht="33.75" hidden="1" outlineLevel="3">
      <c r="A1277" s="56" t="s">
        <v>454</v>
      </c>
      <c r="B1277" s="58" t="s">
        <v>442</v>
      </c>
      <c r="C1277" s="71"/>
      <c r="D1277" s="71"/>
    </row>
    <row r="1278" spans="1:4" s="7" customFormat="1" ht="15.75" hidden="1" outlineLevel="5">
      <c r="A1278" s="56" t="s">
        <v>34</v>
      </c>
      <c r="B1278" s="58" t="s">
        <v>442</v>
      </c>
      <c r="C1278" s="71"/>
      <c r="D1278" s="71"/>
    </row>
    <row r="1279" spans="1:4" s="7" customFormat="1" ht="15.75" hidden="1" outlineLevel="6">
      <c r="A1279" s="56" t="s">
        <v>428</v>
      </c>
      <c r="B1279" s="58" t="s">
        <v>442</v>
      </c>
      <c r="C1279" s="71"/>
      <c r="D1279" s="71"/>
    </row>
    <row r="1280" spans="1:4" s="7" customFormat="1" ht="15.75" hidden="1" outlineLevel="7">
      <c r="A1280" s="30" t="s">
        <v>449</v>
      </c>
      <c r="B1280" s="61" t="s">
        <v>442</v>
      </c>
      <c r="C1280" s="72"/>
      <c r="D1280" s="72"/>
    </row>
    <row r="1281" spans="1:4" s="7" customFormat="1" ht="15.75" hidden="1" outlineLevel="3">
      <c r="A1281" s="56" t="s">
        <v>444</v>
      </c>
      <c r="B1281" s="58" t="s">
        <v>442</v>
      </c>
      <c r="C1281" s="71"/>
      <c r="D1281" s="71"/>
    </row>
    <row r="1282" spans="1:4" s="7" customFormat="1" ht="15.75" hidden="1" outlineLevel="4">
      <c r="A1282" s="56" t="s">
        <v>455</v>
      </c>
      <c r="B1282" s="58" t="s">
        <v>442</v>
      </c>
      <c r="C1282" s="71"/>
      <c r="D1282" s="71"/>
    </row>
    <row r="1283" spans="1:4" s="7" customFormat="1" ht="15.75" hidden="1" outlineLevel="5">
      <c r="A1283" s="56" t="s">
        <v>34</v>
      </c>
      <c r="B1283" s="58" t="s">
        <v>442</v>
      </c>
      <c r="C1283" s="71"/>
      <c r="D1283" s="71"/>
    </row>
    <row r="1284" spans="1:4" s="7" customFormat="1" ht="15.75" hidden="1" outlineLevel="6">
      <c r="A1284" s="56" t="s">
        <v>287</v>
      </c>
      <c r="B1284" s="58" t="s">
        <v>442</v>
      </c>
      <c r="C1284" s="71"/>
      <c r="D1284" s="71"/>
    </row>
    <row r="1285" spans="1:4" s="7" customFormat="1" ht="15.75" hidden="1" outlineLevel="7">
      <c r="A1285" s="30" t="s">
        <v>456</v>
      </c>
      <c r="B1285" s="61" t="s">
        <v>442</v>
      </c>
      <c r="C1285" s="72"/>
      <c r="D1285" s="72"/>
    </row>
    <row r="1286" spans="1:4" s="7" customFormat="1" ht="22.5" hidden="1" outlineLevel="4">
      <c r="A1286" s="56" t="s">
        <v>457</v>
      </c>
      <c r="B1286" s="58" t="s">
        <v>442</v>
      </c>
      <c r="C1286" s="71"/>
      <c r="D1286" s="71"/>
    </row>
    <row r="1287" spans="1:4" s="7" customFormat="1" ht="15.75" hidden="1" outlineLevel="5">
      <c r="A1287" s="56" t="s">
        <v>34</v>
      </c>
      <c r="B1287" s="58" t="s">
        <v>442</v>
      </c>
      <c r="C1287" s="71"/>
      <c r="D1287" s="71"/>
    </row>
    <row r="1288" spans="1:4" s="7" customFormat="1" ht="15.75" hidden="1" outlineLevel="6">
      <c r="A1288" s="56" t="s">
        <v>287</v>
      </c>
      <c r="B1288" s="58" t="s">
        <v>442</v>
      </c>
      <c r="C1288" s="71"/>
      <c r="D1288" s="71"/>
    </row>
    <row r="1289" spans="1:4" s="7" customFormat="1" ht="15.75" hidden="1" outlineLevel="7">
      <c r="A1289" s="30" t="s">
        <v>456</v>
      </c>
      <c r="B1289" s="61" t="s">
        <v>442</v>
      </c>
      <c r="C1289" s="72"/>
      <c r="D1289" s="72"/>
    </row>
    <row r="1290" spans="1:4" s="7" customFormat="1" ht="22.5" hidden="1" outlineLevel="4">
      <c r="A1290" s="56" t="s">
        <v>458</v>
      </c>
      <c r="B1290" s="58" t="s">
        <v>442</v>
      </c>
      <c r="C1290" s="71"/>
      <c r="D1290" s="71"/>
    </row>
    <row r="1291" spans="1:4" s="7" customFormat="1" ht="15.75" hidden="1" outlineLevel="5">
      <c r="A1291" s="56" t="s">
        <v>34</v>
      </c>
      <c r="B1291" s="58" t="s">
        <v>442</v>
      </c>
      <c r="C1291" s="71"/>
      <c r="D1291" s="71"/>
    </row>
    <row r="1292" spans="1:4" s="7" customFormat="1" ht="15.75" hidden="1" outlineLevel="6">
      <c r="A1292" s="56" t="s">
        <v>287</v>
      </c>
      <c r="B1292" s="58" t="s">
        <v>442</v>
      </c>
      <c r="C1292" s="71"/>
      <c r="D1292" s="71"/>
    </row>
    <row r="1293" spans="1:4" s="7" customFormat="1" ht="15.75" hidden="1" outlineLevel="7">
      <c r="A1293" s="30" t="s">
        <v>456</v>
      </c>
      <c r="B1293" s="61" t="s">
        <v>442</v>
      </c>
      <c r="C1293" s="72"/>
      <c r="D1293" s="72"/>
    </row>
    <row r="1294" spans="1:4" s="7" customFormat="1" ht="78.75" hidden="1" outlineLevel="3">
      <c r="A1294" s="76" t="s">
        <v>459</v>
      </c>
      <c r="B1294" s="58" t="s">
        <v>442</v>
      </c>
      <c r="C1294" s="71"/>
      <c r="D1294" s="71"/>
    </row>
    <row r="1295" spans="1:4" s="7" customFormat="1" ht="45" hidden="1" outlineLevel="4">
      <c r="A1295" s="76" t="s">
        <v>460</v>
      </c>
      <c r="B1295" s="58" t="s">
        <v>442</v>
      </c>
      <c r="C1295" s="71"/>
      <c r="D1295" s="71"/>
    </row>
    <row r="1296" spans="1:4" s="7" customFormat="1" ht="15.75" hidden="1" outlineLevel="5">
      <c r="A1296" s="56" t="s">
        <v>34</v>
      </c>
      <c r="B1296" s="58" t="s">
        <v>442</v>
      </c>
      <c r="C1296" s="71"/>
      <c r="D1296" s="71"/>
    </row>
    <row r="1297" spans="1:4" s="7" customFormat="1" ht="15.75" hidden="1" outlineLevel="6">
      <c r="A1297" s="56" t="s">
        <v>287</v>
      </c>
      <c r="B1297" s="58" t="s">
        <v>442</v>
      </c>
      <c r="C1297" s="71"/>
      <c r="D1297" s="71"/>
    </row>
    <row r="1298" spans="1:4" s="7" customFormat="1" ht="15.75" hidden="1" outlineLevel="7">
      <c r="A1298" s="30" t="s">
        <v>456</v>
      </c>
      <c r="B1298" s="61" t="s">
        <v>442</v>
      </c>
      <c r="C1298" s="72"/>
      <c r="D1298" s="72"/>
    </row>
    <row r="1299" spans="1:4" s="7" customFormat="1" ht="33.75" hidden="1" outlineLevel="4">
      <c r="A1299" s="56" t="s">
        <v>461</v>
      </c>
      <c r="B1299" s="58" t="s">
        <v>442</v>
      </c>
      <c r="C1299" s="71"/>
      <c r="D1299" s="71"/>
    </row>
    <row r="1300" spans="1:4" s="7" customFormat="1" ht="15.75" hidden="1" outlineLevel="5">
      <c r="A1300" s="56" t="s">
        <v>34</v>
      </c>
      <c r="B1300" s="58" t="s">
        <v>442</v>
      </c>
      <c r="C1300" s="71"/>
      <c r="D1300" s="71"/>
    </row>
    <row r="1301" spans="1:4" s="7" customFormat="1" ht="15.75" hidden="1" outlineLevel="6">
      <c r="A1301" s="56" t="s">
        <v>287</v>
      </c>
      <c r="B1301" s="58" t="s">
        <v>442</v>
      </c>
      <c r="C1301" s="71"/>
      <c r="D1301" s="71"/>
    </row>
    <row r="1302" spans="1:4" s="7" customFormat="1" ht="15.75" hidden="1" outlineLevel="7">
      <c r="A1302" s="30" t="s">
        <v>456</v>
      </c>
      <c r="B1302" s="61" t="s">
        <v>442</v>
      </c>
      <c r="C1302" s="72"/>
      <c r="D1302" s="72"/>
    </row>
    <row r="1303" spans="1:4" s="7" customFormat="1" ht="45" hidden="1" outlineLevel="3">
      <c r="A1303" s="76" t="s">
        <v>462</v>
      </c>
      <c r="B1303" s="58" t="s">
        <v>442</v>
      </c>
      <c r="C1303" s="71"/>
      <c r="D1303" s="71"/>
    </row>
    <row r="1304" spans="1:4" s="7" customFormat="1" ht="15.75" hidden="1" outlineLevel="5">
      <c r="A1304" s="56" t="s">
        <v>34</v>
      </c>
      <c r="B1304" s="58" t="s">
        <v>442</v>
      </c>
      <c r="C1304" s="71"/>
      <c r="D1304" s="71"/>
    </row>
    <row r="1305" spans="1:4" s="7" customFormat="1" ht="15.75" hidden="1" outlineLevel="6">
      <c r="A1305" s="56" t="s">
        <v>287</v>
      </c>
      <c r="B1305" s="58" t="s">
        <v>442</v>
      </c>
      <c r="C1305" s="71"/>
      <c r="D1305" s="71"/>
    </row>
    <row r="1306" spans="1:4" s="7" customFormat="1" ht="22.5" hidden="1" outlineLevel="7">
      <c r="A1306" s="30" t="s">
        <v>288</v>
      </c>
      <c r="B1306" s="61" t="s">
        <v>442</v>
      </c>
      <c r="C1306" s="72"/>
      <c r="D1306" s="72"/>
    </row>
    <row r="1307" spans="1:4" s="7" customFormat="1" ht="22.5" hidden="1" outlineLevel="3">
      <c r="A1307" s="56" t="s">
        <v>463</v>
      </c>
      <c r="B1307" s="58" t="s">
        <v>442</v>
      </c>
      <c r="C1307" s="71"/>
      <c r="D1307" s="71"/>
    </row>
    <row r="1308" spans="1:4" s="7" customFormat="1" ht="22.5" hidden="1" outlineLevel="4">
      <c r="A1308" s="56" t="s">
        <v>464</v>
      </c>
      <c r="B1308" s="58" t="s">
        <v>442</v>
      </c>
      <c r="C1308" s="71"/>
      <c r="D1308" s="71"/>
    </row>
    <row r="1309" spans="1:4" s="7" customFormat="1" ht="15.75" hidden="1" outlineLevel="5">
      <c r="A1309" s="56" t="s">
        <v>34</v>
      </c>
      <c r="B1309" s="58" t="s">
        <v>442</v>
      </c>
      <c r="C1309" s="71"/>
      <c r="D1309" s="71"/>
    </row>
    <row r="1310" spans="1:4" s="7" customFormat="1" ht="15.75" hidden="1" outlineLevel="6">
      <c r="A1310" s="56" t="s">
        <v>428</v>
      </c>
      <c r="B1310" s="58" t="s">
        <v>442</v>
      </c>
      <c r="C1310" s="71"/>
      <c r="D1310" s="71"/>
    </row>
    <row r="1311" spans="1:4" s="7" customFormat="1" ht="15.75" hidden="1" outlineLevel="7">
      <c r="A1311" s="30" t="s">
        <v>449</v>
      </c>
      <c r="B1311" s="61" t="s">
        <v>442</v>
      </c>
      <c r="C1311" s="72"/>
      <c r="D1311" s="72"/>
    </row>
    <row r="1312" spans="1:4" s="7" customFormat="1" ht="22.5" hidden="1" outlineLevel="3">
      <c r="A1312" s="56" t="s">
        <v>465</v>
      </c>
      <c r="B1312" s="58" t="s">
        <v>442</v>
      </c>
      <c r="C1312" s="71"/>
      <c r="D1312" s="71"/>
    </row>
    <row r="1313" spans="1:4" s="7" customFormat="1" ht="15.75" hidden="1" outlineLevel="5">
      <c r="A1313" s="56" t="s">
        <v>34</v>
      </c>
      <c r="B1313" s="58" t="s">
        <v>442</v>
      </c>
      <c r="C1313" s="71"/>
      <c r="D1313" s="71"/>
    </row>
    <row r="1314" spans="1:4" s="7" customFormat="1" ht="15.75" hidden="1" outlineLevel="6">
      <c r="A1314" s="56" t="s">
        <v>428</v>
      </c>
      <c r="B1314" s="58" t="s">
        <v>442</v>
      </c>
      <c r="C1314" s="71"/>
      <c r="D1314" s="71"/>
    </row>
    <row r="1315" spans="1:4" s="7" customFormat="1" ht="15.75" hidden="1" outlineLevel="7">
      <c r="A1315" s="30" t="s">
        <v>449</v>
      </c>
      <c r="B1315" s="61" t="s">
        <v>442</v>
      </c>
      <c r="C1315" s="72"/>
      <c r="D1315" s="72"/>
    </row>
    <row r="1316" spans="1:4" s="7" customFormat="1" ht="15.75" hidden="1" outlineLevel="3">
      <c r="A1316" s="56" t="s">
        <v>466</v>
      </c>
      <c r="B1316" s="58" t="s">
        <v>442</v>
      </c>
      <c r="C1316" s="71"/>
      <c r="D1316" s="71"/>
    </row>
    <row r="1317" spans="1:4" s="7" customFormat="1" ht="33.75" hidden="1" outlineLevel="5">
      <c r="A1317" s="56" t="s">
        <v>15</v>
      </c>
      <c r="B1317" s="58" t="s">
        <v>442</v>
      </c>
      <c r="C1317" s="71"/>
      <c r="D1317" s="71"/>
    </row>
    <row r="1318" spans="1:4" s="7" customFormat="1" ht="15.75" hidden="1" outlineLevel="6">
      <c r="A1318" s="56" t="s">
        <v>17</v>
      </c>
      <c r="B1318" s="58" t="s">
        <v>442</v>
      </c>
      <c r="C1318" s="71"/>
      <c r="D1318" s="71"/>
    </row>
    <row r="1319" spans="1:4" s="7" customFormat="1" ht="15.75" hidden="1" outlineLevel="7">
      <c r="A1319" s="30" t="s">
        <v>19</v>
      </c>
      <c r="B1319" s="61" t="s">
        <v>442</v>
      </c>
      <c r="C1319" s="72"/>
      <c r="D1319" s="72"/>
    </row>
    <row r="1320" spans="1:4" s="7" customFormat="1" ht="15.75" hidden="1" outlineLevel="5">
      <c r="A1320" s="56" t="s">
        <v>34</v>
      </c>
      <c r="B1320" s="58" t="s">
        <v>442</v>
      </c>
      <c r="C1320" s="71"/>
      <c r="D1320" s="71"/>
    </row>
    <row r="1321" spans="1:4" s="7" customFormat="1" ht="15.75" hidden="1" outlineLevel="6">
      <c r="A1321" s="56" t="s">
        <v>428</v>
      </c>
      <c r="B1321" s="58" t="s">
        <v>442</v>
      </c>
      <c r="C1321" s="71"/>
      <c r="D1321" s="71"/>
    </row>
    <row r="1322" spans="1:4" s="7" customFormat="1" ht="15.75" hidden="1" outlineLevel="7">
      <c r="A1322" s="30" t="s">
        <v>433</v>
      </c>
      <c r="B1322" s="61" t="s">
        <v>442</v>
      </c>
      <c r="C1322" s="72"/>
      <c r="D1322" s="72"/>
    </row>
    <row r="1323" spans="1:4" s="7" customFormat="1" ht="15.75" hidden="1" outlineLevel="6">
      <c r="A1323" s="56" t="s">
        <v>287</v>
      </c>
      <c r="B1323" s="58" t="s">
        <v>442</v>
      </c>
      <c r="C1323" s="71"/>
      <c r="D1323" s="71"/>
    </row>
    <row r="1324" spans="1:4" s="7" customFormat="1" ht="15.75" hidden="1" outlineLevel="7">
      <c r="A1324" s="30" t="s">
        <v>332</v>
      </c>
      <c r="B1324" s="61" t="s">
        <v>442</v>
      </c>
      <c r="C1324" s="72"/>
      <c r="D1324" s="72"/>
    </row>
    <row r="1325" spans="1:4" s="7" customFormat="1" ht="15.75" hidden="1" outlineLevel="3">
      <c r="A1325" s="56" t="s">
        <v>467</v>
      </c>
      <c r="B1325" s="58" t="s">
        <v>442</v>
      </c>
      <c r="C1325" s="71"/>
      <c r="D1325" s="71"/>
    </row>
    <row r="1326" spans="1:4" s="7" customFormat="1" ht="33.75" hidden="1" outlineLevel="4">
      <c r="A1326" s="56" t="s">
        <v>468</v>
      </c>
      <c r="B1326" s="58" t="s">
        <v>442</v>
      </c>
      <c r="C1326" s="71"/>
      <c r="D1326" s="71"/>
    </row>
    <row r="1327" spans="1:4" s="7" customFormat="1" ht="15.75" hidden="1" outlineLevel="5">
      <c r="A1327" s="56" t="s">
        <v>34</v>
      </c>
      <c r="B1327" s="58" t="s">
        <v>442</v>
      </c>
      <c r="C1327" s="71"/>
      <c r="D1327" s="71"/>
    </row>
    <row r="1328" spans="1:4" s="7" customFormat="1" ht="15.75" hidden="1" outlineLevel="6">
      <c r="A1328" s="56" t="s">
        <v>428</v>
      </c>
      <c r="B1328" s="58" t="s">
        <v>442</v>
      </c>
      <c r="C1328" s="71"/>
      <c r="D1328" s="71"/>
    </row>
    <row r="1329" spans="1:4" s="7" customFormat="1" ht="15.75" hidden="1" outlineLevel="7">
      <c r="A1329" s="30" t="s">
        <v>433</v>
      </c>
      <c r="B1329" s="61" t="s">
        <v>442</v>
      </c>
      <c r="C1329" s="72"/>
      <c r="D1329" s="72"/>
    </row>
    <row r="1330" spans="1:4" s="7" customFormat="1" ht="15.75" hidden="1" outlineLevel="6">
      <c r="A1330" s="56" t="s">
        <v>287</v>
      </c>
      <c r="B1330" s="58" t="s">
        <v>442</v>
      </c>
      <c r="C1330" s="71"/>
      <c r="D1330" s="71"/>
    </row>
    <row r="1331" spans="1:4" s="7" customFormat="1" ht="15.75" hidden="1" outlineLevel="7">
      <c r="A1331" s="30" t="s">
        <v>456</v>
      </c>
      <c r="B1331" s="61" t="s">
        <v>442</v>
      </c>
      <c r="C1331" s="72"/>
      <c r="D1331" s="72"/>
    </row>
    <row r="1332" spans="1:4" s="7" customFormat="1" ht="15.75" hidden="1" outlineLevel="5">
      <c r="A1332" s="56" t="s">
        <v>45</v>
      </c>
      <c r="B1332" s="58" t="s">
        <v>442</v>
      </c>
      <c r="C1332" s="71"/>
      <c r="D1332" s="71"/>
    </row>
    <row r="1333" spans="1:4" s="7" customFormat="1" ht="22.5" hidden="1" outlineLevel="6">
      <c r="A1333" s="56" t="s">
        <v>149</v>
      </c>
      <c r="B1333" s="58" t="s">
        <v>442</v>
      </c>
      <c r="C1333" s="71"/>
      <c r="D1333" s="71"/>
    </row>
    <row r="1334" spans="1:4" s="7" customFormat="1" ht="22.5" hidden="1" outlineLevel="7">
      <c r="A1334" s="30" t="s">
        <v>149</v>
      </c>
      <c r="B1334" s="61" t="s">
        <v>442</v>
      </c>
      <c r="C1334" s="72"/>
      <c r="D1334" s="72"/>
    </row>
    <row r="1335" spans="1:4" s="7" customFormat="1" ht="22.5" hidden="1" outlineLevel="3">
      <c r="A1335" s="56" t="s">
        <v>469</v>
      </c>
      <c r="B1335" s="58" t="s">
        <v>442</v>
      </c>
      <c r="C1335" s="71"/>
      <c r="D1335" s="71"/>
    </row>
    <row r="1336" spans="1:4" s="7" customFormat="1" ht="15.75" hidden="1" outlineLevel="5">
      <c r="A1336" s="56" t="s">
        <v>34</v>
      </c>
      <c r="B1336" s="58" t="s">
        <v>442</v>
      </c>
      <c r="C1336" s="71"/>
      <c r="D1336" s="71"/>
    </row>
    <row r="1337" spans="1:4" s="7" customFormat="1" ht="15.75" hidden="1" outlineLevel="6">
      <c r="A1337" s="56" t="s">
        <v>428</v>
      </c>
      <c r="B1337" s="58" t="s">
        <v>442</v>
      </c>
      <c r="C1337" s="71"/>
      <c r="D1337" s="71"/>
    </row>
    <row r="1338" spans="1:4" s="7" customFormat="1" ht="15.75" hidden="1" outlineLevel="7">
      <c r="A1338" s="30" t="s">
        <v>449</v>
      </c>
      <c r="B1338" s="61" t="s">
        <v>442</v>
      </c>
      <c r="C1338" s="72"/>
      <c r="D1338" s="72"/>
    </row>
    <row r="1339" spans="1:4" s="7" customFormat="1" ht="22.5" hidden="1" outlineLevel="3">
      <c r="A1339" s="56" t="s">
        <v>470</v>
      </c>
      <c r="B1339" s="58" t="s">
        <v>442</v>
      </c>
      <c r="C1339" s="71"/>
      <c r="D1339" s="71"/>
    </row>
    <row r="1340" spans="1:4" s="7" customFormat="1" ht="15.75" hidden="1" outlineLevel="5">
      <c r="A1340" s="56" t="s">
        <v>34</v>
      </c>
      <c r="B1340" s="58" t="s">
        <v>442</v>
      </c>
      <c r="C1340" s="71"/>
      <c r="D1340" s="71"/>
    </row>
    <row r="1341" spans="1:4" s="7" customFormat="1" ht="15.75" hidden="1" outlineLevel="6">
      <c r="A1341" s="56" t="s">
        <v>428</v>
      </c>
      <c r="B1341" s="58" t="s">
        <v>442</v>
      </c>
      <c r="C1341" s="71"/>
      <c r="D1341" s="71"/>
    </row>
    <row r="1342" spans="1:4" s="7" customFormat="1" ht="15.75" hidden="1" outlineLevel="7">
      <c r="A1342" s="30" t="s">
        <v>433</v>
      </c>
      <c r="B1342" s="61" t="s">
        <v>442</v>
      </c>
      <c r="C1342" s="72"/>
      <c r="D1342" s="72"/>
    </row>
    <row r="1343" spans="1:4" s="7" customFormat="1" ht="15.75" hidden="1" outlineLevel="3">
      <c r="A1343" s="56" t="s">
        <v>471</v>
      </c>
      <c r="B1343" s="58" t="s">
        <v>442</v>
      </c>
      <c r="C1343" s="71"/>
      <c r="D1343" s="71"/>
    </row>
    <row r="1344" spans="1:4" s="7" customFormat="1" ht="22.5" hidden="1" outlineLevel="4">
      <c r="A1344" s="56" t="s">
        <v>472</v>
      </c>
      <c r="B1344" s="58" t="s">
        <v>442</v>
      </c>
      <c r="C1344" s="71"/>
      <c r="D1344" s="71"/>
    </row>
    <row r="1345" spans="1:4" s="7" customFormat="1" ht="15.75" hidden="1" outlineLevel="5">
      <c r="A1345" s="56" t="s">
        <v>34</v>
      </c>
      <c r="B1345" s="58" t="s">
        <v>442</v>
      </c>
      <c r="C1345" s="71"/>
      <c r="D1345" s="71"/>
    </row>
    <row r="1346" spans="1:4" s="7" customFormat="1" ht="15.75" hidden="1" outlineLevel="6">
      <c r="A1346" s="56" t="s">
        <v>287</v>
      </c>
      <c r="B1346" s="58" t="s">
        <v>442</v>
      </c>
      <c r="C1346" s="71"/>
      <c r="D1346" s="71"/>
    </row>
    <row r="1347" spans="1:4" s="7" customFormat="1" ht="22.5" hidden="1" outlineLevel="7">
      <c r="A1347" s="30" t="s">
        <v>288</v>
      </c>
      <c r="B1347" s="61" t="s">
        <v>442</v>
      </c>
      <c r="C1347" s="72"/>
      <c r="D1347" s="72"/>
    </row>
    <row r="1348" spans="1:4" s="7" customFormat="1" ht="15.75" hidden="1" outlineLevel="7">
      <c r="A1348" s="30" t="s">
        <v>332</v>
      </c>
      <c r="B1348" s="61" t="s">
        <v>442</v>
      </c>
      <c r="C1348" s="72"/>
      <c r="D1348" s="72"/>
    </row>
    <row r="1349" spans="1:4" s="7" customFormat="1" ht="33.75" hidden="1" outlineLevel="3">
      <c r="A1349" s="56" t="s">
        <v>473</v>
      </c>
      <c r="B1349" s="58" t="s">
        <v>442</v>
      </c>
      <c r="C1349" s="71"/>
      <c r="D1349" s="71"/>
    </row>
    <row r="1350" spans="1:4" s="7" customFormat="1" ht="15.75" hidden="1" outlineLevel="5">
      <c r="A1350" s="56" t="s">
        <v>34</v>
      </c>
      <c r="B1350" s="58" t="s">
        <v>442</v>
      </c>
      <c r="C1350" s="71"/>
      <c r="D1350" s="71"/>
    </row>
    <row r="1351" spans="1:4" s="7" customFormat="1" ht="15.75" hidden="1" outlineLevel="6">
      <c r="A1351" s="56" t="s">
        <v>287</v>
      </c>
      <c r="B1351" s="58" t="s">
        <v>442</v>
      </c>
      <c r="C1351" s="71"/>
      <c r="D1351" s="71"/>
    </row>
    <row r="1352" spans="1:4" s="7" customFormat="1" ht="15.75" hidden="1" outlineLevel="7">
      <c r="A1352" s="30" t="s">
        <v>332</v>
      </c>
      <c r="B1352" s="61" t="s">
        <v>442</v>
      </c>
      <c r="C1352" s="72"/>
      <c r="D1352" s="72"/>
    </row>
    <row r="1353" spans="1:4" s="7" customFormat="1" ht="45" hidden="1" outlineLevel="3">
      <c r="A1353" s="76" t="s">
        <v>474</v>
      </c>
      <c r="B1353" s="58" t="s">
        <v>442</v>
      </c>
      <c r="C1353" s="71"/>
      <c r="D1353" s="71"/>
    </row>
    <row r="1354" spans="1:4" s="7" customFormat="1" ht="15.75" hidden="1" outlineLevel="5">
      <c r="A1354" s="56" t="s">
        <v>34</v>
      </c>
      <c r="B1354" s="58" t="s">
        <v>442</v>
      </c>
      <c r="C1354" s="71"/>
      <c r="D1354" s="71"/>
    </row>
    <row r="1355" spans="1:4" s="7" customFormat="1" ht="15.75" hidden="1" outlineLevel="6">
      <c r="A1355" s="56" t="s">
        <v>287</v>
      </c>
      <c r="B1355" s="58" t="s">
        <v>442</v>
      </c>
      <c r="C1355" s="71"/>
      <c r="D1355" s="71"/>
    </row>
    <row r="1356" spans="1:4" s="7" customFormat="1" ht="15.75" hidden="1" outlineLevel="7">
      <c r="A1356" s="30" t="s">
        <v>332</v>
      </c>
      <c r="B1356" s="61" t="s">
        <v>442</v>
      </c>
      <c r="C1356" s="72"/>
      <c r="D1356" s="72"/>
    </row>
    <row r="1357" spans="1:4" s="7" customFormat="1" ht="45" hidden="1" outlineLevel="3">
      <c r="A1357" s="76" t="s">
        <v>475</v>
      </c>
      <c r="B1357" s="58" t="s">
        <v>442</v>
      </c>
      <c r="C1357" s="71"/>
      <c r="D1357" s="71"/>
    </row>
    <row r="1358" spans="1:4" s="7" customFormat="1" ht="15.75" hidden="1" outlineLevel="5">
      <c r="A1358" s="56" t="s">
        <v>34</v>
      </c>
      <c r="B1358" s="58" t="s">
        <v>442</v>
      </c>
      <c r="C1358" s="71"/>
      <c r="D1358" s="71"/>
    </row>
    <row r="1359" spans="1:4" s="7" customFormat="1" ht="15.75" hidden="1" outlineLevel="6">
      <c r="A1359" s="56" t="s">
        <v>428</v>
      </c>
      <c r="B1359" s="58" t="s">
        <v>442</v>
      </c>
      <c r="C1359" s="71"/>
      <c r="D1359" s="71"/>
    </row>
    <row r="1360" spans="1:4" s="7" customFormat="1" ht="15.75" hidden="1" outlineLevel="7">
      <c r="A1360" s="30" t="s">
        <v>433</v>
      </c>
      <c r="B1360" s="61" t="s">
        <v>442</v>
      </c>
      <c r="C1360" s="72"/>
      <c r="D1360" s="72"/>
    </row>
    <row r="1361" spans="1:4" s="7" customFormat="1" ht="22.5" hidden="1" outlineLevel="3">
      <c r="A1361" s="56" t="s">
        <v>476</v>
      </c>
      <c r="B1361" s="58" t="s">
        <v>442</v>
      </c>
      <c r="C1361" s="71"/>
      <c r="D1361" s="71"/>
    </row>
    <row r="1362" spans="1:4" s="7" customFormat="1" ht="15.75" hidden="1" outlineLevel="5">
      <c r="A1362" s="56" t="s">
        <v>34</v>
      </c>
      <c r="B1362" s="58" t="s">
        <v>442</v>
      </c>
      <c r="C1362" s="71"/>
      <c r="D1362" s="71"/>
    </row>
    <row r="1363" spans="1:4" s="7" customFormat="1" ht="15.75" hidden="1" outlineLevel="6">
      <c r="A1363" s="56" t="s">
        <v>428</v>
      </c>
      <c r="B1363" s="58" t="s">
        <v>442</v>
      </c>
      <c r="C1363" s="71"/>
      <c r="D1363" s="71"/>
    </row>
    <row r="1364" spans="1:4" s="7" customFormat="1" ht="15.75" hidden="1" outlineLevel="7">
      <c r="A1364" s="30" t="s">
        <v>449</v>
      </c>
      <c r="B1364" s="61" t="s">
        <v>442</v>
      </c>
      <c r="C1364" s="72"/>
      <c r="D1364" s="72"/>
    </row>
    <row r="1365" spans="1:4" s="7" customFormat="1" ht="22.5" hidden="1" outlineLevel="3">
      <c r="A1365" s="56" t="s">
        <v>477</v>
      </c>
      <c r="B1365" s="58" t="s">
        <v>442</v>
      </c>
      <c r="C1365" s="71"/>
      <c r="D1365" s="71"/>
    </row>
    <row r="1366" spans="1:4" s="7" customFormat="1" ht="15.75" hidden="1" outlineLevel="5">
      <c r="A1366" s="56" t="s">
        <v>34</v>
      </c>
      <c r="B1366" s="58" t="s">
        <v>442</v>
      </c>
      <c r="C1366" s="71"/>
      <c r="D1366" s="71"/>
    </row>
    <row r="1367" spans="1:4" s="7" customFormat="1" ht="15.75" hidden="1" outlineLevel="6">
      <c r="A1367" s="56" t="s">
        <v>428</v>
      </c>
      <c r="B1367" s="58" t="s">
        <v>442</v>
      </c>
      <c r="C1367" s="71"/>
      <c r="D1367" s="71"/>
    </row>
    <row r="1368" spans="1:4" s="7" customFormat="1" ht="15.75" hidden="1" outlineLevel="7">
      <c r="A1368" s="30" t="s">
        <v>449</v>
      </c>
      <c r="B1368" s="61" t="s">
        <v>442</v>
      </c>
      <c r="C1368" s="72"/>
      <c r="D1368" s="72"/>
    </row>
    <row r="1369" spans="1:4" s="7" customFormat="1" ht="22.5" hidden="1" outlineLevel="3">
      <c r="A1369" s="56" t="s">
        <v>478</v>
      </c>
      <c r="B1369" s="58" t="s">
        <v>442</v>
      </c>
      <c r="C1369" s="71"/>
      <c r="D1369" s="71"/>
    </row>
    <row r="1370" spans="1:4" s="7" customFormat="1" ht="15.75" hidden="1" outlineLevel="5">
      <c r="A1370" s="56" t="s">
        <v>26</v>
      </c>
      <c r="B1370" s="58" t="s">
        <v>442</v>
      </c>
      <c r="C1370" s="71"/>
      <c r="D1370" s="71"/>
    </row>
    <row r="1371" spans="1:4" s="7" customFormat="1" ht="15.75" hidden="1" outlineLevel="6">
      <c r="A1371" s="56" t="s">
        <v>28</v>
      </c>
      <c r="B1371" s="58" t="s">
        <v>442</v>
      </c>
      <c r="C1371" s="71"/>
      <c r="D1371" s="71"/>
    </row>
    <row r="1372" spans="1:4" s="7" customFormat="1" ht="15.75" hidden="1" outlineLevel="7">
      <c r="A1372" s="30" t="s">
        <v>32</v>
      </c>
      <c r="B1372" s="61" t="s">
        <v>442</v>
      </c>
      <c r="C1372" s="72"/>
      <c r="D1372" s="72"/>
    </row>
    <row r="1373" spans="1:4" s="7" customFormat="1" ht="15.75" hidden="1" outlineLevel="5">
      <c r="A1373" s="56" t="s">
        <v>34</v>
      </c>
      <c r="B1373" s="58" t="s">
        <v>442</v>
      </c>
      <c r="C1373" s="71"/>
      <c r="D1373" s="71"/>
    </row>
    <row r="1374" spans="1:4" s="7" customFormat="1" ht="15.75" hidden="1" outlineLevel="6">
      <c r="A1374" s="56" t="s">
        <v>287</v>
      </c>
      <c r="B1374" s="58" t="s">
        <v>442</v>
      </c>
      <c r="C1374" s="71"/>
      <c r="D1374" s="71"/>
    </row>
    <row r="1375" spans="1:4" s="7" customFormat="1" ht="15.75" hidden="1" outlineLevel="7">
      <c r="A1375" s="30" t="s">
        <v>332</v>
      </c>
      <c r="B1375" s="61" t="s">
        <v>442</v>
      </c>
      <c r="C1375" s="72"/>
      <c r="D1375" s="72"/>
    </row>
    <row r="1376" spans="1:4" s="7" customFormat="1" ht="45" hidden="1" outlineLevel="3">
      <c r="A1376" s="76" t="s">
        <v>479</v>
      </c>
      <c r="B1376" s="58" t="s">
        <v>442</v>
      </c>
      <c r="C1376" s="71"/>
      <c r="D1376" s="71"/>
    </row>
    <row r="1377" spans="1:4" s="7" customFormat="1" ht="15.75" hidden="1" outlineLevel="5">
      <c r="A1377" s="56" t="s">
        <v>34</v>
      </c>
      <c r="B1377" s="58" t="s">
        <v>442</v>
      </c>
      <c r="C1377" s="71"/>
      <c r="D1377" s="71"/>
    </row>
    <row r="1378" spans="1:4" s="7" customFormat="1" ht="15.75" hidden="1" outlineLevel="6">
      <c r="A1378" s="56" t="s">
        <v>428</v>
      </c>
      <c r="B1378" s="58" t="s">
        <v>442</v>
      </c>
      <c r="C1378" s="71"/>
      <c r="D1378" s="71"/>
    </row>
    <row r="1379" spans="1:4" s="7" customFormat="1" ht="15.75" hidden="1" outlineLevel="7">
      <c r="A1379" s="30" t="s">
        <v>433</v>
      </c>
      <c r="B1379" s="61" t="s">
        <v>442</v>
      </c>
      <c r="C1379" s="72"/>
      <c r="D1379" s="72"/>
    </row>
    <row r="1380" spans="1:4" s="7" customFormat="1" ht="33.75" hidden="1" outlineLevel="3">
      <c r="A1380" s="56" t="s">
        <v>480</v>
      </c>
      <c r="B1380" s="58" t="s">
        <v>442</v>
      </c>
      <c r="C1380" s="71"/>
      <c r="D1380" s="71"/>
    </row>
    <row r="1381" spans="1:4" s="7" customFormat="1" ht="15.75" hidden="1" outlineLevel="5">
      <c r="A1381" s="56" t="s">
        <v>34</v>
      </c>
      <c r="B1381" s="58" t="s">
        <v>442</v>
      </c>
      <c r="C1381" s="71"/>
      <c r="D1381" s="71"/>
    </row>
    <row r="1382" spans="1:4" s="7" customFormat="1" ht="15.75" hidden="1" outlineLevel="6">
      <c r="A1382" s="56" t="s">
        <v>66</v>
      </c>
      <c r="B1382" s="58" t="s">
        <v>442</v>
      </c>
      <c r="C1382" s="71"/>
      <c r="D1382" s="71"/>
    </row>
    <row r="1383" spans="1:4" s="7" customFormat="1" ht="15.75" hidden="1" outlineLevel="7">
      <c r="A1383" s="30" t="s">
        <v>66</v>
      </c>
      <c r="B1383" s="61" t="s">
        <v>442</v>
      </c>
      <c r="C1383" s="72"/>
      <c r="D1383" s="72"/>
    </row>
    <row r="1384" spans="1:4" s="7" customFormat="1" ht="22.5" hidden="1" outlineLevel="3">
      <c r="A1384" s="56" t="s">
        <v>481</v>
      </c>
      <c r="B1384" s="58" t="s">
        <v>442</v>
      </c>
      <c r="C1384" s="71"/>
      <c r="D1384" s="71"/>
    </row>
    <row r="1385" spans="1:4" s="7" customFormat="1" ht="15.75" hidden="1" outlineLevel="5">
      <c r="A1385" s="56" t="s">
        <v>34</v>
      </c>
      <c r="B1385" s="58" t="s">
        <v>442</v>
      </c>
      <c r="C1385" s="71"/>
      <c r="D1385" s="71"/>
    </row>
    <row r="1386" spans="1:4" s="7" customFormat="1" ht="15.75" hidden="1" outlineLevel="6">
      <c r="A1386" s="56" t="s">
        <v>428</v>
      </c>
      <c r="B1386" s="58" t="s">
        <v>442</v>
      </c>
      <c r="C1386" s="71"/>
      <c r="D1386" s="71"/>
    </row>
    <row r="1387" spans="1:4" s="7" customFormat="1" ht="15.75" hidden="1" outlineLevel="7">
      <c r="A1387" s="30" t="s">
        <v>449</v>
      </c>
      <c r="B1387" s="61" t="s">
        <v>442</v>
      </c>
      <c r="C1387" s="72"/>
      <c r="D1387" s="72"/>
    </row>
    <row r="1388" spans="1:4" s="7" customFormat="1" ht="78.75" hidden="1" outlineLevel="3">
      <c r="A1388" s="76" t="s">
        <v>482</v>
      </c>
      <c r="B1388" s="58" t="s">
        <v>442</v>
      </c>
      <c r="C1388" s="71"/>
      <c r="D1388" s="71"/>
    </row>
    <row r="1389" spans="1:4" s="7" customFormat="1" ht="15.75" hidden="1" outlineLevel="5">
      <c r="A1389" s="56" t="s">
        <v>34</v>
      </c>
      <c r="B1389" s="58" t="s">
        <v>442</v>
      </c>
      <c r="C1389" s="71"/>
      <c r="D1389" s="71"/>
    </row>
    <row r="1390" spans="1:4" s="7" customFormat="1" ht="15.75" hidden="1" outlineLevel="6">
      <c r="A1390" s="56" t="s">
        <v>428</v>
      </c>
      <c r="B1390" s="58" t="s">
        <v>442</v>
      </c>
      <c r="C1390" s="71"/>
      <c r="D1390" s="71"/>
    </row>
    <row r="1391" spans="1:4" s="7" customFormat="1" ht="15.75" hidden="1" outlineLevel="7">
      <c r="A1391" s="30" t="s">
        <v>433</v>
      </c>
      <c r="B1391" s="61" t="s">
        <v>442</v>
      </c>
      <c r="C1391" s="72"/>
      <c r="D1391" s="72"/>
    </row>
    <row r="1392" spans="1:4" s="7" customFormat="1" ht="22.5" hidden="1" outlineLevel="3">
      <c r="A1392" s="56" t="s">
        <v>483</v>
      </c>
      <c r="B1392" s="58" t="s">
        <v>442</v>
      </c>
      <c r="C1392" s="71"/>
      <c r="D1392" s="71"/>
    </row>
    <row r="1393" spans="1:4" s="7" customFormat="1" ht="15.75" hidden="1" outlineLevel="5">
      <c r="A1393" s="56" t="s">
        <v>34</v>
      </c>
      <c r="B1393" s="58" t="s">
        <v>442</v>
      </c>
      <c r="C1393" s="71"/>
      <c r="D1393" s="71"/>
    </row>
    <row r="1394" spans="1:4" s="7" customFormat="1" ht="15.75" hidden="1" outlineLevel="6">
      <c r="A1394" s="56" t="s">
        <v>428</v>
      </c>
      <c r="B1394" s="58" t="s">
        <v>442</v>
      </c>
      <c r="C1394" s="71"/>
      <c r="D1394" s="71"/>
    </row>
    <row r="1395" spans="1:4" s="7" customFormat="1" ht="15.75" hidden="1" outlineLevel="7">
      <c r="A1395" s="30" t="s">
        <v>433</v>
      </c>
      <c r="B1395" s="61" t="s">
        <v>442</v>
      </c>
      <c r="C1395" s="72"/>
      <c r="D1395" s="72"/>
    </row>
    <row r="1396" spans="1:4" s="7" customFormat="1" ht="22.5" hidden="1" outlineLevel="3">
      <c r="A1396" s="56" t="s">
        <v>484</v>
      </c>
      <c r="B1396" s="58" t="s">
        <v>442</v>
      </c>
      <c r="C1396" s="71"/>
      <c r="D1396" s="71"/>
    </row>
    <row r="1397" spans="1:4" s="7" customFormat="1" ht="15.75" hidden="1" outlineLevel="5">
      <c r="A1397" s="56" t="s">
        <v>34</v>
      </c>
      <c r="B1397" s="58" t="s">
        <v>442</v>
      </c>
      <c r="C1397" s="71"/>
      <c r="D1397" s="71"/>
    </row>
    <row r="1398" spans="1:4" s="7" customFormat="1" ht="15.75" hidden="1" outlineLevel="6">
      <c r="A1398" s="56" t="s">
        <v>428</v>
      </c>
      <c r="B1398" s="58" t="s">
        <v>442</v>
      </c>
      <c r="C1398" s="71"/>
      <c r="D1398" s="71"/>
    </row>
    <row r="1399" spans="1:4" s="7" customFormat="1" ht="15.75" hidden="1" outlineLevel="7">
      <c r="A1399" s="30" t="s">
        <v>433</v>
      </c>
      <c r="B1399" s="61" t="s">
        <v>442</v>
      </c>
      <c r="C1399" s="72"/>
      <c r="D1399" s="72"/>
    </row>
    <row r="1400" spans="1:4" s="7" customFormat="1" ht="15.75" hidden="1" outlineLevel="2">
      <c r="A1400" s="56" t="s">
        <v>146</v>
      </c>
      <c r="B1400" s="58" t="s">
        <v>442</v>
      </c>
      <c r="C1400" s="71"/>
      <c r="D1400" s="71"/>
    </row>
    <row r="1401" spans="1:4" s="7" customFormat="1" ht="15.75" hidden="1" outlineLevel="3">
      <c r="A1401" s="56" t="s">
        <v>485</v>
      </c>
      <c r="B1401" s="58" t="s">
        <v>442</v>
      </c>
      <c r="C1401" s="71"/>
      <c r="D1401" s="71"/>
    </row>
    <row r="1402" spans="1:4" s="7" customFormat="1" ht="15.75" hidden="1" outlineLevel="4">
      <c r="A1402" s="56" t="s">
        <v>486</v>
      </c>
      <c r="B1402" s="58" t="s">
        <v>442</v>
      </c>
      <c r="C1402" s="71"/>
      <c r="D1402" s="71"/>
    </row>
    <row r="1403" spans="1:4" s="7" customFormat="1" ht="15.75" hidden="1" outlineLevel="5">
      <c r="A1403" s="56" t="s">
        <v>34</v>
      </c>
      <c r="B1403" s="58" t="s">
        <v>442</v>
      </c>
      <c r="C1403" s="71"/>
      <c r="D1403" s="71"/>
    </row>
    <row r="1404" spans="1:4" s="7" customFormat="1" ht="15.75" hidden="1" outlineLevel="6">
      <c r="A1404" s="56" t="s">
        <v>287</v>
      </c>
      <c r="B1404" s="58" t="s">
        <v>442</v>
      </c>
      <c r="C1404" s="71"/>
      <c r="D1404" s="71"/>
    </row>
    <row r="1405" spans="1:4" s="7" customFormat="1" ht="22.5" hidden="1" outlineLevel="7">
      <c r="A1405" s="30" t="s">
        <v>288</v>
      </c>
      <c r="B1405" s="61" t="s">
        <v>442</v>
      </c>
      <c r="C1405" s="72"/>
      <c r="D1405" s="72"/>
    </row>
    <row r="1406" spans="1:4" s="7" customFormat="1" ht="15.75" hidden="1" outlineLevel="7">
      <c r="A1406" s="30" t="s">
        <v>332</v>
      </c>
      <c r="B1406" s="61" t="s">
        <v>442</v>
      </c>
      <c r="C1406" s="72"/>
      <c r="D1406" s="72"/>
    </row>
    <row r="1407" spans="1:4" s="7" customFormat="1" ht="15.75" hidden="1" outlineLevel="6">
      <c r="A1407" s="56" t="s">
        <v>311</v>
      </c>
      <c r="B1407" s="58" t="s">
        <v>442</v>
      </c>
      <c r="C1407" s="71"/>
      <c r="D1407" s="71"/>
    </row>
    <row r="1408" spans="1:4" s="7" customFormat="1" ht="15.75" hidden="1" outlineLevel="7">
      <c r="A1408" s="30" t="s">
        <v>311</v>
      </c>
      <c r="B1408" s="61" t="s">
        <v>442</v>
      </c>
      <c r="C1408" s="72"/>
      <c r="D1408" s="72"/>
    </row>
    <row r="1409" spans="1:4" s="7" customFormat="1" ht="15.75" hidden="1" outlineLevel="5">
      <c r="A1409" s="56" t="s">
        <v>98</v>
      </c>
      <c r="B1409" s="58" t="s">
        <v>442</v>
      </c>
      <c r="C1409" s="71"/>
      <c r="D1409" s="71"/>
    </row>
    <row r="1410" spans="1:4" s="7" customFormat="1" ht="15.75" hidden="1" outlineLevel="6">
      <c r="A1410" s="56" t="s">
        <v>487</v>
      </c>
      <c r="B1410" s="58" t="s">
        <v>442</v>
      </c>
      <c r="C1410" s="71"/>
      <c r="D1410" s="71"/>
    </row>
    <row r="1411" spans="1:4" s="7" customFormat="1" ht="15.75" hidden="1" outlineLevel="7">
      <c r="A1411" s="30" t="s">
        <v>487</v>
      </c>
      <c r="B1411" s="61" t="s">
        <v>442</v>
      </c>
      <c r="C1411" s="72"/>
      <c r="D1411" s="72"/>
    </row>
    <row r="1412" spans="1:4" s="7" customFormat="1" ht="15.75" hidden="1" outlineLevel="2">
      <c r="A1412" s="56" t="s">
        <v>116</v>
      </c>
      <c r="B1412" s="58" t="s">
        <v>442</v>
      </c>
      <c r="C1412" s="71"/>
      <c r="D1412" s="71"/>
    </row>
    <row r="1413" spans="1:4" s="7" customFormat="1" ht="22.5" hidden="1" outlineLevel="3">
      <c r="A1413" s="56" t="s">
        <v>302</v>
      </c>
      <c r="B1413" s="58" t="s">
        <v>442</v>
      </c>
      <c r="C1413" s="71"/>
      <c r="D1413" s="71"/>
    </row>
    <row r="1414" spans="1:4" s="7" customFormat="1" ht="15.75" hidden="1" outlineLevel="5">
      <c r="A1414" s="56" t="s">
        <v>34</v>
      </c>
      <c r="B1414" s="58" t="s">
        <v>442</v>
      </c>
      <c r="C1414" s="71"/>
      <c r="D1414" s="71"/>
    </row>
    <row r="1415" spans="1:4" s="7" customFormat="1" ht="15.75" hidden="1" outlineLevel="6">
      <c r="A1415" s="56" t="s">
        <v>287</v>
      </c>
      <c r="B1415" s="58" t="s">
        <v>442</v>
      </c>
      <c r="C1415" s="71"/>
      <c r="D1415" s="71"/>
    </row>
    <row r="1416" spans="1:4" s="7" customFormat="1" ht="15.75" hidden="1" outlineLevel="7">
      <c r="A1416" s="30" t="s">
        <v>456</v>
      </c>
      <c r="B1416" s="61" t="s">
        <v>442</v>
      </c>
      <c r="C1416" s="72"/>
      <c r="D1416" s="72"/>
    </row>
    <row r="1417" spans="1:4" s="7" customFormat="1" ht="22.5" hidden="1" outlineLevel="3">
      <c r="A1417" s="56" t="s">
        <v>488</v>
      </c>
      <c r="B1417" s="58" t="s">
        <v>442</v>
      </c>
      <c r="C1417" s="71"/>
      <c r="D1417" s="71"/>
    </row>
    <row r="1418" spans="1:4" s="7" customFormat="1" ht="15.75" hidden="1" outlineLevel="5">
      <c r="A1418" s="56" t="s">
        <v>98</v>
      </c>
      <c r="B1418" s="58" t="s">
        <v>442</v>
      </c>
      <c r="C1418" s="71"/>
      <c r="D1418" s="71"/>
    </row>
    <row r="1419" spans="1:4" s="7" customFormat="1" ht="15.75" hidden="1" outlineLevel="6">
      <c r="A1419" s="56" t="s">
        <v>178</v>
      </c>
      <c r="B1419" s="58" t="s">
        <v>442</v>
      </c>
      <c r="C1419" s="71"/>
      <c r="D1419" s="71"/>
    </row>
    <row r="1420" spans="1:4" s="7" customFormat="1" ht="22.5" hidden="1" outlineLevel="7">
      <c r="A1420" s="30" t="s">
        <v>214</v>
      </c>
      <c r="B1420" s="61" t="s">
        <v>442</v>
      </c>
      <c r="C1420" s="72"/>
      <c r="D1420" s="72"/>
    </row>
    <row r="1421" spans="1:4" s="7" customFormat="1" ht="22.5" hidden="1" outlineLevel="3">
      <c r="A1421" s="56" t="s">
        <v>489</v>
      </c>
      <c r="B1421" s="58" t="s">
        <v>442</v>
      </c>
      <c r="C1421" s="71"/>
      <c r="D1421" s="71"/>
    </row>
    <row r="1422" spans="1:4" s="7" customFormat="1" ht="22.5" hidden="1" outlineLevel="4">
      <c r="A1422" s="56" t="s">
        <v>490</v>
      </c>
      <c r="B1422" s="58" t="s">
        <v>442</v>
      </c>
      <c r="C1422" s="71"/>
      <c r="D1422" s="71"/>
    </row>
    <row r="1423" spans="1:4" s="7" customFormat="1" ht="15.75" hidden="1" outlineLevel="5">
      <c r="A1423" s="56" t="s">
        <v>34</v>
      </c>
      <c r="B1423" s="58" t="s">
        <v>442</v>
      </c>
      <c r="C1423" s="71"/>
      <c r="D1423" s="71"/>
    </row>
    <row r="1424" spans="1:4" s="7" customFormat="1" ht="15.75" hidden="1" outlineLevel="6">
      <c r="A1424" s="56" t="s">
        <v>287</v>
      </c>
      <c r="B1424" s="58" t="s">
        <v>442</v>
      </c>
      <c r="C1424" s="71"/>
      <c r="D1424" s="71"/>
    </row>
    <row r="1425" spans="1:4" s="7" customFormat="1" ht="15.75" hidden="1" outlineLevel="7">
      <c r="A1425" s="30" t="s">
        <v>456</v>
      </c>
      <c r="B1425" s="61" t="s">
        <v>442</v>
      </c>
      <c r="C1425" s="72"/>
      <c r="D1425" s="72"/>
    </row>
    <row r="1426" spans="1:4" s="7" customFormat="1" ht="22.5" hidden="1" outlineLevel="3">
      <c r="A1426" s="56" t="s">
        <v>215</v>
      </c>
      <c r="B1426" s="58" t="s">
        <v>442</v>
      </c>
      <c r="C1426" s="71"/>
      <c r="D1426" s="71"/>
    </row>
    <row r="1427" spans="1:4" s="7" customFormat="1" ht="22.5" hidden="1" outlineLevel="4">
      <c r="A1427" s="56" t="s">
        <v>491</v>
      </c>
      <c r="B1427" s="58" t="s">
        <v>442</v>
      </c>
      <c r="C1427" s="71"/>
      <c r="D1427" s="71"/>
    </row>
    <row r="1428" spans="1:4" s="7" customFormat="1" ht="15.75" hidden="1" outlineLevel="5">
      <c r="A1428" s="56" t="s">
        <v>34</v>
      </c>
      <c r="B1428" s="58" t="s">
        <v>442</v>
      </c>
      <c r="C1428" s="71"/>
      <c r="D1428" s="71"/>
    </row>
    <row r="1429" spans="1:4" s="7" customFormat="1" ht="15.75" hidden="1" outlineLevel="6">
      <c r="A1429" s="56" t="s">
        <v>287</v>
      </c>
      <c r="B1429" s="58" t="s">
        <v>442</v>
      </c>
      <c r="C1429" s="71"/>
      <c r="D1429" s="71"/>
    </row>
    <row r="1430" spans="1:4" s="7" customFormat="1" ht="15.75" hidden="1" outlineLevel="7">
      <c r="A1430" s="30" t="s">
        <v>456</v>
      </c>
      <c r="B1430" s="61" t="s">
        <v>442</v>
      </c>
      <c r="C1430" s="72"/>
      <c r="D1430" s="72"/>
    </row>
    <row r="1431" spans="1:4" s="7" customFormat="1" ht="15.75" hidden="1" outlineLevel="1">
      <c r="A1431" s="56" t="s">
        <v>492</v>
      </c>
      <c r="B1431" s="58" t="s">
        <v>493</v>
      </c>
      <c r="C1431" s="71"/>
      <c r="D1431" s="71"/>
    </row>
    <row r="1432" spans="1:4" s="7" customFormat="1" ht="15.75" hidden="1" outlineLevel="2">
      <c r="A1432" s="56" t="s">
        <v>247</v>
      </c>
      <c r="B1432" s="58" t="s">
        <v>493</v>
      </c>
      <c r="C1432" s="71"/>
      <c r="D1432" s="71"/>
    </row>
    <row r="1433" spans="1:4" s="7" customFormat="1" ht="22.5" hidden="1" outlineLevel="3">
      <c r="A1433" s="56" t="s">
        <v>494</v>
      </c>
      <c r="B1433" s="58" t="s">
        <v>493</v>
      </c>
      <c r="C1433" s="71"/>
      <c r="D1433" s="71"/>
    </row>
    <row r="1434" spans="1:4" s="7" customFormat="1" ht="22.5" hidden="1" outlineLevel="4">
      <c r="A1434" s="56" t="s">
        <v>495</v>
      </c>
      <c r="B1434" s="58" t="s">
        <v>493</v>
      </c>
      <c r="C1434" s="71"/>
      <c r="D1434" s="71"/>
    </row>
    <row r="1435" spans="1:4" s="7" customFormat="1" ht="15.75" hidden="1" outlineLevel="5">
      <c r="A1435" s="56" t="s">
        <v>34</v>
      </c>
      <c r="B1435" s="58" t="s">
        <v>493</v>
      </c>
      <c r="C1435" s="71"/>
      <c r="D1435" s="71"/>
    </row>
    <row r="1436" spans="1:4" s="7" customFormat="1" ht="15.75" hidden="1" outlineLevel="6">
      <c r="A1436" s="56" t="s">
        <v>428</v>
      </c>
      <c r="B1436" s="58" t="s">
        <v>493</v>
      </c>
      <c r="C1436" s="71"/>
      <c r="D1436" s="71"/>
    </row>
    <row r="1437" spans="1:4" s="7" customFormat="1" ht="15.75" hidden="1" outlineLevel="7">
      <c r="A1437" s="30" t="s">
        <v>449</v>
      </c>
      <c r="B1437" s="61" t="s">
        <v>493</v>
      </c>
      <c r="C1437" s="72"/>
      <c r="D1437" s="72"/>
    </row>
    <row r="1438" spans="1:4" s="7" customFormat="1" ht="22.5" hidden="1" outlineLevel="3">
      <c r="A1438" s="56" t="s">
        <v>496</v>
      </c>
      <c r="B1438" s="58" t="s">
        <v>493</v>
      </c>
      <c r="C1438" s="71"/>
      <c r="D1438" s="71"/>
    </row>
    <row r="1439" spans="1:4" s="7" customFormat="1" ht="15.75" hidden="1" outlineLevel="4">
      <c r="A1439" s="56" t="s">
        <v>497</v>
      </c>
      <c r="B1439" s="58" t="s">
        <v>493</v>
      </c>
      <c r="C1439" s="71"/>
      <c r="D1439" s="71"/>
    </row>
    <row r="1440" spans="1:4" s="7" customFormat="1" ht="15.75" hidden="1" outlineLevel="5">
      <c r="A1440" s="56" t="s">
        <v>34</v>
      </c>
      <c r="B1440" s="58" t="s">
        <v>493</v>
      </c>
      <c r="C1440" s="71"/>
      <c r="D1440" s="71"/>
    </row>
    <row r="1441" spans="1:4" s="7" customFormat="1" ht="15.75" hidden="1" outlineLevel="6">
      <c r="A1441" s="56" t="s">
        <v>287</v>
      </c>
      <c r="B1441" s="58" t="s">
        <v>493</v>
      </c>
      <c r="C1441" s="71"/>
      <c r="D1441" s="71"/>
    </row>
    <row r="1442" spans="1:4" s="7" customFormat="1" ht="22.5" hidden="1" outlineLevel="7">
      <c r="A1442" s="30" t="s">
        <v>288</v>
      </c>
      <c r="B1442" s="61" t="s">
        <v>493</v>
      </c>
      <c r="C1442" s="72"/>
      <c r="D1442" s="72"/>
    </row>
    <row r="1443" spans="1:4" s="7" customFormat="1" ht="15.75" hidden="1" outlineLevel="7">
      <c r="A1443" s="30" t="s">
        <v>332</v>
      </c>
      <c r="B1443" s="61" t="s">
        <v>493</v>
      </c>
      <c r="C1443" s="72"/>
      <c r="D1443" s="72"/>
    </row>
    <row r="1444" spans="1:4" s="7" customFormat="1" ht="45" hidden="1" outlineLevel="3">
      <c r="A1444" s="56" t="s">
        <v>498</v>
      </c>
      <c r="B1444" s="58" t="s">
        <v>493</v>
      </c>
      <c r="C1444" s="71"/>
      <c r="D1444" s="71"/>
    </row>
    <row r="1445" spans="1:4" s="7" customFormat="1" ht="15.75" hidden="1" outlineLevel="5">
      <c r="A1445" s="56" t="s">
        <v>34</v>
      </c>
      <c r="B1445" s="58" t="s">
        <v>493</v>
      </c>
      <c r="C1445" s="71"/>
      <c r="D1445" s="71"/>
    </row>
    <row r="1446" spans="1:4" s="7" customFormat="1" ht="15.75" hidden="1" outlineLevel="6">
      <c r="A1446" s="56" t="s">
        <v>428</v>
      </c>
      <c r="B1446" s="58" t="s">
        <v>493</v>
      </c>
      <c r="C1446" s="71"/>
      <c r="D1446" s="71"/>
    </row>
    <row r="1447" spans="1:4" s="7" customFormat="1" ht="15.75" hidden="1" outlineLevel="7">
      <c r="A1447" s="30" t="s">
        <v>449</v>
      </c>
      <c r="B1447" s="61" t="s">
        <v>493</v>
      </c>
      <c r="C1447" s="72"/>
      <c r="D1447" s="72"/>
    </row>
    <row r="1448" spans="1:4" s="7" customFormat="1" ht="33.75" hidden="1" outlineLevel="3">
      <c r="A1448" s="56" t="s">
        <v>499</v>
      </c>
      <c r="B1448" s="58" t="s">
        <v>493</v>
      </c>
      <c r="C1448" s="71"/>
      <c r="D1448" s="71"/>
    </row>
    <row r="1449" spans="1:4" s="7" customFormat="1" ht="15.75" hidden="1" outlineLevel="5">
      <c r="A1449" s="56" t="s">
        <v>34</v>
      </c>
      <c r="B1449" s="58" t="s">
        <v>493</v>
      </c>
      <c r="C1449" s="71"/>
      <c r="D1449" s="71"/>
    </row>
    <row r="1450" spans="1:4" s="7" customFormat="1" ht="15.75" hidden="1" outlineLevel="6">
      <c r="A1450" s="56" t="s">
        <v>428</v>
      </c>
      <c r="B1450" s="58" t="s">
        <v>493</v>
      </c>
      <c r="C1450" s="71"/>
      <c r="D1450" s="71"/>
    </row>
    <row r="1451" spans="1:4" s="7" customFormat="1" ht="15.75" hidden="1" outlineLevel="7">
      <c r="A1451" s="30" t="s">
        <v>449</v>
      </c>
      <c r="B1451" s="61" t="s">
        <v>493</v>
      </c>
      <c r="C1451" s="72"/>
      <c r="D1451" s="72"/>
    </row>
    <row r="1452" spans="1:4" s="7" customFormat="1" ht="15.75" hidden="1" outlineLevel="7">
      <c r="A1452" s="30" t="s">
        <v>433</v>
      </c>
      <c r="B1452" s="61" t="s">
        <v>493</v>
      </c>
      <c r="C1452" s="72"/>
      <c r="D1452" s="72"/>
    </row>
    <row r="1453" spans="1:4" s="7" customFormat="1" ht="22.5" hidden="1" outlineLevel="3">
      <c r="A1453" s="56" t="s">
        <v>500</v>
      </c>
      <c r="B1453" s="58" t="s">
        <v>493</v>
      </c>
      <c r="C1453" s="71"/>
      <c r="D1453" s="71"/>
    </row>
    <row r="1454" spans="1:4" s="7" customFormat="1" ht="15.75" hidden="1" outlineLevel="5">
      <c r="A1454" s="56" t="s">
        <v>34</v>
      </c>
      <c r="B1454" s="58" t="s">
        <v>493</v>
      </c>
      <c r="C1454" s="71"/>
      <c r="D1454" s="71"/>
    </row>
    <row r="1455" spans="1:4" s="7" customFormat="1" ht="15.75" hidden="1" outlineLevel="6">
      <c r="A1455" s="56" t="s">
        <v>287</v>
      </c>
      <c r="B1455" s="58" t="s">
        <v>493</v>
      </c>
      <c r="C1455" s="71"/>
      <c r="D1455" s="71"/>
    </row>
    <row r="1456" spans="1:4" s="7" customFormat="1" ht="22.5" hidden="1" outlineLevel="7">
      <c r="A1456" s="30" t="s">
        <v>288</v>
      </c>
      <c r="B1456" s="61" t="s">
        <v>493</v>
      </c>
      <c r="C1456" s="72"/>
      <c r="D1456" s="72"/>
    </row>
    <row r="1457" spans="1:4" s="7" customFormat="1" ht="15.75" hidden="1" outlineLevel="2">
      <c r="A1457" s="56" t="s">
        <v>501</v>
      </c>
      <c r="B1457" s="58" t="s">
        <v>493</v>
      </c>
      <c r="C1457" s="71"/>
      <c r="D1457" s="71"/>
    </row>
    <row r="1458" spans="1:4" s="7" customFormat="1" ht="22.5" hidden="1" outlineLevel="3">
      <c r="A1458" s="56" t="s">
        <v>502</v>
      </c>
      <c r="B1458" s="58" t="s">
        <v>493</v>
      </c>
      <c r="C1458" s="71"/>
      <c r="D1458" s="71"/>
    </row>
    <row r="1459" spans="1:4" s="7" customFormat="1" ht="33.75" hidden="1" outlineLevel="5">
      <c r="A1459" s="56" t="s">
        <v>15</v>
      </c>
      <c r="B1459" s="58" t="s">
        <v>493</v>
      </c>
      <c r="C1459" s="71"/>
      <c r="D1459" s="71"/>
    </row>
    <row r="1460" spans="1:4" s="7" customFormat="1" ht="15.75" hidden="1" outlineLevel="6">
      <c r="A1460" s="56" t="s">
        <v>78</v>
      </c>
      <c r="B1460" s="58" t="s">
        <v>493</v>
      </c>
      <c r="C1460" s="71"/>
      <c r="D1460" s="71"/>
    </row>
    <row r="1461" spans="1:4" s="7" customFormat="1" ht="15.75" hidden="1" outlineLevel="7">
      <c r="A1461" s="30" t="s">
        <v>24</v>
      </c>
      <c r="B1461" s="61" t="s">
        <v>493</v>
      </c>
      <c r="C1461" s="72"/>
      <c r="D1461" s="72"/>
    </row>
    <row r="1462" spans="1:4" s="7" customFormat="1" ht="15.75" hidden="1" outlineLevel="5">
      <c r="A1462" s="56" t="s">
        <v>26</v>
      </c>
      <c r="B1462" s="58" t="s">
        <v>493</v>
      </c>
      <c r="C1462" s="71"/>
      <c r="D1462" s="71"/>
    </row>
    <row r="1463" spans="1:4" s="7" customFormat="1" ht="15.75" hidden="1" outlineLevel="6">
      <c r="A1463" s="56" t="s">
        <v>28</v>
      </c>
      <c r="B1463" s="58" t="s">
        <v>493</v>
      </c>
      <c r="C1463" s="71"/>
      <c r="D1463" s="71"/>
    </row>
    <row r="1464" spans="1:4" s="7" customFormat="1" ht="15.75" hidden="1" outlineLevel="7">
      <c r="A1464" s="30" t="s">
        <v>32</v>
      </c>
      <c r="B1464" s="61" t="s">
        <v>493</v>
      </c>
      <c r="C1464" s="72"/>
      <c r="D1464" s="72"/>
    </row>
    <row r="1465" spans="1:4" s="7" customFormat="1" ht="15.75" hidden="1" outlineLevel="1">
      <c r="A1465" s="56" t="s">
        <v>503</v>
      </c>
      <c r="B1465" s="58" t="s">
        <v>504</v>
      </c>
      <c r="C1465" s="71"/>
      <c r="D1465" s="71"/>
    </row>
    <row r="1466" spans="1:4" s="7" customFormat="1" ht="22.5" hidden="1" outlineLevel="2">
      <c r="A1466" s="56" t="s">
        <v>12</v>
      </c>
      <c r="B1466" s="58" t="s">
        <v>504</v>
      </c>
      <c r="C1466" s="71"/>
      <c r="D1466" s="71"/>
    </row>
    <row r="1467" spans="1:4" s="7" customFormat="1" ht="22.5" hidden="1" outlineLevel="3">
      <c r="A1467" s="56" t="s">
        <v>53</v>
      </c>
      <c r="B1467" s="58" t="s">
        <v>504</v>
      </c>
      <c r="C1467" s="71"/>
      <c r="D1467" s="71"/>
    </row>
    <row r="1468" spans="1:4" s="7" customFormat="1" ht="33.75" hidden="1" outlineLevel="5">
      <c r="A1468" s="56" t="s">
        <v>15</v>
      </c>
      <c r="B1468" s="58" t="s">
        <v>504</v>
      </c>
      <c r="C1468" s="71"/>
      <c r="D1468" s="71"/>
    </row>
    <row r="1469" spans="1:4" s="7" customFormat="1" ht="15.75" hidden="1" outlineLevel="6">
      <c r="A1469" s="56" t="s">
        <v>17</v>
      </c>
      <c r="B1469" s="58" t="s">
        <v>504</v>
      </c>
      <c r="C1469" s="71"/>
      <c r="D1469" s="71"/>
    </row>
    <row r="1470" spans="1:4" s="7" customFormat="1" ht="15.75" hidden="1" outlineLevel="7">
      <c r="A1470" s="30" t="s">
        <v>19</v>
      </c>
      <c r="B1470" s="61" t="s">
        <v>504</v>
      </c>
      <c r="C1470" s="72"/>
      <c r="D1470" s="72"/>
    </row>
    <row r="1471" spans="1:4" s="7" customFormat="1" ht="15.75" hidden="1" outlineLevel="3">
      <c r="A1471" s="56" t="s">
        <v>23</v>
      </c>
      <c r="B1471" s="58" t="s">
        <v>504</v>
      </c>
      <c r="C1471" s="71"/>
      <c r="D1471" s="71"/>
    </row>
    <row r="1472" spans="1:4" s="7" customFormat="1" ht="33.75" hidden="1" outlineLevel="5">
      <c r="A1472" s="56" t="s">
        <v>15</v>
      </c>
      <c r="B1472" s="58" t="s">
        <v>504</v>
      </c>
      <c r="C1472" s="71"/>
      <c r="D1472" s="71"/>
    </row>
    <row r="1473" spans="1:4" s="7" customFormat="1" ht="15.75" hidden="1" outlineLevel="6">
      <c r="A1473" s="56" t="s">
        <v>17</v>
      </c>
      <c r="B1473" s="58" t="s">
        <v>504</v>
      </c>
      <c r="C1473" s="71"/>
      <c r="D1473" s="71"/>
    </row>
    <row r="1474" spans="1:4" s="7" customFormat="1" ht="15.75" hidden="1" outlineLevel="7">
      <c r="A1474" s="30" t="s">
        <v>19</v>
      </c>
      <c r="B1474" s="61" t="s">
        <v>504</v>
      </c>
      <c r="C1474" s="72"/>
      <c r="D1474" s="72"/>
    </row>
    <row r="1475" spans="1:4" s="7" customFormat="1" ht="15.75" hidden="1" outlineLevel="7">
      <c r="A1475" s="30" t="s">
        <v>24</v>
      </c>
      <c r="B1475" s="61" t="s">
        <v>504</v>
      </c>
      <c r="C1475" s="72"/>
      <c r="D1475" s="72"/>
    </row>
    <row r="1476" spans="1:4" s="7" customFormat="1" ht="15.75" hidden="1" outlineLevel="5">
      <c r="A1476" s="56" t="s">
        <v>26</v>
      </c>
      <c r="B1476" s="58" t="s">
        <v>504</v>
      </c>
      <c r="C1476" s="71"/>
      <c r="D1476" s="71"/>
    </row>
    <row r="1477" spans="1:4" s="7" customFormat="1" ht="15.75" hidden="1" outlineLevel="6">
      <c r="A1477" s="56" t="s">
        <v>28</v>
      </c>
      <c r="B1477" s="58" t="s">
        <v>504</v>
      </c>
      <c r="C1477" s="71"/>
      <c r="D1477" s="71"/>
    </row>
    <row r="1478" spans="1:4" s="7" customFormat="1" ht="15.75" hidden="1" outlineLevel="7">
      <c r="A1478" s="30" t="s">
        <v>30</v>
      </c>
      <c r="B1478" s="61" t="s">
        <v>504</v>
      </c>
      <c r="C1478" s="72"/>
      <c r="D1478" s="72"/>
    </row>
    <row r="1479" spans="1:4" s="7" customFormat="1" ht="15.75" hidden="1" outlineLevel="7">
      <c r="A1479" s="30" t="s">
        <v>32</v>
      </c>
      <c r="B1479" s="61" t="s">
        <v>504</v>
      </c>
      <c r="C1479" s="72"/>
      <c r="D1479" s="72"/>
    </row>
    <row r="1480" spans="1:4" s="7" customFormat="1" ht="15.75" hidden="1" outlineLevel="5">
      <c r="A1480" s="56" t="s">
        <v>45</v>
      </c>
      <c r="B1480" s="58" t="s">
        <v>504</v>
      </c>
      <c r="C1480" s="71"/>
      <c r="D1480" s="71"/>
    </row>
    <row r="1481" spans="1:4" s="7" customFormat="1" ht="15.75" hidden="1" outlineLevel="6">
      <c r="A1481" s="56" t="s">
        <v>47</v>
      </c>
      <c r="B1481" s="58" t="s">
        <v>504</v>
      </c>
      <c r="C1481" s="71"/>
      <c r="D1481" s="71"/>
    </row>
    <row r="1482" spans="1:4" s="7" customFormat="1" ht="15.75" hidden="1" outlineLevel="7">
      <c r="A1482" s="30" t="s">
        <v>54</v>
      </c>
      <c r="B1482" s="61" t="s">
        <v>504</v>
      </c>
      <c r="C1482" s="72"/>
      <c r="D1482" s="72"/>
    </row>
    <row r="1483" spans="1:4" s="7" customFormat="1" ht="15.75" hidden="1" outlineLevel="7">
      <c r="A1483" s="30" t="s">
        <v>49</v>
      </c>
      <c r="B1483" s="61" t="s">
        <v>504</v>
      </c>
      <c r="C1483" s="72"/>
      <c r="D1483" s="72"/>
    </row>
    <row r="1484" spans="1:4" s="7" customFormat="1" ht="15.75" hidden="1" outlineLevel="3">
      <c r="A1484" s="56" t="s">
        <v>59</v>
      </c>
      <c r="B1484" s="58" t="s">
        <v>504</v>
      </c>
      <c r="C1484" s="71"/>
      <c r="D1484" s="71"/>
    </row>
    <row r="1485" spans="1:4" s="7" customFormat="1" ht="33.75" hidden="1" outlineLevel="5">
      <c r="A1485" s="56" t="s">
        <v>15</v>
      </c>
      <c r="B1485" s="58" t="s">
        <v>504</v>
      </c>
      <c r="C1485" s="71"/>
      <c r="D1485" s="71"/>
    </row>
    <row r="1486" spans="1:4" s="7" customFormat="1" ht="15.75" hidden="1" outlineLevel="6">
      <c r="A1486" s="56" t="s">
        <v>17</v>
      </c>
      <c r="B1486" s="58" t="s">
        <v>504</v>
      </c>
      <c r="C1486" s="71"/>
      <c r="D1486" s="71"/>
    </row>
    <row r="1487" spans="1:4" s="7" customFormat="1" ht="15.75" hidden="1" outlineLevel="7">
      <c r="A1487" s="30" t="s">
        <v>19</v>
      </c>
      <c r="B1487" s="61" t="s">
        <v>504</v>
      </c>
      <c r="C1487" s="72"/>
      <c r="D1487" s="72"/>
    </row>
    <row r="1488" spans="1:4" s="7" customFormat="1" ht="15.75" hidden="1" outlineLevel="7">
      <c r="A1488" s="30" t="s">
        <v>24</v>
      </c>
      <c r="B1488" s="61" t="s">
        <v>504</v>
      </c>
      <c r="C1488" s="72"/>
      <c r="D1488" s="72"/>
    </row>
    <row r="1489" spans="1:4" s="7" customFormat="1" ht="15.75" hidden="1" outlineLevel="5">
      <c r="A1489" s="56" t="s">
        <v>26</v>
      </c>
      <c r="B1489" s="58" t="s">
        <v>504</v>
      </c>
      <c r="C1489" s="71"/>
      <c r="D1489" s="71"/>
    </row>
    <row r="1490" spans="1:4" s="7" customFormat="1" ht="15.75" hidden="1" outlineLevel="6">
      <c r="A1490" s="56" t="s">
        <v>28</v>
      </c>
      <c r="B1490" s="58" t="s">
        <v>504</v>
      </c>
      <c r="C1490" s="71"/>
      <c r="D1490" s="71"/>
    </row>
    <row r="1491" spans="1:4" s="7" customFormat="1" ht="15.75" hidden="1" outlineLevel="7">
      <c r="A1491" s="30" t="s">
        <v>30</v>
      </c>
      <c r="B1491" s="61" t="s">
        <v>504</v>
      </c>
      <c r="C1491" s="72"/>
      <c r="D1491" s="72"/>
    </row>
    <row r="1492" spans="1:4" s="7" customFormat="1" ht="15.75" hidden="1" outlineLevel="7">
      <c r="A1492" s="30" t="s">
        <v>32</v>
      </c>
      <c r="B1492" s="61" t="s">
        <v>504</v>
      </c>
      <c r="C1492" s="72"/>
      <c r="D1492" s="72"/>
    </row>
    <row r="1493" spans="1:4" s="7" customFormat="1" ht="15.75" hidden="1" outlineLevel="5">
      <c r="A1493" s="56" t="s">
        <v>45</v>
      </c>
      <c r="B1493" s="58" t="s">
        <v>504</v>
      </c>
      <c r="C1493" s="71"/>
      <c r="D1493" s="71"/>
    </row>
    <row r="1494" spans="1:4" s="7" customFormat="1" ht="15.75" hidden="1" outlineLevel="6">
      <c r="A1494" s="56" t="s">
        <v>47</v>
      </c>
      <c r="B1494" s="58" t="s">
        <v>504</v>
      </c>
      <c r="C1494" s="71"/>
      <c r="D1494" s="71"/>
    </row>
    <row r="1495" spans="1:4" s="7" customFormat="1" ht="15.75" hidden="1" outlineLevel="7">
      <c r="A1495" s="30" t="s">
        <v>54</v>
      </c>
      <c r="B1495" s="61" t="s">
        <v>504</v>
      </c>
      <c r="C1495" s="72"/>
      <c r="D1495" s="72"/>
    </row>
    <row r="1496" spans="1:4" s="7" customFormat="1" ht="15.75" hidden="1" outlineLevel="7">
      <c r="A1496" s="30" t="s">
        <v>49</v>
      </c>
      <c r="B1496" s="61" t="s">
        <v>504</v>
      </c>
      <c r="C1496" s="72"/>
      <c r="D1496" s="72"/>
    </row>
    <row r="1497" spans="1:4" s="7" customFormat="1" ht="33.75" hidden="1" outlineLevel="3">
      <c r="A1497" s="56" t="s">
        <v>505</v>
      </c>
      <c r="B1497" s="58" t="s">
        <v>504</v>
      </c>
      <c r="C1497" s="71"/>
      <c r="D1497" s="71"/>
    </row>
    <row r="1498" spans="1:4" s="7" customFormat="1" ht="15.75" hidden="1" outlineLevel="5">
      <c r="A1498" s="56" t="s">
        <v>98</v>
      </c>
      <c r="B1498" s="58" t="s">
        <v>504</v>
      </c>
      <c r="C1498" s="71"/>
      <c r="D1498" s="71"/>
    </row>
    <row r="1499" spans="1:4" s="7" customFormat="1" ht="15.75" hidden="1" outlineLevel="6">
      <c r="A1499" s="56" t="s">
        <v>99</v>
      </c>
      <c r="B1499" s="58" t="s">
        <v>504</v>
      </c>
      <c r="C1499" s="71"/>
      <c r="D1499" s="71"/>
    </row>
    <row r="1500" spans="1:4" s="7" customFormat="1" ht="15.75" hidden="1" outlineLevel="7">
      <c r="A1500" s="30" t="s">
        <v>99</v>
      </c>
      <c r="B1500" s="61" t="s">
        <v>504</v>
      </c>
      <c r="C1500" s="72"/>
      <c r="D1500" s="72"/>
    </row>
    <row r="1501" spans="1:4" s="7" customFormat="1" ht="15.75" hidden="1" outlineLevel="2">
      <c r="A1501" s="56" t="s">
        <v>360</v>
      </c>
      <c r="B1501" s="58" t="s">
        <v>504</v>
      </c>
      <c r="C1501" s="71"/>
      <c r="D1501" s="71"/>
    </row>
    <row r="1502" spans="1:4" s="7" customFormat="1" ht="15.75" hidden="1" outlineLevel="3">
      <c r="A1502" s="56" t="s">
        <v>506</v>
      </c>
      <c r="B1502" s="58" t="s">
        <v>504</v>
      </c>
      <c r="C1502" s="71"/>
      <c r="D1502" s="71"/>
    </row>
    <row r="1503" spans="1:4" s="7" customFormat="1" ht="15.75" hidden="1" outlineLevel="5">
      <c r="A1503" s="56" t="s">
        <v>34</v>
      </c>
      <c r="B1503" s="58" t="s">
        <v>504</v>
      </c>
      <c r="C1503" s="71"/>
      <c r="D1503" s="71"/>
    </row>
    <row r="1504" spans="1:4" s="7" customFormat="1" ht="15.75" hidden="1" outlineLevel="6">
      <c r="A1504" s="56" t="s">
        <v>287</v>
      </c>
      <c r="B1504" s="58" t="s">
        <v>504</v>
      </c>
      <c r="C1504" s="71"/>
      <c r="D1504" s="71"/>
    </row>
    <row r="1505" spans="1:4" s="7" customFormat="1" ht="22.5" hidden="1" outlineLevel="7">
      <c r="A1505" s="30" t="s">
        <v>288</v>
      </c>
      <c r="B1505" s="61" t="s">
        <v>504</v>
      </c>
      <c r="C1505" s="72"/>
      <c r="D1505" s="72"/>
    </row>
    <row r="1506" spans="1:4" s="7" customFormat="1" ht="15.75" hidden="1" outlineLevel="2">
      <c r="A1506" s="56" t="s">
        <v>443</v>
      </c>
      <c r="B1506" s="58" t="s">
        <v>504</v>
      </c>
      <c r="C1506" s="71"/>
      <c r="D1506" s="71"/>
    </row>
    <row r="1507" spans="1:4" s="7" customFormat="1" ht="15.75" hidden="1" outlineLevel="3">
      <c r="A1507" s="56" t="s">
        <v>444</v>
      </c>
      <c r="B1507" s="58" t="s">
        <v>504</v>
      </c>
      <c r="C1507" s="71"/>
      <c r="D1507" s="71"/>
    </row>
    <row r="1508" spans="1:4" s="7" customFormat="1" ht="33.75" hidden="1" outlineLevel="5">
      <c r="A1508" s="56" t="s">
        <v>15</v>
      </c>
      <c r="B1508" s="58" t="s">
        <v>504</v>
      </c>
      <c r="C1508" s="71"/>
      <c r="D1508" s="71"/>
    </row>
    <row r="1509" spans="1:4" s="7" customFormat="1" ht="15.75" hidden="1" outlineLevel="6">
      <c r="A1509" s="56" t="s">
        <v>17</v>
      </c>
      <c r="B1509" s="58" t="s">
        <v>504</v>
      </c>
      <c r="C1509" s="71"/>
      <c r="D1509" s="71"/>
    </row>
    <row r="1510" spans="1:4" s="7" customFormat="1" ht="15.75" hidden="1" outlineLevel="7">
      <c r="A1510" s="30" t="s">
        <v>24</v>
      </c>
      <c r="B1510" s="61" t="s">
        <v>504</v>
      </c>
      <c r="C1510" s="72"/>
      <c r="D1510" s="72"/>
    </row>
    <row r="1511" spans="1:4" s="7" customFormat="1" ht="15.75" hidden="1" outlineLevel="5">
      <c r="A1511" s="56" t="s">
        <v>26</v>
      </c>
      <c r="B1511" s="58" t="s">
        <v>504</v>
      </c>
      <c r="C1511" s="71"/>
      <c r="D1511" s="71"/>
    </row>
    <row r="1512" spans="1:4" s="7" customFormat="1" ht="15.75" hidden="1" outlineLevel="6">
      <c r="A1512" s="56" t="s">
        <v>28</v>
      </c>
      <c r="B1512" s="58" t="s">
        <v>504</v>
      </c>
      <c r="C1512" s="71"/>
      <c r="D1512" s="71"/>
    </row>
    <row r="1513" spans="1:4" s="7" customFormat="1" ht="15.75" hidden="1" outlineLevel="7">
      <c r="A1513" s="30" t="s">
        <v>30</v>
      </c>
      <c r="B1513" s="61" t="s">
        <v>504</v>
      </c>
      <c r="C1513" s="72"/>
      <c r="D1513" s="72"/>
    </row>
    <row r="1514" spans="1:4" s="7" customFormat="1" ht="15.75" hidden="1" outlineLevel="7">
      <c r="A1514" s="30" t="s">
        <v>32</v>
      </c>
      <c r="B1514" s="61" t="s">
        <v>504</v>
      </c>
      <c r="C1514" s="72"/>
      <c r="D1514" s="72"/>
    </row>
    <row r="1515" spans="1:4" s="7" customFormat="1" ht="15.75" hidden="1" outlineLevel="5">
      <c r="A1515" s="56" t="s">
        <v>34</v>
      </c>
      <c r="B1515" s="58" t="s">
        <v>504</v>
      </c>
      <c r="C1515" s="71"/>
      <c r="D1515" s="71"/>
    </row>
    <row r="1516" spans="1:4" s="7" customFormat="1" ht="15.75" hidden="1" outlineLevel="6">
      <c r="A1516" s="56" t="s">
        <v>287</v>
      </c>
      <c r="B1516" s="58" t="s">
        <v>504</v>
      </c>
      <c r="C1516" s="71"/>
      <c r="D1516" s="71"/>
    </row>
    <row r="1517" spans="1:4" s="7" customFormat="1" ht="22.5" hidden="1" outlineLevel="7">
      <c r="A1517" s="30" t="s">
        <v>288</v>
      </c>
      <c r="B1517" s="61" t="s">
        <v>504</v>
      </c>
      <c r="C1517" s="72"/>
      <c r="D1517" s="72"/>
    </row>
    <row r="1518" spans="1:4" s="7" customFormat="1" ht="15.75" hidden="1" outlineLevel="7">
      <c r="A1518" s="30" t="s">
        <v>456</v>
      </c>
      <c r="B1518" s="61" t="s">
        <v>504</v>
      </c>
      <c r="C1518" s="72"/>
      <c r="D1518" s="72"/>
    </row>
    <row r="1519" spans="1:4" s="7" customFormat="1" ht="15.75" hidden="1" outlineLevel="7">
      <c r="A1519" s="30" t="s">
        <v>332</v>
      </c>
      <c r="B1519" s="61" t="s">
        <v>504</v>
      </c>
      <c r="C1519" s="72"/>
      <c r="D1519" s="72"/>
    </row>
    <row r="1520" spans="1:4" s="7" customFormat="1" ht="22.5" hidden="1" outlineLevel="5">
      <c r="A1520" s="56" t="s">
        <v>103</v>
      </c>
      <c r="B1520" s="58" t="s">
        <v>504</v>
      </c>
      <c r="C1520" s="71"/>
      <c r="D1520" s="71"/>
    </row>
    <row r="1521" spans="1:4" s="7" customFormat="1" ht="15.75" hidden="1" outlineLevel="6">
      <c r="A1521" s="56" t="s">
        <v>111</v>
      </c>
      <c r="B1521" s="58" t="s">
        <v>504</v>
      </c>
      <c r="C1521" s="71"/>
      <c r="D1521" s="71"/>
    </row>
    <row r="1522" spans="1:4" s="7" customFormat="1" ht="15.75" hidden="1" outlineLevel="7">
      <c r="A1522" s="30" t="s">
        <v>111</v>
      </c>
      <c r="B1522" s="61" t="s">
        <v>504</v>
      </c>
      <c r="C1522" s="72"/>
      <c r="D1522" s="72"/>
    </row>
    <row r="1523" spans="1:4" s="7" customFormat="1" ht="22.5" hidden="1" outlineLevel="3">
      <c r="A1523" s="56" t="s">
        <v>507</v>
      </c>
      <c r="B1523" s="58" t="s">
        <v>504</v>
      </c>
      <c r="C1523" s="71"/>
      <c r="D1523" s="71"/>
    </row>
    <row r="1524" spans="1:4" s="7" customFormat="1" ht="15.75" hidden="1" outlineLevel="5">
      <c r="A1524" s="56" t="s">
        <v>34</v>
      </c>
      <c r="B1524" s="58" t="s">
        <v>504</v>
      </c>
      <c r="C1524" s="71"/>
      <c r="D1524" s="71"/>
    </row>
    <row r="1525" spans="1:4" s="7" customFormat="1" ht="15.75" hidden="1" outlineLevel="6">
      <c r="A1525" s="56" t="s">
        <v>287</v>
      </c>
      <c r="B1525" s="58" t="s">
        <v>504</v>
      </c>
      <c r="C1525" s="71"/>
      <c r="D1525" s="71"/>
    </row>
    <row r="1526" spans="1:4" s="7" customFormat="1" ht="22.5" hidden="1" outlineLevel="7">
      <c r="A1526" s="30" t="s">
        <v>288</v>
      </c>
      <c r="B1526" s="61" t="s">
        <v>504</v>
      </c>
      <c r="C1526" s="72"/>
      <c r="D1526" s="72"/>
    </row>
    <row r="1527" spans="1:4" s="7" customFormat="1" ht="15.75" hidden="1" outlineLevel="2">
      <c r="A1527" s="56" t="s">
        <v>116</v>
      </c>
      <c r="B1527" s="58" t="s">
        <v>504</v>
      </c>
      <c r="C1527" s="71"/>
      <c r="D1527" s="71"/>
    </row>
    <row r="1528" spans="1:4" s="7" customFormat="1" ht="22.5" hidden="1" outlineLevel="3">
      <c r="A1528" s="56" t="s">
        <v>508</v>
      </c>
      <c r="B1528" s="58" t="s">
        <v>504</v>
      </c>
      <c r="C1528" s="71"/>
      <c r="D1528" s="71"/>
    </row>
    <row r="1529" spans="1:4" s="7" customFormat="1" ht="15.75" hidden="1" outlineLevel="5">
      <c r="A1529" s="56" t="s">
        <v>26</v>
      </c>
      <c r="B1529" s="58" t="s">
        <v>504</v>
      </c>
      <c r="C1529" s="71"/>
      <c r="D1529" s="71"/>
    </row>
    <row r="1530" spans="1:4" s="7" customFormat="1" ht="15.75" hidden="1" outlineLevel="6">
      <c r="A1530" s="56" t="s">
        <v>28</v>
      </c>
      <c r="B1530" s="58" t="s">
        <v>504</v>
      </c>
      <c r="C1530" s="71"/>
      <c r="D1530" s="71"/>
    </row>
    <row r="1531" spans="1:4" s="7" customFormat="1" ht="15.75" hidden="1" outlineLevel="7">
      <c r="A1531" s="30" t="s">
        <v>32</v>
      </c>
      <c r="B1531" s="61" t="s">
        <v>504</v>
      </c>
      <c r="C1531" s="72"/>
      <c r="D1531" s="72"/>
    </row>
    <row r="1532" spans="1:4" s="7" customFormat="1" ht="15.75" hidden="1" outlineLevel="5">
      <c r="A1532" s="56" t="s">
        <v>34</v>
      </c>
      <c r="B1532" s="58" t="s">
        <v>504</v>
      </c>
      <c r="C1532" s="71"/>
      <c r="D1532" s="71"/>
    </row>
    <row r="1533" spans="1:4" s="7" customFormat="1" ht="15.75" hidden="1" outlineLevel="6">
      <c r="A1533" s="56" t="s">
        <v>287</v>
      </c>
      <c r="B1533" s="58" t="s">
        <v>504</v>
      </c>
      <c r="C1533" s="71"/>
      <c r="D1533" s="71"/>
    </row>
    <row r="1534" spans="1:4" s="7" customFormat="1" ht="22.5" hidden="1" outlineLevel="7">
      <c r="A1534" s="30" t="s">
        <v>288</v>
      </c>
      <c r="B1534" s="61" t="s">
        <v>504</v>
      </c>
      <c r="C1534" s="72"/>
      <c r="D1534" s="72"/>
    </row>
    <row r="1535" spans="1:4" s="7" customFormat="1" ht="15.75" hidden="1" outlineLevel="7">
      <c r="A1535" s="30" t="s">
        <v>332</v>
      </c>
      <c r="B1535" s="61" t="s">
        <v>504</v>
      </c>
      <c r="C1535" s="72"/>
      <c r="D1535" s="72"/>
    </row>
    <row r="1536" spans="1:4" s="7" customFormat="1" ht="22.5" hidden="1" outlineLevel="5">
      <c r="A1536" s="56" t="s">
        <v>103</v>
      </c>
      <c r="B1536" s="58" t="s">
        <v>504</v>
      </c>
      <c r="C1536" s="71"/>
      <c r="D1536" s="71"/>
    </row>
    <row r="1537" spans="1:4" s="7" customFormat="1" ht="15.75" hidden="1" outlineLevel="6">
      <c r="A1537" s="56" t="s">
        <v>104</v>
      </c>
      <c r="B1537" s="58" t="s">
        <v>504</v>
      </c>
      <c r="C1537" s="71"/>
      <c r="D1537" s="71"/>
    </row>
    <row r="1538" spans="1:4" s="7" customFormat="1" ht="15.75" hidden="1" outlineLevel="7">
      <c r="A1538" s="30" t="s">
        <v>312</v>
      </c>
      <c r="B1538" s="61" t="s">
        <v>504</v>
      </c>
      <c r="C1538" s="72"/>
      <c r="D1538" s="72"/>
    </row>
    <row r="1539" spans="1:4" s="7" customFormat="1" ht="22.5" hidden="1" outlineLevel="3">
      <c r="A1539" s="56" t="s">
        <v>136</v>
      </c>
      <c r="B1539" s="58" t="s">
        <v>504</v>
      </c>
      <c r="C1539" s="71"/>
      <c r="D1539" s="71"/>
    </row>
    <row r="1540" spans="1:4" s="7" customFormat="1" ht="15.75" hidden="1" outlineLevel="5">
      <c r="A1540" s="56" t="s">
        <v>26</v>
      </c>
      <c r="B1540" s="58" t="s">
        <v>504</v>
      </c>
      <c r="C1540" s="71"/>
      <c r="D1540" s="71"/>
    </row>
    <row r="1541" spans="1:4" s="7" customFormat="1" ht="15.75" hidden="1" outlineLevel="6">
      <c r="A1541" s="56" t="s">
        <v>28</v>
      </c>
      <c r="B1541" s="58" t="s">
        <v>504</v>
      </c>
      <c r="C1541" s="71"/>
      <c r="D1541" s="71"/>
    </row>
    <row r="1542" spans="1:4" s="7" customFormat="1" ht="15.75" hidden="1" outlineLevel="7">
      <c r="A1542" s="30" t="s">
        <v>32</v>
      </c>
      <c r="B1542" s="61" t="s">
        <v>504</v>
      </c>
      <c r="C1542" s="72"/>
      <c r="D1542" s="72"/>
    </row>
    <row r="1543" spans="1:4" s="7" customFormat="1" ht="22.5" hidden="1" outlineLevel="5">
      <c r="A1543" s="56" t="s">
        <v>103</v>
      </c>
      <c r="B1543" s="58" t="s">
        <v>504</v>
      </c>
      <c r="C1543" s="71"/>
      <c r="D1543" s="71"/>
    </row>
    <row r="1544" spans="1:4" s="7" customFormat="1" ht="15.75" hidden="1" outlineLevel="6">
      <c r="A1544" s="56" t="s">
        <v>133</v>
      </c>
      <c r="B1544" s="58" t="s">
        <v>504</v>
      </c>
      <c r="C1544" s="71"/>
      <c r="D1544" s="71"/>
    </row>
    <row r="1545" spans="1:4" s="7" customFormat="1" ht="15.75" hidden="1" outlineLevel="7">
      <c r="A1545" s="30" t="s">
        <v>135</v>
      </c>
      <c r="B1545" s="61" t="s">
        <v>504</v>
      </c>
      <c r="C1545" s="72"/>
      <c r="D1545" s="72"/>
    </row>
    <row r="1546" spans="1:4" s="7" customFormat="1" ht="15.75" hidden="1" outlineLevel="6">
      <c r="A1546" s="56" t="s">
        <v>104</v>
      </c>
      <c r="B1546" s="58" t="s">
        <v>504</v>
      </c>
      <c r="C1546" s="71"/>
      <c r="D1546" s="71"/>
    </row>
    <row r="1547" spans="1:4" s="7" customFormat="1" ht="15.75" hidden="1" outlineLevel="7">
      <c r="A1547" s="30" t="s">
        <v>312</v>
      </c>
      <c r="B1547" s="61" t="s">
        <v>504</v>
      </c>
      <c r="C1547" s="72"/>
      <c r="D1547" s="72"/>
    </row>
    <row r="1548" spans="1:4" s="7" customFormat="1" ht="22.5" hidden="1" outlineLevel="3">
      <c r="A1548" s="56" t="s">
        <v>509</v>
      </c>
      <c r="B1548" s="58" t="s">
        <v>504</v>
      </c>
      <c r="C1548" s="71"/>
      <c r="D1548" s="71"/>
    </row>
    <row r="1549" spans="1:4" s="7" customFormat="1" ht="15.75" hidden="1" outlineLevel="5">
      <c r="A1549" s="56" t="s">
        <v>26</v>
      </c>
      <c r="B1549" s="58" t="s">
        <v>504</v>
      </c>
      <c r="C1549" s="71"/>
      <c r="D1549" s="71"/>
    </row>
    <row r="1550" spans="1:4" s="7" customFormat="1" ht="15.75" hidden="1" outlineLevel="6">
      <c r="A1550" s="56" t="s">
        <v>28</v>
      </c>
      <c r="B1550" s="58" t="s">
        <v>504</v>
      </c>
      <c r="C1550" s="71"/>
      <c r="D1550" s="71"/>
    </row>
    <row r="1551" spans="1:4" s="7" customFormat="1" ht="15.75" hidden="1" outlineLevel="7">
      <c r="A1551" s="30" t="s">
        <v>32</v>
      </c>
      <c r="B1551" s="61" t="s">
        <v>504</v>
      </c>
      <c r="C1551" s="72"/>
      <c r="D1551" s="72"/>
    </row>
    <row r="1552" spans="1:4" s="7" customFormat="1" ht="15.75" hidden="1" outlineLevel="3">
      <c r="A1552" s="56" t="s">
        <v>236</v>
      </c>
      <c r="B1552" s="58" t="s">
        <v>504</v>
      </c>
      <c r="C1552" s="71"/>
      <c r="D1552" s="71"/>
    </row>
    <row r="1553" spans="1:4" s="7" customFormat="1" ht="15.75" hidden="1" outlineLevel="5">
      <c r="A1553" s="56" t="s">
        <v>34</v>
      </c>
      <c r="B1553" s="58" t="s">
        <v>504</v>
      </c>
      <c r="C1553" s="71"/>
      <c r="D1553" s="71"/>
    </row>
    <row r="1554" spans="1:4" s="7" customFormat="1" ht="15.75" hidden="1" outlineLevel="6">
      <c r="A1554" s="56" t="s">
        <v>287</v>
      </c>
      <c r="B1554" s="58" t="s">
        <v>504</v>
      </c>
      <c r="C1554" s="71"/>
      <c r="D1554" s="71"/>
    </row>
    <row r="1555" spans="1:4" s="7" customFormat="1" ht="22.5" hidden="1" outlineLevel="7">
      <c r="A1555" s="30" t="s">
        <v>288</v>
      </c>
      <c r="B1555" s="61" t="s">
        <v>504</v>
      </c>
      <c r="C1555" s="72"/>
      <c r="D1555" s="72"/>
    </row>
    <row r="1556" spans="1:4" s="7" customFormat="1" ht="22.5" hidden="1" outlineLevel="3">
      <c r="A1556" s="56" t="s">
        <v>303</v>
      </c>
      <c r="B1556" s="58" t="s">
        <v>504</v>
      </c>
      <c r="C1556" s="71"/>
      <c r="D1556" s="71"/>
    </row>
    <row r="1557" spans="1:4" s="7" customFormat="1" ht="15.75" hidden="1" outlineLevel="5">
      <c r="A1557" s="56" t="s">
        <v>182</v>
      </c>
      <c r="B1557" s="58" t="s">
        <v>504</v>
      </c>
      <c r="C1557" s="71"/>
      <c r="D1557" s="71"/>
    </row>
    <row r="1558" spans="1:4" s="7" customFormat="1" ht="22.5" hidden="1" outlineLevel="6">
      <c r="A1558" s="56" t="s">
        <v>183</v>
      </c>
      <c r="B1558" s="58" t="s">
        <v>504</v>
      </c>
      <c r="C1558" s="71"/>
      <c r="D1558" s="71"/>
    </row>
    <row r="1559" spans="1:4" s="7" customFormat="1" ht="22.5" hidden="1" outlineLevel="7">
      <c r="A1559" s="30" t="s">
        <v>184</v>
      </c>
      <c r="B1559" s="61" t="s">
        <v>504</v>
      </c>
      <c r="C1559" s="72"/>
      <c r="D1559" s="72"/>
    </row>
    <row r="1560" spans="1:4" s="7" customFormat="1" ht="22.5" hidden="1" outlineLevel="3">
      <c r="A1560" s="56" t="s">
        <v>304</v>
      </c>
      <c r="B1560" s="58" t="s">
        <v>504</v>
      </c>
      <c r="C1560" s="71"/>
      <c r="D1560" s="71"/>
    </row>
    <row r="1561" spans="1:4" s="7" customFormat="1" ht="15.75" hidden="1" outlineLevel="5">
      <c r="A1561" s="56" t="s">
        <v>26</v>
      </c>
      <c r="B1561" s="58" t="s">
        <v>504</v>
      </c>
      <c r="C1561" s="71"/>
      <c r="D1561" s="71"/>
    </row>
    <row r="1562" spans="1:4" s="7" customFormat="1" ht="15.75" hidden="1" outlineLevel="6">
      <c r="A1562" s="56" t="s">
        <v>28</v>
      </c>
      <c r="B1562" s="58" t="s">
        <v>504</v>
      </c>
      <c r="C1562" s="71"/>
      <c r="D1562" s="71"/>
    </row>
    <row r="1563" spans="1:4" s="7" customFormat="1" ht="15.75" hidden="1" outlineLevel="7">
      <c r="A1563" s="30" t="s">
        <v>32</v>
      </c>
      <c r="B1563" s="61" t="s">
        <v>504</v>
      </c>
      <c r="C1563" s="72"/>
      <c r="D1563" s="72"/>
    </row>
    <row r="1564" spans="1:4" s="7" customFormat="1" ht="15.75" hidden="1" outlineLevel="5">
      <c r="A1564" s="56" t="s">
        <v>34</v>
      </c>
      <c r="B1564" s="58" t="s">
        <v>504</v>
      </c>
      <c r="C1564" s="71"/>
      <c r="D1564" s="71"/>
    </row>
    <row r="1565" spans="1:4" s="7" customFormat="1" ht="15.75" hidden="1" outlineLevel="6">
      <c r="A1565" s="56" t="s">
        <v>287</v>
      </c>
      <c r="B1565" s="58" t="s">
        <v>504</v>
      </c>
      <c r="C1565" s="71"/>
      <c r="D1565" s="71"/>
    </row>
    <row r="1566" spans="1:4" s="7" customFormat="1" ht="15.75" hidden="1" outlineLevel="7">
      <c r="A1566" s="30" t="s">
        <v>332</v>
      </c>
      <c r="B1566" s="61" t="s">
        <v>504</v>
      </c>
      <c r="C1566" s="72"/>
      <c r="D1566" s="72"/>
    </row>
    <row r="1567" spans="1:4" s="7" customFormat="1" ht="33.75" hidden="1" outlineLevel="3">
      <c r="A1567" s="56" t="s">
        <v>305</v>
      </c>
      <c r="B1567" s="58" t="s">
        <v>504</v>
      </c>
      <c r="C1567" s="71"/>
      <c r="D1567" s="71"/>
    </row>
    <row r="1568" spans="1:4" s="7" customFormat="1" ht="15.75" hidden="1" outlineLevel="5">
      <c r="A1568" s="56" t="s">
        <v>34</v>
      </c>
      <c r="B1568" s="58" t="s">
        <v>504</v>
      </c>
      <c r="C1568" s="71"/>
      <c r="D1568" s="71"/>
    </row>
    <row r="1569" spans="1:4" s="7" customFormat="1" ht="15.75" hidden="1" outlineLevel="6">
      <c r="A1569" s="56" t="s">
        <v>287</v>
      </c>
      <c r="B1569" s="58" t="s">
        <v>504</v>
      </c>
      <c r="C1569" s="71"/>
      <c r="D1569" s="71"/>
    </row>
    <row r="1570" spans="1:4" s="7" customFormat="1" ht="15.75" hidden="1" outlineLevel="7">
      <c r="A1570" s="30" t="s">
        <v>332</v>
      </c>
      <c r="B1570" s="61" t="s">
        <v>504</v>
      </c>
      <c r="C1570" s="72"/>
      <c r="D1570" s="72"/>
    </row>
    <row r="1571" spans="1:4" s="7" customFormat="1" ht="22.5" hidden="1" outlineLevel="5">
      <c r="A1571" s="56" t="s">
        <v>103</v>
      </c>
      <c r="B1571" s="58" t="s">
        <v>504</v>
      </c>
      <c r="C1571" s="71"/>
      <c r="D1571" s="71"/>
    </row>
    <row r="1572" spans="1:4" s="7" customFormat="1" ht="15.75" hidden="1" outlineLevel="6">
      <c r="A1572" s="56" t="s">
        <v>133</v>
      </c>
      <c r="B1572" s="58" t="s">
        <v>504</v>
      </c>
      <c r="C1572" s="71"/>
      <c r="D1572" s="71"/>
    </row>
    <row r="1573" spans="1:4" s="7" customFormat="1" ht="15.75" hidden="1" outlineLevel="7">
      <c r="A1573" s="30" t="s">
        <v>135</v>
      </c>
      <c r="B1573" s="61" t="s">
        <v>504</v>
      </c>
      <c r="C1573" s="72"/>
      <c r="D1573" s="72"/>
    </row>
    <row r="1574" spans="1:4" s="7" customFormat="1" ht="15.75" hidden="1" outlineLevel="3">
      <c r="A1574" s="56" t="s">
        <v>238</v>
      </c>
      <c r="B1574" s="58" t="s">
        <v>504</v>
      </c>
      <c r="C1574" s="71"/>
      <c r="D1574" s="71"/>
    </row>
    <row r="1575" spans="1:4" s="7" customFormat="1" ht="15.75" hidden="1" outlineLevel="5">
      <c r="A1575" s="56" t="s">
        <v>26</v>
      </c>
      <c r="B1575" s="58" t="s">
        <v>504</v>
      </c>
      <c r="C1575" s="71"/>
      <c r="D1575" s="71"/>
    </row>
    <row r="1576" spans="1:4" s="7" customFormat="1" ht="15.75" hidden="1" outlineLevel="6">
      <c r="A1576" s="56" t="s">
        <v>28</v>
      </c>
      <c r="B1576" s="58" t="s">
        <v>504</v>
      </c>
      <c r="C1576" s="71"/>
      <c r="D1576" s="71"/>
    </row>
    <row r="1577" spans="1:4" s="7" customFormat="1" ht="15.75" hidden="1" outlineLevel="7">
      <c r="A1577" s="30" t="s">
        <v>87</v>
      </c>
      <c r="B1577" s="61" t="s">
        <v>504</v>
      </c>
      <c r="C1577" s="72"/>
      <c r="D1577" s="72"/>
    </row>
    <row r="1578" spans="1:4" s="7" customFormat="1" ht="15.75" hidden="1" outlineLevel="5">
      <c r="A1578" s="56" t="s">
        <v>34</v>
      </c>
      <c r="B1578" s="58" t="s">
        <v>504</v>
      </c>
      <c r="C1578" s="71"/>
      <c r="D1578" s="71"/>
    </row>
    <row r="1579" spans="1:4" s="7" customFormat="1" ht="15.75" hidden="1" outlineLevel="6">
      <c r="A1579" s="56" t="s">
        <v>287</v>
      </c>
      <c r="B1579" s="58" t="s">
        <v>504</v>
      </c>
      <c r="C1579" s="71"/>
      <c r="D1579" s="71"/>
    </row>
    <row r="1580" spans="1:4" s="7" customFormat="1" ht="15.75" hidden="1" outlineLevel="7">
      <c r="A1580" s="30" t="s">
        <v>332</v>
      </c>
      <c r="B1580" s="61" t="s">
        <v>504</v>
      </c>
      <c r="C1580" s="72"/>
      <c r="D1580" s="72"/>
    </row>
    <row r="1581" spans="1:4" s="7" customFormat="1" ht="22.5" hidden="1" outlineLevel="5">
      <c r="A1581" s="56" t="s">
        <v>103</v>
      </c>
      <c r="B1581" s="58" t="s">
        <v>504</v>
      </c>
      <c r="C1581" s="71"/>
      <c r="D1581" s="71"/>
    </row>
    <row r="1582" spans="1:4" s="7" customFormat="1" ht="15.75" hidden="1" outlineLevel="6">
      <c r="A1582" s="56" t="s">
        <v>133</v>
      </c>
      <c r="B1582" s="58" t="s">
        <v>504</v>
      </c>
      <c r="C1582" s="71"/>
      <c r="D1582" s="71"/>
    </row>
    <row r="1583" spans="1:4" s="7" customFormat="1" ht="15.75" hidden="1" outlineLevel="7">
      <c r="A1583" s="30" t="s">
        <v>135</v>
      </c>
      <c r="B1583" s="61" t="s">
        <v>504</v>
      </c>
      <c r="C1583" s="72"/>
      <c r="D1583" s="72"/>
    </row>
    <row r="1584" spans="1:4" s="7" customFormat="1" ht="15.75" hidden="1" outlineLevel="6">
      <c r="A1584" s="56" t="s">
        <v>104</v>
      </c>
      <c r="B1584" s="58" t="s">
        <v>504</v>
      </c>
      <c r="C1584" s="71"/>
      <c r="D1584" s="71"/>
    </row>
    <row r="1585" spans="1:4" s="7" customFormat="1" ht="15.75" hidden="1" outlineLevel="7">
      <c r="A1585" s="30" t="s">
        <v>312</v>
      </c>
      <c r="B1585" s="61" t="s">
        <v>504</v>
      </c>
      <c r="C1585" s="72"/>
      <c r="D1585" s="72"/>
    </row>
    <row r="1586" spans="1:4" s="7" customFormat="1" ht="22.5" hidden="1" outlineLevel="3">
      <c r="A1586" s="56" t="s">
        <v>239</v>
      </c>
      <c r="B1586" s="58" t="s">
        <v>504</v>
      </c>
      <c r="C1586" s="71"/>
      <c r="D1586" s="71"/>
    </row>
    <row r="1587" spans="1:4" s="7" customFormat="1" ht="15.75" hidden="1" outlineLevel="5">
      <c r="A1587" s="56" t="s">
        <v>34</v>
      </c>
      <c r="B1587" s="58" t="s">
        <v>504</v>
      </c>
      <c r="C1587" s="71"/>
      <c r="D1587" s="71"/>
    </row>
    <row r="1588" spans="1:4" s="7" customFormat="1" ht="15.75" hidden="1" outlineLevel="6">
      <c r="A1588" s="56" t="s">
        <v>287</v>
      </c>
      <c r="B1588" s="58" t="s">
        <v>504</v>
      </c>
      <c r="C1588" s="71"/>
      <c r="D1588" s="71"/>
    </row>
    <row r="1589" spans="1:4" s="7" customFormat="1" ht="22.5" hidden="1" outlineLevel="7">
      <c r="A1589" s="30" t="s">
        <v>288</v>
      </c>
      <c r="B1589" s="61" t="s">
        <v>504</v>
      </c>
      <c r="C1589" s="72"/>
      <c r="D1589" s="72"/>
    </row>
    <row r="1590" spans="1:4" s="7" customFormat="1" ht="33.75" hidden="1" outlineLevel="3">
      <c r="A1590" s="56" t="s">
        <v>117</v>
      </c>
      <c r="B1590" s="58" t="s">
        <v>504</v>
      </c>
      <c r="C1590" s="71"/>
      <c r="D1590" s="71"/>
    </row>
    <row r="1591" spans="1:4" s="7" customFormat="1" ht="22.5" hidden="1" outlineLevel="5">
      <c r="A1591" s="56" t="s">
        <v>103</v>
      </c>
      <c r="B1591" s="58" t="s">
        <v>504</v>
      </c>
      <c r="C1591" s="71"/>
      <c r="D1591" s="71"/>
    </row>
    <row r="1592" spans="1:4" s="7" customFormat="1" ht="15.75" hidden="1" outlineLevel="6">
      <c r="A1592" s="56" t="s">
        <v>111</v>
      </c>
      <c r="B1592" s="58" t="s">
        <v>504</v>
      </c>
      <c r="C1592" s="71"/>
      <c r="D1592" s="71"/>
    </row>
    <row r="1593" spans="1:4" s="7" customFormat="1" ht="15.75" hidden="1" outlineLevel="7">
      <c r="A1593" s="30" t="s">
        <v>111</v>
      </c>
      <c r="B1593" s="61" t="s">
        <v>504</v>
      </c>
      <c r="C1593" s="72"/>
      <c r="D1593" s="72"/>
    </row>
    <row r="1594" spans="1:4" s="7" customFormat="1" ht="15.75" collapsed="1">
      <c r="A1594" s="56" t="s">
        <v>510</v>
      </c>
      <c r="B1594" s="58" t="s">
        <v>511</v>
      </c>
      <c r="C1594" s="71">
        <f>прил.6!F2094</f>
        <v>800</v>
      </c>
      <c r="D1594" s="71">
        <f>прил.6!G2094</f>
        <v>800</v>
      </c>
    </row>
    <row r="1595" spans="1:4" s="7" customFormat="1" ht="15.75" hidden="1" outlineLevel="1">
      <c r="A1595" s="56" t="s">
        <v>512</v>
      </c>
      <c r="B1595" s="58" t="s">
        <v>513</v>
      </c>
      <c r="C1595" s="71">
        <f>C1715</f>
        <v>400</v>
      </c>
      <c r="D1595" s="71">
        <f>D1715</f>
        <v>400</v>
      </c>
    </row>
    <row r="1596" spans="1:4" s="7" customFormat="1" ht="15.75" hidden="1" outlineLevel="2">
      <c r="A1596" s="56" t="s">
        <v>514</v>
      </c>
      <c r="B1596" s="58" t="s">
        <v>513</v>
      </c>
      <c r="C1596" s="71"/>
      <c r="D1596" s="71"/>
    </row>
    <row r="1597" spans="1:4" s="7" customFormat="1" ht="15.75" hidden="1" outlineLevel="3">
      <c r="A1597" s="56" t="s">
        <v>515</v>
      </c>
      <c r="B1597" s="58" t="s">
        <v>513</v>
      </c>
      <c r="C1597" s="71"/>
      <c r="D1597" s="71"/>
    </row>
    <row r="1598" spans="1:4" s="7" customFormat="1" ht="15.75" hidden="1" outlineLevel="5">
      <c r="A1598" s="56" t="s">
        <v>26</v>
      </c>
      <c r="B1598" s="58" t="s">
        <v>513</v>
      </c>
      <c r="C1598" s="71"/>
      <c r="D1598" s="71"/>
    </row>
    <row r="1599" spans="1:4" s="7" customFormat="1" ht="15.75" hidden="1" outlineLevel="6">
      <c r="A1599" s="56" t="s">
        <v>28</v>
      </c>
      <c r="B1599" s="58" t="s">
        <v>513</v>
      </c>
      <c r="C1599" s="71"/>
      <c r="D1599" s="71"/>
    </row>
    <row r="1600" spans="1:4" s="7" customFormat="1" ht="15.75" hidden="1" outlineLevel="7">
      <c r="A1600" s="30" t="s">
        <v>32</v>
      </c>
      <c r="B1600" s="61" t="s">
        <v>513</v>
      </c>
      <c r="C1600" s="71"/>
      <c r="D1600" s="71"/>
    </row>
    <row r="1601" spans="1:4" s="7" customFormat="1" ht="22.5" hidden="1" outlineLevel="5">
      <c r="A1601" s="56" t="s">
        <v>103</v>
      </c>
      <c r="B1601" s="58" t="s">
        <v>513</v>
      </c>
      <c r="C1601" s="72"/>
      <c r="D1601" s="72"/>
    </row>
    <row r="1602" spans="1:4" s="7" customFormat="1" ht="15.75" hidden="1" outlineLevel="6">
      <c r="A1602" s="56" t="s">
        <v>111</v>
      </c>
      <c r="B1602" s="58" t="s">
        <v>513</v>
      </c>
      <c r="C1602" s="71"/>
      <c r="D1602" s="71"/>
    </row>
    <row r="1603" spans="1:4" s="7" customFormat="1" ht="15.75" hidden="1" outlineLevel="7">
      <c r="A1603" s="30" t="s">
        <v>111</v>
      </c>
      <c r="B1603" s="61" t="s">
        <v>513</v>
      </c>
      <c r="C1603" s="71"/>
      <c r="D1603" s="71"/>
    </row>
    <row r="1604" spans="1:4" s="7" customFormat="1" ht="15.75" hidden="1" outlineLevel="3">
      <c r="A1604" s="56" t="s">
        <v>77</v>
      </c>
      <c r="B1604" s="58" t="s">
        <v>513</v>
      </c>
      <c r="C1604" s="72"/>
      <c r="D1604" s="72"/>
    </row>
    <row r="1605" spans="1:4" s="7" customFormat="1" ht="33.75" hidden="1" outlineLevel="5">
      <c r="A1605" s="56" t="s">
        <v>15</v>
      </c>
      <c r="B1605" s="58" t="s">
        <v>513</v>
      </c>
      <c r="C1605" s="71"/>
      <c r="D1605" s="71"/>
    </row>
    <row r="1606" spans="1:4" s="7" customFormat="1" ht="15.75" hidden="1" outlineLevel="6">
      <c r="A1606" s="56" t="s">
        <v>78</v>
      </c>
      <c r="B1606" s="58" t="s">
        <v>513</v>
      </c>
      <c r="C1606" s="71"/>
      <c r="D1606" s="71"/>
    </row>
    <row r="1607" spans="1:4" s="7" customFormat="1" ht="15.75" hidden="1" outlineLevel="7">
      <c r="A1607" s="30" t="s">
        <v>19</v>
      </c>
      <c r="B1607" s="61" t="s">
        <v>513</v>
      </c>
      <c r="C1607" s="71"/>
      <c r="D1607" s="71"/>
    </row>
    <row r="1608" spans="1:4" s="7" customFormat="1" ht="15.75" hidden="1" outlineLevel="7">
      <c r="A1608" s="30" t="s">
        <v>24</v>
      </c>
      <c r="B1608" s="61" t="s">
        <v>513</v>
      </c>
      <c r="C1608" s="72"/>
      <c r="D1608" s="72"/>
    </row>
    <row r="1609" spans="1:4" s="7" customFormat="1" ht="15.75" hidden="1" outlineLevel="5">
      <c r="A1609" s="56" t="s">
        <v>26</v>
      </c>
      <c r="B1609" s="58" t="s">
        <v>513</v>
      </c>
      <c r="C1609" s="72"/>
      <c r="D1609" s="72"/>
    </row>
    <row r="1610" spans="1:4" s="7" customFormat="1" ht="15.75" hidden="1" outlineLevel="6">
      <c r="A1610" s="56" t="s">
        <v>28</v>
      </c>
      <c r="B1610" s="58" t="s">
        <v>513</v>
      </c>
      <c r="C1610" s="71"/>
      <c r="D1610" s="71"/>
    </row>
    <row r="1611" spans="1:4" s="7" customFormat="1" ht="15.75" hidden="1" outlineLevel="7">
      <c r="A1611" s="30" t="s">
        <v>30</v>
      </c>
      <c r="B1611" s="61" t="s">
        <v>513</v>
      </c>
      <c r="C1611" s="71"/>
      <c r="D1611" s="71"/>
    </row>
    <row r="1612" spans="1:4" s="7" customFormat="1" ht="15.75" hidden="1" outlineLevel="7">
      <c r="A1612" s="30" t="s">
        <v>32</v>
      </c>
      <c r="B1612" s="61" t="s">
        <v>513</v>
      </c>
      <c r="C1612" s="72"/>
      <c r="D1612" s="72"/>
    </row>
    <row r="1613" spans="1:4" s="7" customFormat="1" ht="22.5" hidden="1" outlineLevel="5">
      <c r="A1613" s="56" t="s">
        <v>103</v>
      </c>
      <c r="B1613" s="58" t="s">
        <v>513</v>
      </c>
      <c r="C1613" s="72"/>
      <c r="D1613" s="72"/>
    </row>
    <row r="1614" spans="1:4" s="7" customFormat="1" ht="15.75" hidden="1" outlineLevel="6">
      <c r="A1614" s="56" t="s">
        <v>133</v>
      </c>
      <c r="B1614" s="58" t="s">
        <v>513</v>
      </c>
      <c r="C1614" s="71"/>
      <c r="D1614" s="71"/>
    </row>
    <row r="1615" spans="1:4" s="7" customFormat="1" ht="22.5" hidden="1" outlineLevel="7">
      <c r="A1615" s="30" t="s">
        <v>134</v>
      </c>
      <c r="B1615" s="61" t="s">
        <v>513</v>
      </c>
      <c r="C1615" s="71"/>
      <c r="D1615" s="71"/>
    </row>
    <row r="1616" spans="1:4" s="7" customFormat="1" ht="15.75" hidden="1" outlineLevel="6">
      <c r="A1616" s="56" t="s">
        <v>104</v>
      </c>
      <c r="B1616" s="58" t="s">
        <v>513</v>
      </c>
      <c r="C1616" s="72"/>
      <c r="D1616" s="72"/>
    </row>
    <row r="1617" spans="1:4" s="7" customFormat="1" ht="22.5" hidden="1" outlineLevel="7">
      <c r="A1617" s="30" t="s">
        <v>105</v>
      </c>
      <c r="B1617" s="61" t="s">
        <v>513</v>
      </c>
      <c r="C1617" s="71"/>
      <c r="D1617" s="71"/>
    </row>
    <row r="1618" spans="1:4" s="7" customFormat="1" ht="15.75" hidden="1" outlineLevel="5">
      <c r="A1618" s="56" t="s">
        <v>45</v>
      </c>
      <c r="B1618" s="58" t="s">
        <v>513</v>
      </c>
      <c r="C1618" s="72"/>
      <c r="D1618" s="72"/>
    </row>
    <row r="1619" spans="1:4" s="7" customFormat="1" ht="15.75" hidden="1" outlineLevel="6">
      <c r="A1619" s="56" t="s">
        <v>47</v>
      </c>
      <c r="B1619" s="58" t="s">
        <v>513</v>
      </c>
      <c r="C1619" s="71"/>
      <c r="D1619" s="71"/>
    </row>
    <row r="1620" spans="1:4" s="7" customFormat="1" ht="15.75" hidden="1" outlineLevel="7">
      <c r="A1620" s="30" t="s">
        <v>49</v>
      </c>
      <c r="B1620" s="61" t="s">
        <v>513</v>
      </c>
      <c r="C1620" s="71"/>
      <c r="D1620" s="71"/>
    </row>
    <row r="1621" spans="1:4" s="7" customFormat="1" ht="15.75" hidden="1" outlineLevel="2">
      <c r="A1621" s="56" t="s">
        <v>116</v>
      </c>
      <c r="B1621" s="58" t="s">
        <v>513</v>
      </c>
      <c r="C1621" s="72"/>
      <c r="D1621" s="72"/>
    </row>
    <row r="1622" spans="1:4" s="7" customFormat="1" ht="22.5" hidden="1" outlineLevel="3">
      <c r="A1622" s="56" t="s">
        <v>489</v>
      </c>
      <c r="B1622" s="58" t="s">
        <v>513</v>
      </c>
      <c r="C1622" s="71"/>
      <c r="D1622" s="71"/>
    </row>
    <row r="1623" spans="1:4" s="7" customFormat="1" ht="22.5" hidden="1" outlineLevel="4">
      <c r="A1623" s="56" t="s">
        <v>490</v>
      </c>
      <c r="B1623" s="58" t="s">
        <v>513</v>
      </c>
      <c r="C1623" s="71"/>
      <c r="D1623" s="71"/>
    </row>
    <row r="1624" spans="1:4" s="7" customFormat="1" ht="15.75" hidden="1" outlineLevel="5">
      <c r="A1624" s="56" t="s">
        <v>26</v>
      </c>
      <c r="B1624" s="58" t="s">
        <v>513</v>
      </c>
      <c r="C1624" s="71"/>
      <c r="D1624" s="71"/>
    </row>
    <row r="1625" spans="1:4" s="7" customFormat="1" ht="15.75" hidden="1" outlineLevel="6">
      <c r="A1625" s="56" t="s">
        <v>28</v>
      </c>
      <c r="B1625" s="58" t="s">
        <v>513</v>
      </c>
      <c r="C1625" s="71"/>
      <c r="D1625" s="71"/>
    </row>
    <row r="1626" spans="1:4" s="7" customFormat="1" ht="15.75" hidden="1" outlineLevel="7">
      <c r="A1626" s="30" t="s">
        <v>32</v>
      </c>
      <c r="B1626" s="61" t="s">
        <v>513</v>
      </c>
      <c r="C1626" s="71"/>
      <c r="D1626" s="71"/>
    </row>
    <row r="1627" spans="1:4" s="7" customFormat="1" ht="15.75" hidden="1" outlineLevel="5">
      <c r="A1627" s="56" t="s">
        <v>34</v>
      </c>
      <c r="B1627" s="58" t="s">
        <v>513</v>
      </c>
      <c r="C1627" s="72"/>
      <c r="D1627" s="72"/>
    </row>
    <row r="1628" spans="1:4" s="7" customFormat="1" ht="15.75" hidden="1" outlineLevel="6">
      <c r="A1628" s="56" t="s">
        <v>66</v>
      </c>
      <c r="B1628" s="58" t="s">
        <v>513</v>
      </c>
      <c r="C1628" s="71"/>
      <c r="D1628" s="71"/>
    </row>
    <row r="1629" spans="1:4" s="7" customFormat="1" ht="15.75" hidden="1" outlineLevel="7">
      <c r="A1629" s="30" t="s">
        <v>66</v>
      </c>
      <c r="B1629" s="61" t="s">
        <v>513</v>
      </c>
      <c r="C1629" s="71"/>
      <c r="D1629" s="71"/>
    </row>
    <row r="1630" spans="1:4" s="7" customFormat="1" ht="15.75" hidden="1" outlineLevel="4">
      <c r="A1630" s="56" t="s">
        <v>516</v>
      </c>
      <c r="B1630" s="58" t="s">
        <v>513</v>
      </c>
      <c r="C1630" s="72"/>
      <c r="D1630" s="72"/>
    </row>
    <row r="1631" spans="1:4" s="7" customFormat="1" ht="15.75" hidden="1" outlineLevel="5">
      <c r="A1631" s="56" t="s">
        <v>26</v>
      </c>
      <c r="B1631" s="58" t="s">
        <v>513</v>
      </c>
      <c r="C1631" s="71"/>
      <c r="D1631" s="71"/>
    </row>
    <row r="1632" spans="1:4" s="7" customFormat="1" ht="15.75" hidden="1" outlineLevel="6">
      <c r="A1632" s="56" t="s">
        <v>28</v>
      </c>
      <c r="B1632" s="58" t="s">
        <v>513</v>
      </c>
      <c r="C1632" s="71"/>
      <c r="D1632" s="71"/>
    </row>
    <row r="1633" spans="1:4" s="7" customFormat="1" ht="15.75" hidden="1" outlineLevel="7">
      <c r="A1633" s="30" t="s">
        <v>32</v>
      </c>
      <c r="B1633" s="61" t="s">
        <v>513</v>
      </c>
      <c r="C1633" s="71"/>
      <c r="D1633" s="71"/>
    </row>
    <row r="1634" spans="1:4" s="7" customFormat="1" ht="22.5" hidden="1" outlineLevel="4">
      <c r="A1634" s="56" t="s">
        <v>517</v>
      </c>
      <c r="B1634" s="58" t="s">
        <v>513</v>
      </c>
      <c r="C1634" s="72"/>
      <c r="D1634" s="72"/>
    </row>
    <row r="1635" spans="1:4" s="7" customFormat="1" ht="15.75" hidden="1" outlineLevel="5">
      <c r="A1635" s="56" t="s">
        <v>26</v>
      </c>
      <c r="B1635" s="58" t="s">
        <v>513</v>
      </c>
      <c r="C1635" s="71"/>
      <c r="D1635" s="71"/>
    </row>
    <row r="1636" spans="1:4" s="7" customFormat="1" ht="15.75" hidden="1" outlineLevel="6">
      <c r="A1636" s="56" t="s">
        <v>28</v>
      </c>
      <c r="B1636" s="58" t="s">
        <v>513</v>
      </c>
      <c r="C1636" s="71"/>
      <c r="D1636" s="71"/>
    </row>
    <row r="1637" spans="1:4" s="7" customFormat="1" ht="15.75" hidden="1" outlineLevel="7">
      <c r="A1637" s="30" t="s">
        <v>32</v>
      </c>
      <c r="B1637" s="61" t="s">
        <v>513</v>
      </c>
      <c r="C1637" s="71"/>
      <c r="D1637" s="71"/>
    </row>
    <row r="1638" spans="1:4" s="7" customFormat="1" ht="15.75" hidden="1" outlineLevel="1">
      <c r="A1638" s="56" t="s">
        <v>518</v>
      </c>
      <c r="B1638" s="58" t="s">
        <v>519</v>
      </c>
      <c r="C1638" s="72"/>
      <c r="D1638" s="72"/>
    </row>
    <row r="1639" spans="1:4" s="7" customFormat="1" ht="15.75" hidden="1" outlineLevel="2">
      <c r="A1639" s="56" t="s">
        <v>116</v>
      </c>
      <c r="B1639" s="58" t="s">
        <v>519</v>
      </c>
      <c r="C1639" s="71"/>
      <c r="D1639" s="71"/>
    </row>
    <row r="1640" spans="1:4" s="7" customFormat="1" ht="22.5" hidden="1" outlineLevel="3">
      <c r="A1640" s="56" t="s">
        <v>489</v>
      </c>
      <c r="B1640" s="58" t="s">
        <v>519</v>
      </c>
      <c r="C1640" s="71"/>
      <c r="D1640" s="71"/>
    </row>
    <row r="1641" spans="1:4" s="7" customFormat="1" ht="22.5" hidden="1" outlineLevel="4">
      <c r="A1641" s="56" t="s">
        <v>490</v>
      </c>
      <c r="B1641" s="58" t="s">
        <v>519</v>
      </c>
      <c r="C1641" s="71"/>
      <c r="D1641" s="71"/>
    </row>
    <row r="1642" spans="1:4" s="7" customFormat="1" ht="15.75" hidden="1" outlineLevel="5">
      <c r="A1642" s="56" t="s">
        <v>182</v>
      </c>
      <c r="B1642" s="58" t="s">
        <v>519</v>
      </c>
      <c r="C1642" s="71"/>
      <c r="D1642" s="71"/>
    </row>
    <row r="1643" spans="1:4" s="7" customFormat="1" ht="22.5" hidden="1" outlineLevel="6">
      <c r="A1643" s="56" t="s">
        <v>183</v>
      </c>
      <c r="B1643" s="58" t="s">
        <v>519</v>
      </c>
      <c r="C1643" s="71"/>
      <c r="D1643" s="71"/>
    </row>
    <row r="1644" spans="1:4" s="7" customFormat="1" ht="22.5" hidden="1" outlineLevel="7">
      <c r="A1644" s="30" t="s">
        <v>184</v>
      </c>
      <c r="B1644" s="61" t="s">
        <v>519</v>
      </c>
      <c r="C1644" s="71"/>
      <c r="D1644" s="71"/>
    </row>
    <row r="1645" spans="1:4" s="7" customFormat="1" ht="15.75" hidden="1" outlineLevel="5">
      <c r="A1645" s="56" t="s">
        <v>98</v>
      </c>
      <c r="B1645" s="58" t="s">
        <v>519</v>
      </c>
      <c r="C1645" s="72"/>
      <c r="D1645" s="72"/>
    </row>
    <row r="1646" spans="1:4" s="7" customFormat="1" ht="15.75" hidden="1" outlineLevel="6">
      <c r="A1646" s="56" t="s">
        <v>178</v>
      </c>
      <c r="B1646" s="58" t="s">
        <v>519</v>
      </c>
      <c r="C1646" s="71"/>
      <c r="D1646" s="71"/>
    </row>
    <row r="1647" spans="1:4" s="7" customFormat="1" ht="22.5" hidden="1" outlineLevel="7">
      <c r="A1647" s="30" t="s">
        <v>179</v>
      </c>
      <c r="B1647" s="61" t="s">
        <v>519</v>
      </c>
      <c r="C1647" s="71"/>
      <c r="D1647" s="71"/>
    </row>
    <row r="1648" spans="1:4" s="7" customFormat="1" ht="15.75" hidden="1" outlineLevel="1">
      <c r="A1648" s="56" t="s">
        <v>520</v>
      </c>
      <c r="B1648" s="58" t="s">
        <v>521</v>
      </c>
      <c r="C1648" s="72"/>
      <c r="D1648" s="72"/>
    </row>
    <row r="1649" spans="1:4" s="7" customFormat="1" ht="22.5" hidden="1" outlineLevel="2">
      <c r="A1649" s="56" t="s">
        <v>12</v>
      </c>
      <c r="B1649" s="58" t="s">
        <v>521</v>
      </c>
      <c r="C1649" s="71"/>
      <c r="D1649" s="71"/>
    </row>
    <row r="1650" spans="1:4" s="7" customFormat="1" ht="22.5" hidden="1" outlineLevel="3">
      <c r="A1650" s="56" t="s">
        <v>53</v>
      </c>
      <c r="B1650" s="58" t="s">
        <v>521</v>
      </c>
      <c r="C1650" s="71"/>
      <c r="D1650" s="71"/>
    </row>
    <row r="1651" spans="1:4" s="7" customFormat="1" ht="33.75" hidden="1" outlineLevel="5">
      <c r="A1651" s="56" t="s">
        <v>15</v>
      </c>
      <c r="B1651" s="58" t="s">
        <v>521</v>
      </c>
      <c r="C1651" s="71"/>
      <c r="D1651" s="71"/>
    </row>
    <row r="1652" spans="1:4" s="7" customFormat="1" ht="15.75" hidden="1" outlineLevel="6">
      <c r="A1652" s="56" t="s">
        <v>17</v>
      </c>
      <c r="B1652" s="58" t="s">
        <v>521</v>
      </c>
      <c r="C1652" s="71"/>
      <c r="D1652" s="71"/>
    </row>
    <row r="1653" spans="1:4" s="7" customFormat="1" ht="15.75" hidden="1" outlineLevel="7">
      <c r="A1653" s="30" t="s">
        <v>19</v>
      </c>
      <c r="B1653" s="61" t="s">
        <v>521</v>
      </c>
      <c r="C1653" s="71"/>
      <c r="D1653" s="71"/>
    </row>
    <row r="1654" spans="1:4" s="7" customFormat="1" ht="15.75" hidden="1" outlineLevel="3">
      <c r="A1654" s="56" t="s">
        <v>23</v>
      </c>
      <c r="B1654" s="58" t="s">
        <v>521</v>
      </c>
      <c r="C1654" s="72"/>
      <c r="D1654" s="72"/>
    </row>
    <row r="1655" spans="1:4" s="7" customFormat="1" ht="33.75" hidden="1" outlineLevel="5">
      <c r="A1655" s="56" t="s">
        <v>15</v>
      </c>
      <c r="B1655" s="58" t="s">
        <v>521</v>
      </c>
      <c r="C1655" s="71"/>
      <c r="D1655" s="71"/>
    </row>
    <row r="1656" spans="1:4" s="7" customFormat="1" ht="15.75" hidden="1" outlineLevel="6">
      <c r="A1656" s="56" t="s">
        <v>17</v>
      </c>
      <c r="B1656" s="58" t="s">
        <v>521</v>
      </c>
      <c r="C1656" s="71"/>
      <c r="D1656" s="71"/>
    </row>
    <row r="1657" spans="1:4" s="7" customFormat="1" ht="15.75" hidden="1" outlineLevel="7">
      <c r="A1657" s="30" t="s">
        <v>19</v>
      </c>
      <c r="B1657" s="61" t="s">
        <v>521</v>
      </c>
      <c r="C1657" s="71"/>
      <c r="D1657" s="71"/>
    </row>
    <row r="1658" spans="1:4" s="7" customFormat="1" ht="15.75" hidden="1" outlineLevel="7">
      <c r="A1658" s="30" t="s">
        <v>24</v>
      </c>
      <c r="B1658" s="61" t="s">
        <v>521</v>
      </c>
      <c r="C1658" s="72"/>
      <c r="D1658" s="72"/>
    </row>
    <row r="1659" spans="1:4" s="7" customFormat="1" ht="15.75" hidden="1" outlineLevel="5">
      <c r="A1659" s="56" t="s">
        <v>26</v>
      </c>
      <c r="B1659" s="58" t="s">
        <v>521</v>
      </c>
      <c r="C1659" s="72"/>
      <c r="D1659" s="72"/>
    </row>
    <row r="1660" spans="1:4" s="7" customFormat="1" ht="15.75" hidden="1" outlineLevel="6">
      <c r="A1660" s="56" t="s">
        <v>28</v>
      </c>
      <c r="B1660" s="58" t="s">
        <v>521</v>
      </c>
      <c r="C1660" s="71"/>
      <c r="D1660" s="71"/>
    </row>
    <row r="1661" spans="1:4" s="7" customFormat="1" ht="15.75" hidden="1" outlineLevel="7">
      <c r="A1661" s="30" t="s">
        <v>30</v>
      </c>
      <c r="B1661" s="61" t="s">
        <v>521</v>
      </c>
      <c r="C1661" s="71"/>
      <c r="D1661" s="71"/>
    </row>
    <row r="1662" spans="1:4" s="7" customFormat="1" ht="15.75" hidden="1" outlineLevel="7">
      <c r="A1662" s="30" t="s">
        <v>32</v>
      </c>
      <c r="B1662" s="61" t="s">
        <v>521</v>
      </c>
      <c r="C1662" s="72"/>
      <c r="D1662" s="72"/>
    </row>
    <row r="1663" spans="1:4" s="7" customFormat="1" ht="15.75" hidden="1" outlineLevel="5">
      <c r="A1663" s="56" t="s">
        <v>45</v>
      </c>
      <c r="B1663" s="58" t="s">
        <v>521</v>
      </c>
      <c r="C1663" s="72"/>
      <c r="D1663" s="72"/>
    </row>
    <row r="1664" spans="1:4" s="7" customFormat="1" ht="15.75" hidden="1" outlineLevel="6">
      <c r="A1664" s="56" t="s">
        <v>47</v>
      </c>
      <c r="B1664" s="58" t="s">
        <v>521</v>
      </c>
      <c r="C1664" s="71"/>
      <c r="D1664" s="71"/>
    </row>
    <row r="1665" spans="1:4" s="7" customFormat="1" ht="15.75" hidden="1" outlineLevel="7">
      <c r="A1665" s="30" t="s">
        <v>49</v>
      </c>
      <c r="B1665" s="61" t="s">
        <v>521</v>
      </c>
      <c r="C1665" s="71"/>
      <c r="D1665" s="71"/>
    </row>
    <row r="1666" spans="1:4" s="7" customFormat="1" ht="15.75" hidden="1" outlineLevel="2">
      <c r="A1666" s="56" t="s">
        <v>116</v>
      </c>
      <c r="B1666" s="58" t="s">
        <v>521</v>
      </c>
      <c r="C1666" s="72"/>
      <c r="D1666" s="72"/>
    </row>
    <row r="1667" spans="1:4" s="7" customFormat="1" ht="22.5" hidden="1" outlineLevel="3">
      <c r="A1667" s="56" t="s">
        <v>136</v>
      </c>
      <c r="B1667" s="58" t="s">
        <v>521</v>
      </c>
      <c r="C1667" s="71"/>
      <c r="D1667" s="71"/>
    </row>
    <row r="1668" spans="1:4" s="7" customFormat="1" ht="15.75" hidden="1" outlineLevel="5">
      <c r="A1668" s="56" t="s">
        <v>26</v>
      </c>
      <c r="B1668" s="58" t="s">
        <v>521</v>
      </c>
      <c r="C1668" s="71"/>
      <c r="D1668" s="71"/>
    </row>
    <row r="1669" spans="1:4" s="7" customFormat="1" ht="15.75" hidden="1" outlineLevel="6">
      <c r="A1669" s="56" t="s">
        <v>28</v>
      </c>
      <c r="B1669" s="58" t="s">
        <v>521</v>
      </c>
      <c r="C1669" s="71"/>
      <c r="D1669" s="71"/>
    </row>
    <row r="1670" spans="1:4" s="7" customFormat="1" ht="15.75" hidden="1" outlineLevel="7">
      <c r="A1670" s="30" t="s">
        <v>32</v>
      </c>
      <c r="B1670" s="61" t="s">
        <v>521</v>
      </c>
      <c r="C1670" s="71"/>
      <c r="D1670" s="71"/>
    </row>
    <row r="1671" spans="1:4" s="7" customFormat="1" ht="22.5" hidden="1" outlineLevel="5">
      <c r="A1671" s="56" t="s">
        <v>103</v>
      </c>
      <c r="B1671" s="58" t="s">
        <v>521</v>
      </c>
      <c r="C1671" s="72"/>
      <c r="D1671" s="72"/>
    </row>
    <row r="1672" spans="1:4" s="7" customFormat="1" ht="15.75" hidden="1" outlineLevel="6">
      <c r="A1672" s="56" t="s">
        <v>104</v>
      </c>
      <c r="B1672" s="58" t="s">
        <v>521</v>
      </c>
      <c r="C1672" s="71"/>
      <c r="D1672" s="71"/>
    </row>
    <row r="1673" spans="1:4" s="7" customFormat="1" ht="15.75" hidden="1" outlineLevel="7">
      <c r="A1673" s="30" t="s">
        <v>312</v>
      </c>
      <c r="B1673" s="61" t="s">
        <v>521</v>
      </c>
      <c r="C1673" s="71"/>
      <c r="D1673" s="71"/>
    </row>
    <row r="1674" spans="1:4" s="7" customFormat="1" ht="22.5" hidden="1" outlineLevel="3">
      <c r="A1674" s="56" t="s">
        <v>304</v>
      </c>
      <c r="B1674" s="58" t="s">
        <v>521</v>
      </c>
      <c r="C1674" s="72"/>
      <c r="D1674" s="72"/>
    </row>
    <row r="1675" spans="1:4" s="7" customFormat="1" ht="15.75" hidden="1" outlineLevel="5">
      <c r="A1675" s="56" t="s">
        <v>26</v>
      </c>
      <c r="B1675" s="58" t="s">
        <v>521</v>
      </c>
      <c r="C1675" s="71"/>
      <c r="D1675" s="71"/>
    </row>
    <row r="1676" spans="1:4" s="7" customFormat="1" ht="15.75" hidden="1" outlineLevel="6">
      <c r="A1676" s="56" t="s">
        <v>28</v>
      </c>
      <c r="B1676" s="58" t="s">
        <v>521</v>
      </c>
      <c r="C1676" s="71"/>
      <c r="D1676" s="71"/>
    </row>
    <row r="1677" spans="1:4" s="7" customFormat="1" ht="15.75" hidden="1" outlineLevel="7">
      <c r="A1677" s="30" t="s">
        <v>32</v>
      </c>
      <c r="B1677" s="61" t="s">
        <v>521</v>
      </c>
      <c r="C1677" s="71"/>
      <c r="D1677" s="71"/>
    </row>
    <row r="1678" spans="1:4" s="7" customFormat="1" ht="15.75" hidden="1" outlineLevel="3">
      <c r="A1678" s="56" t="s">
        <v>238</v>
      </c>
      <c r="B1678" s="58" t="s">
        <v>521</v>
      </c>
      <c r="C1678" s="72"/>
      <c r="D1678" s="72"/>
    </row>
    <row r="1679" spans="1:4" s="7" customFormat="1" ht="15.75" hidden="1" outlineLevel="5">
      <c r="A1679" s="56" t="s">
        <v>26</v>
      </c>
      <c r="B1679" s="58" t="s">
        <v>521</v>
      </c>
      <c r="C1679" s="71"/>
      <c r="D1679" s="71"/>
    </row>
    <row r="1680" spans="1:4" s="7" customFormat="1" ht="15.75" hidden="1" outlineLevel="6">
      <c r="A1680" s="56" t="s">
        <v>28</v>
      </c>
      <c r="B1680" s="58" t="s">
        <v>521</v>
      </c>
      <c r="C1680" s="71"/>
      <c r="D1680" s="71"/>
    </row>
    <row r="1681" spans="1:4" s="7" customFormat="1" ht="15.75" hidden="1" outlineLevel="7">
      <c r="A1681" s="30" t="s">
        <v>32</v>
      </c>
      <c r="B1681" s="61" t="s">
        <v>521</v>
      </c>
      <c r="C1681" s="71"/>
      <c r="D1681" s="71"/>
    </row>
    <row r="1682" spans="1:4" s="7" customFormat="1" ht="15.75" hidden="1" collapsed="1">
      <c r="A1682" s="56" t="s">
        <v>522</v>
      </c>
      <c r="B1682" s="58" t="s">
        <v>523</v>
      </c>
      <c r="C1682" s="72"/>
      <c r="D1682" s="72"/>
    </row>
    <row r="1683" spans="1:4" s="7" customFormat="1" ht="15.75" hidden="1" outlineLevel="1">
      <c r="A1683" s="56" t="s">
        <v>524</v>
      </c>
      <c r="B1683" s="58" t="s">
        <v>525</v>
      </c>
      <c r="C1683" s="71"/>
      <c r="D1683" s="71"/>
    </row>
    <row r="1684" spans="1:4" s="7" customFormat="1" ht="15.75" hidden="1" outlineLevel="2">
      <c r="A1684" s="56" t="s">
        <v>526</v>
      </c>
      <c r="B1684" s="58" t="s">
        <v>525</v>
      </c>
      <c r="C1684" s="71"/>
      <c r="D1684" s="71"/>
    </row>
    <row r="1685" spans="1:4" s="7" customFormat="1" ht="15.75" hidden="1" outlineLevel="3">
      <c r="A1685" s="56" t="s">
        <v>77</v>
      </c>
      <c r="B1685" s="58" t="s">
        <v>525</v>
      </c>
      <c r="C1685" s="71"/>
      <c r="D1685" s="71"/>
    </row>
    <row r="1686" spans="1:4" s="7" customFormat="1" ht="33.75" hidden="1" outlineLevel="5">
      <c r="A1686" s="56" t="s">
        <v>15</v>
      </c>
      <c r="B1686" s="58" t="s">
        <v>525</v>
      </c>
      <c r="C1686" s="71"/>
      <c r="D1686" s="71"/>
    </row>
    <row r="1687" spans="1:4" s="7" customFormat="1" ht="15.75" hidden="1" outlineLevel="6">
      <c r="A1687" s="56" t="s">
        <v>78</v>
      </c>
      <c r="B1687" s="58" t="s">
        <v>525</v>
      </c>
      <c r="C1687" s="71"/>
      <c r="D1687" s="71"/>
    </row>
    <row r="1688" spans="1:4" s="7" customFormat="1" ht="15.75" hidden="1" outlineLevel="7">
      <c r="A1688" s="30" t="s">
        <v>19</v>
      </c>
      <c r="B1688" s="61" t="s">
        <v>525</v>
      </c>
      <c r="C1688" s="71"/>
      <c r="D1688" s="71"/>
    </row>
    <row r="1689" spans="1:4" s="7" customFormat="1" ht="15.75" hidden="1" outlineLevel="7">
      <c r="A1689" s="30" t="s">
        <v>24</v>
      </c>
      <c r="B1689" s="61" t="s">
        <v>525</v>
      </c>
      <c r="C1689" s="72"/>
      <c r="D1689" s="72"/>
    </row>
    <row r="1690" spans="1:4" s="7" customFormat="1" ht="15.75" hidden="1" outlineLevel="5">
      <c r="A1690" s="56" t="s">
        <v>26</v>
      </c>
      <c r="B1690" s="58" t="s">
        <v>525</v>
      </c>
      <c r="C1690" s="72"/>
      <c r="D1690" s="72"/>
    </row>
    <row r="1691" spans="1:4" s="7" customFormat="1" ht="15.75" hidden="1" outlineLevel="6">
      <c r="A1691" s="56" t="s">
        <v>28</v>
      </c>
      <c r="B1691" s="58" t="s">
        <v>525</v>
      </c>
      <c r="C1691" s="71"/>
      <c r="D1691" s="71"/>
    </row>
    <row r="1692" spans="1:4" s="7" customFormat="1" ht="15.75" hidden="1" outlineLevel="7">
      <c r="A1692" s="30" t="s">
        <v>30</v>
      </c>
      <c r="B1692" s="61" t="s">
        <v>525</v>
      </c>
      <c r="C1692" s="71"/>
      <c r="D1692" s="71"/>
    </row>
    <row r="1693" spans="1:4" s="7" customFormat="1" ht="15.75" hidden="1" outlineLevel="7">
      <c r="A1693" s="30" t="s">
        <v>32</v>
      </c>
      <c r="B1693" s="61" t="s">
        <v>525</v>
      </c>
      <c r="C1693" s="72"/>
      <c r="D1693" s="72"/>
    </row>
    <row r="1694" spans="1:4" s="7" customFormat="1" ht="22.5" hidden="1" outlineLevel="5">
      <c r="A1694" s="56" t="s">
        <v>103</v>
      </c>
      <c r="B1694" s="58" t="s">
        <v>525</v>
      </c>
      <c r="C1694" s="72"/>
      <c r="D1694" s="72"/>
    </row>
    <row r="1695" spans="1:4" s="7" customFormat="1" ht="15.75" hidden="1" outlineLevel="6">
      <c r="A1695" s="56" t="s">
        <v>133</v>
      </c>
      <c r="B1695" s="58" t="s">
        <v>525</v>
      </c>
      <c r="C1695" s="71"/>
      <c r="D1695" s="71"/>
    </row>
    <row r="1696" spans="1:4" s="7" customFormat="1" ht="22.5" hidden="1" outlineLevel="7">
      <c r="A1696" s="30" t="s">
        <v>134</v>
      </c>
      <c r="B1696" s="61" t="s">
        <v>525</v>
      </c>
      <c r="C1696" s="71"/>
      <c r="D1696" s="71"/>
    </row>
    <row r="1697" spans="1:4" s="7" customFormat="1" ht="15.75" hidden="1" outlineLevel="6">
      <c r="A1697" s="56" t="s">
        <v>104</v>
      </c>
      <c r="B1697" s="58" t="s">
        <v>525</v>
      </c>
      <c r="C1697" s="72"/>
      <c r="D1697" s="72"/>
    </row>
    <row r="1698" spans="1:4" s="7" customFormat="1" ht="22.5" hidden="1" outlineLevel="7">
      <c r="A1698" s="30" t="s">
        <v>105</v>
      </c>
      <c r="B1698" s="61" t="s">
        <v>525</v>
      </c>
      <c r="C1698" s="71"/>
      <c r="D1698" s="71"/>
    </row>
    <row r="1699" spans="1:4" s="7" customFormat="1" ht="15.75" hidden="1" outlineLevel="1">
      <c r="A1699" s="56" t="s">
        <v>527</v>
      </c>
      <c r="B1699" s="58" t="s">
        <v>528</v>
      </c>
      <c r="C1699" s="72"/>
      <c r="D1699" s="72"/>
    </row>
    <row r="1700" spans="1:4" s="7" customFormat="1" ht="15.75" hidden="1" outlineLevel="2">
      <c r="A1700" s="56" t="s">
        <v>529</v>
      </c>
      <c r="B1700" s="58" t="s">
        <v>528</v>
      </c>
      <c r="C1700" s="71"/>
      <c r="D1700" s="71"/>
    </row>
    <row r="1701" spans="1:4" s="7" customFormat="1" ht="15.75" hidden="1" outlineLevel="3">
      <c r="A1701" s="56" t="s">
        <v>530</v>
      </c>
      <c r="B1701" s="58" t="s">
        <v>528</v>
      </c>
      <c r="C1701" s="71"/>
      <c r="D1701" s="71"/>
    </row>
    <row r="1702" spans="1:4" s="7" customFormat="1" ht="15.75" hidden="1" outlineLevel="5">
      <c r="A1702" s="56" t="s">
        <v>45</v>
      </c>
      <c r="B1702" s="58" t="s">
        <v>528</v>
      </c>
      <c r="C1702" s="71"/>
      <c r="D1702" s="71"/>
    </row>
    <row r="1703" spans="1:4" s="7" customFormat="1" ht="22.5" hidden="1" outlineLevel="6">
      <c r="A1703" s="56" t="s">
        <v>149</v>
      </c>
      <c r="B1703" s="58" t="s">
        <v>528</v>
      </c>
      <c r="C1703" s="71"/>
      <c r="D1703" s="71"/>
    </row>
    <row r="1704" spans="1:4" s="7" customFormat="1" ht="22.5" hidden="1" outlineLevel="7">
      <c r="A1704" s="30" t="s">
        <v>149</v>
      </c>
      <c r="B1704" s="61" t="s">
        <v>528</v>
      </c>
      <c r="C1704" s="71"/>
      <c r="D1704" s="71"/>
    </row>
    <row r="1705" spans="1:4" s="7" customFormat="1" ht="15.75" hidden="1">
      <c r="A1705" s="56" t="s">
        <v>531</v>
      </c>
      <c r="B1705" s="58" t="s">
        <v>532</v>
      </c>
      <c r="C1705" s="72"/>
      <c r="D1705" s="72"/>
    </row>
    <row r="1706" spans="1:4" s="7" customFormat="1" ht="15.75" hidden="1" outlineLevel="1">
      <c r="A1706" s="56" t="s">
        <v>533</v>
      </c>
      <c r="B1706" s="58" t="s">
        <v>534</v>
      </c>
      <c r="C1706" s="71"/>
      <c r="D1706" s="71"/>
    </row>
    <row r="1707" spans="1:4" s="7" customFormat="1" ht="15.75" hidden="1" outlineLevel="2">
      <c r="A1707" s="56" t="s">
        <v>535</v>
      </c>
      <c r="B1707" s="58" t="s">
        <v>534</v>
      </c>
      <c r="C1707" s="71"/>
      <c r="D1707" s="71"/>
    </row>
    <row r="1708" spans="1:4" s="7" customFormat="1" ht="15.75" hidden="1" outlineLevel="3">
      <c r="A1708" s="56" t="s">
        <v>536</v>
      </c>
      <c r="B1708" s="58" t="s">
        <v>534</v>
      </c>
      <c r="C1708" s="71"/>
      <c r="D1708" s="71"/>
    </row>
    <row r="1709" spans="1:4" s="7" customFormat="1" ht="15.75" hidden="1" outlineLevel="5">
      <c r="A1709" s="56" t="s">
        <v>537</v>
      </c>
      <c r="B1709" s="58" t="s">
        <v>534</v>
      </c>
      <c r="C1709" s="71"/>
      <c r="D1709" s="71"/>
    </row>
    <row r="1710" spans="1:4" s="7" customFormat="1" ht="15.75" hidden="1" outlineLevel="6">
      <c r="A1710" s="56" t="s">
        <v>538</v>
      </c>
      <c r="B1710" s="58" t="s">
        <v>534</v>
      </c>
      <c r="C1710" s="71"/>
      <c r="D1710" s="71"/>
    </row>
    <row r="1711" spans="1:4" s="7" customFormat="1" ht="15.75" hidden="1" outlineLevel="7">
      <c r="A1711" s="30" t="s">
        <v>538</v>
      </c>
      <c r="B1711" s="61" t="s">
        <v>534</v>
      </c>
      <c r="C1711" s="71"/>
      <c r="D1711" s="71"/>
    </row>
    <row r="1712" spans="1:4" s="7" customFormat="1" ht="15.75" outlineLevel="7">
      <c r="A1712" s="56" t="s">
        <v>531</v>
      </c>
      <c r="B1712" s="58" t="s">
        <v>532</v>
      </c>
      <c r="C1712" s="71">
        <f>C1713</f>
        <v>2.4</v>
      </c>
      <c r="D1712" s="71">
        <f>D1713</f>
        <v>0</v>
      </c>
    </row>
    <row r="1713" spans="1:4" s="7" customFormat="1" ht="15.75" outlineLevel="7">
      <c r="A1713" s="56" t="s">
        <v>732</v>
      </c>
      <c r="B1713" s="58" t="s">
        <v>534</v>
      </c>
      <c r="C1713" s="71">
        <f>прил.6!F2221</f>
        <v>2.4</v>
      </c>
      <c r="D1713" s="71">
        <f>прил.6!G2221</f>
        <v>0</v>
      </c>
    </row>
    <row r="1714" spans="1:4" s="7" customFormat="1" ht="22.5">
      <c r="A1714" s="56" t="s">
        <v>539</v>
      </c>
      <c r="B1714" s="58" t="s">
        <v>540</v>
      </c>
      <c r="C1714" s="71">
        <f>C1732</f>
        <v>826</v>
      </c>
      <c r="D1714" s="71">
        <f>D1732</f>
        <v>826</v>
      </c>
    </row>
    <row r="1715" spans="1:4" s="7" customFormat="1" ht="22.5" hidden="1" outlineLevel="1">
      <c r="A1715" s="56" t="s">
        <v>541</v>
      </c>
      <c r="B1715" s="58" t="s">
        <v>542</v>
      </c>
      <c r="C1715" s="71">
        <v>400</v>
      </c>
      <c r="D1715" s="71">
        <v>400</v>
      </c>
    </row>
    <row r="1716" spans="1:4" s="7" customFormat="1" ht="15.75" hidden="1" outlineLevel="2">
      <c r="A1716" s="56" t="s">
        <v>543</v>
      </c>
      <c r="B1716" s="58" t="s">
        <v>542</v>
      </c>
      <c r="C1716" s="71">
        <f>C1717</f>
        <v>6.6</v>
      </c>
      <c r="D1716" s="71">
        <f>D1717</f>
        <v>6.6</v>
      </c>
    </row>
    <row r="1717" spans="1:4" s="7" customFormat="1" ht="15.75" hidden="1" outlineLevel="3">
      <c r="A1717" s="56" t="s">
        <v>543</v>
      </c>
      <c r="B1717" s="58" t="s">
        <v>542</v>
      </c>
      <c r="C1717" s="71">
        <v>6.6</v>
      </c>
      <c r="D1717" s="71">
        <v>6.6</v>
      </c>
    </row>
    <row r="1718" spans="1:4" s="7" customFormat="1" ht="22.5" hidden="1" outlineLevel="4">
      <c r="A1718" s="56" t="s">
        <v>544</v>
      </c>
      <c r="B1718" s="58" t="s">
        <v>542</v>
      </c>
      <c r="C1718" s="71">
        <f>C1736</f>
        <v>1247.2</v>
      </c>
      <c r="D1718" s="71">
        <f>D1736</f>
        <v>1247.2</v>
      </c>
    </row>
    <row r="1719" spans="1:4" s="7" customFormat="1" ht="15.75" hidden="1" outlineLevel="5">
      <c r="A1719" s="56" t="s">
        <v>98</v>
      </c>
      <c r="B1719" s="58" t="s">
        <v>542</v>
      </c>
      <c r="C1719" s="71"/>
      <c r="D1719" s="71"/>
    </row>
    <row r="1720" spans="1:4" s="7" customFormat="1" ht="15.75" hidden="1" outlineLevel="6">
      <c r="A1720" s="56" t="s">
        <v>545</v>
      </c>
      <c r="B1720" s="58" t="s">
        <v>542</v>
      </c>
      <c r="C1720" s="71"/>
      <c r="D1720" s="71"/>
    </row>
    <row r="1721" spans="1:4" s="7" customFormat="1" ht="15.75" hidden="1" outlineLevel="7">
      <c r="A1721" s="30" t="s">
        <v>546</v>
      </c>
      <c r="B1721" s="61" t="s">
        <v>542</v>
      </c>
      <c r="C1721" s="71"/>
      <c r="D1721" s="71"/>
    </row>
    <row r="1722" spans="1:4" s="7" customFormat="1" ht="22.5" hidden="1" outlineLevel="4">
      <c r="A1722" s="56" t="s">
        <v>547</v>
      </c>
      <c r="B1722" s="58" t="s">
        <v>542</v>
      </c>
      <c r="C1722" s="71"/>
      <c r="D1722" s="71"/>
    </row>
    <row r="1723" spans="1:4" s="7" customFormat="1" ht="15.75" hidden="1" outlineLevel="5">
      <c r="A1723" s="56" t="s">
        <v>98</v>
      </c>
      <c r="B1723" s="58" t="s">
        <v>542</v>
      </c>
      <c r="C1723" s="71"/>
      <c r="D1723" s="71"/>
    </row>
    <row r="1724" spans="1:4" s="7" customFormat="1" ht="15.75" hidden="1" outlineLevel="6">
      <c r="A1724" s="56" t="s">
        <v>545</v>
      </c>
      <c r="B1724" s="58" t="s">
        <v>542</v>
      </c>
      <c r="C1724" s="71"/>
      <c r="D1724" s="71"/>
    </row>
    <row r="1725" spans="1:4" s="7" customFormat="1" ht="15.75" hidden="1" outlineLevel="7">
      <c r="A1725" s="30" t="s">
        <v>546</v>
      </c>
      <c r="B1725" s="61" t="s">
        <v>542</v>
      </c>
      <c r="C1725" s="71"/>
      <c r="D1725" s="71"/>
    </row>
    <row r="1726" spans="1:4" s="7" customFormat="1" ht="15.75" hidden="1" outlineLevel="1">
      <c r="A1726" s="56" t="s">
        <v>548</v>
      </c>
      <c r="B1726" s="58" t="s">
        <v>549</v>
      </c>
      <c r="C1726" s="71"/>
      <c r="D1726" s="71"/>
    </row>
    <row r="1727" spans="1:4" s="7" customFormat="1" ht="15.75" hidden="1" outlineLevel="2">
      <c r="A1727" s="56" t="s">
        <v>545</v>
      </c>
      <c r="B1727" s="58" t="s">
        <v>549</v>
      </c>
      <c r="C1727" s="71"/>
      <c r="D1727" s="71"/>
    </row>
    <row r="1728" spans="1:4" s="7" customFormat="1" ht="15.75" hidden="1" outlineLevel="3">
      <c r="A1728" s="56" t="s">
        <v>550</v>
      </c>
      <c r="B1728" s="58" t="s">
        <v>549</v>
      </c>
      <c r="C1728" s="71"/>
      <c r="D1728" s="71"/>
    </row>
    <row r="1729" spans="1:4" s="7" customFormat="1" ht="15.75" hidden="1" outlineLevel="5">
      <c r="A1729" s="56" t="s">
        <v>98</v>
      </c>
      <c r="B1729" s="58" t="s">
        <v>549</v>
      </c>
      <c r="C1729" s="71"/>
      <c r="D1729" s="71"/>
    </row>
    <row r="1730" spans="1:4" s="7" customFormat="1" ht="15.75" hidden="1" outlineLevel="6">
      <c r="A1730" s="56" t="s">
        <v>545</v>
      </c>
      <c r="B1730" s="58" t="s">
        <v>549</v>
      </c>
      <c r="C1730" s="71"/>
      <c r="D1730" s="71"/>
    </row>
    <row r="1731" spans="1:4" s="7" customFormat="1" ht="22.5" hidden="1" outlineLevel="7">
      <c r="A1731" s="30" t="s">
        <v>551</v>
      </c>
      <c r="B1731" s="61" t="s">
        <v>549</v>
      </c>
      <c r="C1731" s="71"/>
      <c r="D1731" s="71"/>
    </row>
    <row r="1732" spans="1:4" s="7" customFormat="1" ht="15.75" outlineLevel="1" collapsed="1">
      <c r="A1732" s="56" t="s">
        <v>552</v>
      </c>
      <c r="B1732" s="58" t="s">
        <v>553</v>
      </c>
      <c r="C1732" s="71">
        <f>прил.6!F2225</f>
        <v>826</v>
      </c>
      <c r="D1732" s="71">
        <f>прил.6!G2225</f>
        <v>826</v>
      </c>
    </row>
    <row r="1733" spans="1:4" s="7" customFormat="1" ht="15.75" hidden="1" outlineLevel="2">
      <c r="A1733" s="10" t="s">
        <v>98</v>
      </c>
      <c r="B1733" s="12" t="s">
        <v>553</v>
      </c>
      <c r="C1733" s="71"/>
      <c r="D1733" s="71"/>
    </row>
    <row r="1734" spans="1:4" s="7" customFormat="1" ht="15.75" hidden="1" outlineLevel="3">
      <c r="A1734" s="10" t="s">
        <v>365</v>
      </c>
      <c r="B1734" s="12" t="s">
        <v>553</v>
      </c>
      <c r="C1734" s="71"/>
      <c r="D1734" s="71"/>
    </row>
    <row r="1735" spans="1:4" s="7" customFormat="1" ht="15.75" hidden="1" outlineLevel="5">
      <c r="A1735" s="10" t="s">
        <v>98</v>
      </c>
      <c r="B1735" s="12" t="s">
        <v>553</v>
      </c>
      <c r="C1735" s="72"/>
      <c r="D1735" s="72"/>
    </row>
    <row r="1736" spans="1:4" s="7" customFormat="1" ht="15.75" hidden="1" outlineLevel="6">
      <c r="A1736" s="10" t="s">
        <v>178</v>
      </c>
      <c r="B1736" s="12" t="s">
        <v>553</v>
      </c>
      <c r="C1736" s="71">
        <v>1247.2</v>
      </c>
      <c r="D1736" s="71">
        <v>1247.2</v>
      </c>
    </row>
    <row r="1737" spans="1:4" s="7" customFormat="1" ht="47.25" hidden="1" outlineLevel="7">
      <c r="A1737" s="13" t="s">
        <v>214</v>
      </c>
      <c r="B1737" s="14" t="s">
        <v>553</v>
      </c>
      <c r="C1737" s="15">
        <v>1000000</v>
      </c>
    </row>
    <row r="1738" spans="1:4" s="7" customFormat="1" ht="63" hidden="1" outlineLevel="2">
      <c r="A1738" s="10" t="s">
        <v>554</v>
      </c>
      <c r="B1738" s="12" t="s">
        <v>553</v>
      </c>
      <c r="C1738" s="11">
        <v>102838.5</v>
      </c>
    </row>
    <row r="1739" spans="1:4" s="7" customFormat="1" ht="15.75" hidden="1" outlineLevel="5">
      <c r="A1739" s="10" t="s">
        <v>98</v>
      </c>
      <c r="B1739" s="12" t="s">
        <v>553</v>
      </c>
      <c r="C1739" s="11">
        <v>102838.5</v>
      </c>
    </row>
    <row r="1740" spans="1:4" s="7" customFormat="1" ht="15.75" hidden="1" outlineLevel="6">
      <c r="A1740" s="10" t="s">
        <v>178</v>
      </c>
      <c r="B1740" s="12" t="s">
        <v>553</v>
      </c>
      <c r="C1740" s="11">
        <v>102838.5</v>
      </c>
    </row>
    <row r="1741" spans="1:4" s="7" customFormat="1" ht="47.25" hidden="1" outlineLevel="7">
      <c r="A1741" s="13" t="s">
        <v>214</v>
      </c>
      <c r="B1741" s="14" t="s">
        <v>553</v>
      </c>
      <c r="C1741" s="15">
        <v>102838.5</v>
      </c>
    </row>
    <row r="1742" spans="1:4" s="7" customFormat="1" ht="47.25" hidden="1" outlineLevel="2">
      <c r="A1742" s="10" t="s">
        <v>555</v>
      </c>
      <c r="B1742" s="12" t="s">
        <v>553</v>
      </c>
      <c r="C1742" s="11">
        <v>266554.3</v>
      </c>
    </row>
    <row r="1743" spans="1:4" s="7" customFormat="1" ht="15.75" hidden="1" outlineLevel="5">
      <c r="A1743" s="10" t="s">
        <v>98</v>
      </c>
      <c r="B1743" s="12" t="s">
        <v>553</v>
      </c>
      <c r="C1743" s="11">
        <v>266554.3</v>
      </c>
    </row>
    <row r="1744" spans="1:4" s="7" customFormat="1" ht="15.75" hidden="1" outlineLevel="6">
      <c r="A1744" s="10" t="s">
        <v>178</v>
      </c>
      <c r="B1744" s="12" t="s">
        <v>553</v>
      </c>
      <c r="C1744" s="11">
        <v>266554.3</v>
      </c>
    </row>
    <row r="1745" spans="1:3" s="7" customFormat="1" ht="47.25" hidden="1" outlineLevel="7">
      <c r="A1745" s="13" t="s">
        <v>214</v>
      </c>
      <c r="B1745" s="14" t="s">
        <v>553</v>
      </c>
      <c r="C1745" s="15">
        <v>266554.3</v>
      </c>
    </row>
    <row r="1746" spans="1:3" s="7" customFormat="1" ht="78.75" hidden="1" outlineLevel="2">
      <c r="A1746" s="16" t="s">
        <v>556</v>
      </c>
      <c r="B1746" s="12" t="s">
        <v>553</v>
      </c>
      <c r="C1746" s="11">
        <v>444247</v>
      </c>
    </row>
    <row r="1747" spans="1:3" s="7" customFormat="1" ht="15.75" hidden="1" outlineLevel="5">
      <c r="A1747" s="10" t="s">
        <v>98</v>
      </c>
      <c r="B1747" s="12" t="s">
        <v>553</v>
      </c>
      <c r="C1747" s="11">
        <v>444247</v>
      </c>
    </row>
    <row r="1748" spans="1:3" s="7" customFormat="1" ht="15.75" hidden="1" outlineLevel="6">
      <c r="A1748" s="10" t="s">
        <v>178</v>
      </c>
      <c r="B1748" s="12" t="s">
        <v>553</v>
      </c>
      <c r="C1748" s="11">
        <v>444247</v>
      </c>
    </row>
    <row r="1749" spans="1:3" s="7" customFormat="1" ht="47.25" hidden="1" outlineLevel="7">
      <c r="A1749" s="13" t="s">
        <v>214</v>
      </c>
      <c r="B1749" s="14" t="s">
        <v>553</v>
      </c>
      <c r="C1749" s="15">
        <v>444247</v>
      </c>
    </row>
    <row r="1750" spans="1:3" s="7" customFormat="1" ht="15.75" hidden="1" outlineLevel="2">
      <c r="A1750" s="10" t="s">
        <v>557</v>
      </c>
      <c r="B1750" s="12" t="s">
        <v>553</v>
      </c>
      <c r="C1750" s="11">
        <v>500000</v>
      </c>
    </row>
    <row r="1751" spans="1:3" s="7" customFormat="1" ht="15.75" hidden="1" outlineLevel="5">
      <c r="A1751" s="10" t="s">
        <v>98</v>
      </c>
      <c r="B1751" s="12" t="s">
        <v>553</v>
      </c>
      <c r="C1751" s="11">
        <v>500000</v>
      </c>
    </row>
    <row r="1752" spans="1:3" s="7" customFormat="1" ht="15.75" hidden="1" outlineLevel="6">
      <c r="A1752" s="10" t="s">
        <v>178</v>
      </c>
      <c r="B1752" s="12" t="s">
        <v>553</v>
      </c>
      <c r="C1752" s="11">
        <v>500000</v>
      </c>
    </row>
    <row r="1753" spans="1:3" s="7" customFormat="1" ht="47.25" hidden="1" outlineLevel="7">
      <c r="A1753" s="13" t="s">
        <v>214</v>
      </c>
      <c r="B1753" s="14" t="s">
        <v>553</v>
      </c>
      <c r="C1753" s="15">
        <v>500000</v>
      </c>
    </row>
    <row r="1754" spans="1:3" s="7" customFormat="1" ht="31.5" hidden="1" outlineLevel="2">
      <c r="A1754" s="10" t="s">
        <v>558</v>
      </c>
      <c r="B1754" s="12" t="s">
        <v>553</v>
      </c>
      <c r="C1754" s="11">
        <v>51232.5</v>
      </c>
    </row>
    <row r="1755" spans="1:3" s="7" customFormat="1" ht="15.75" hidden="1" outlineLevel="5">
      <c r="A1755" s="10" t="s">
        <v>98</v>
      </c>
      <c r="B1755" s="12" t="s">
        <v>553</v>
      </c>
      <c r="C1755" s="11">
        <v>51232.5</v>
      </c>
    </row>
    <row r="1756" spans="1:3" s="7" customFormat="1" ht="15.75" hidden="1" outlineLevel="6">
      <c r="A1756" s="10" t="s">
        <v>365</v>
      </c>
      <c r="B1756" s="12" t="s">
        <v>553</v>
      </c>
      <c r="C1756" s="11">
        <v>51232.5</v>
      </c>
    </row>
    <row r="1757" spans="1:3" s="7" customFormat="1" ht="15.75" hidden="1" outlineLevel="7">
      <c r="A1757" s="13" t="s">
        <v>365</v>
      </c>
      <c r="B1757" s="14" t="s">
        <v>553</v>
      </c>
      <c r="C1757" s="15">
        <v>51232.5</v>
      </c>
    </row>
    <row r="1758" spans="1:3" s="7" customFormat="1" ht="63" hidden="1" outlineLevel="2">
      <c r="A1758" s="16" t="s">
        <v>559</v>
      </c>
      <c r="B1758" s="12" t="s">
        <v>553</v>
      </c>
      <c r="C1758" s="11">
        <v>100000</v>
      </c>
    </row>
    <row r="1759" spans="1:3" s="7" customFormat="1" ht="15.75" hidden="1" outlineLevel="5">
      <c r="A1759" s="10" t="s">
        <v>98</v>
      </c>
      <c r="B1759" s="12" t="s">
        <v>553</v>
      </c>
      <c r="C1759" s="11">
        <v>100000</v>
      </c>
    </row>
    <row r="1760" spans="1:3" s="7" customFormat="1" ht="15.75" hidden="1" outlineLevel="6">
      <c r="A1760" s="10" t="s">
        <v>365</v>
      </c>
      <c r="B1760" s="12" t="s">
        <v>553</v>
      </c>
      <c r="C1760" s="11">
        <v>100000</v>
      </c>
    </row>
    <row r="1761" spans="1:10" s="7" customFormat="1" ht="15.75" hidden="1" outlineLevel="7">
      <c r="A1761" s="13" t="s">
        <v>365</v>
      </c>
      <c r="B1761" s="14" t="s">
        <v>553</v>
      </c>
      <c r="C1761" s="15">
        <v>100000</v>
      </c>
    </row>
    <row r="1762" spans="1:10" collapsed="1"/>
    <row r="1763" spans="1:10">
      <c r="D1763" s="28"/>
    </row>
    <row r="1764" spans="1:10" customFormat="1">
      <c r="A1764" s="1"/>
      <c r="B1764" s="2"/>
      <c r="C1764" s="29"/>
      <c r="D1764" s="29"/>
      <c r="E1764" s="1"/>
      <c r="F1764" s="1"/>
      <c r="G1764" s="1"/>
      <c r="H1764" s="1"/>
      <c r="I1764" s="1"/>
      <c r="J1764" s="1"/>
    </row>
  </sheetData>
  <mergeCells count="3">
    <mergeCell ref="A7:D7"/>
    <mergeCell ref="A8:D8"/>
    <mergeCell ref="A9:D9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69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workbookViewId="0">
      <pane xSplit="1" ySplit="9" topLeftCell="B10" activePane="bottomRight" state="frozen"/>
      <selection activeCell="C19" sqref="C19"/>
      <selection pane="topRight" activeCell="C19" sqref="C19"/>
      <selection pane="bottomLeft" activeCell="C19" sqref="C19"/>
      <selection pane="bottomRight" activeCell="C2" sqref="C2:C3"/>
    </sheetView>
  </sheetViews>
  <sheetFormatPr defaultRowHeight="15"/>
  <cols>
    <col min="1" max="1" width="65.28515625" customWidth="1"/>
    <col min="2" max="2" width="25.5703125" customWidth="1"/>
    <col min="3" max="3" width="13.42578125" customWidth="1"/>
  </cols>
  <sheetData>
    <row r="1" spans="1:6">
      <c r="A1" s="20"/>
      <c r="B1" s="21"/>
      <c r="C1" s="21" t="s">
        <v>620</v>
      </c>
      <c r="D1" s="20"/>
      <c r="E1" s="20"/>
      <c r="F1" s="20"/>
    </row>
    <row r="2" spans="1:6">
      <c r="A2" s="20"/>
      <c r="B2" s="21"/>
      <c r="C2" s="21" t="s">
        <v>1071</v>
      </c>
      <c r="D2" s="20"/>
      <c r="E2" s="20"/>
      <c r="F2" s="20"/>
    </row>
    <row r="3" spans="1:6">
      <c r="A3" s="20"/>
      <c r="B3" s="21"/>
      <c r="C3" s="21" t="s">
        <v>1031</v>
      </c>
      <c r="D3" s="20"/>
      <c r="E3" s="20"/>
      <c r="F3" s="20"/>
    </row>
    <row r="4" spans="1:6">
      <c r="A4" s="20"/>
      <c r="B4" s="21"/>
      <c r="C4" s="21"/>
      <c r="D4" s="20"/>
      <c r="E4" s="20"/>
      <c r="F4" s="20"/>
    </row>
    <row r="5" spans="1:6">
      <c r="A5" s="20"/>
      <c r="B5" s="20"/>
      <c r="C5" s="21"/>
      <c r="D5" s="20"/>
      <c r="E5" s="20"/>
      <c r="F5" s="20"/>
    </row>
    <row r="6" spans="1:6" ht="32.25" customHeight="1">
      <c r="A6" s="145" t="s">
        <v>1057</v>
      </c>
      <c r="B6" s="145"/>
      <c r="C6" s="145"/>
      <c r="D6" s="22"/>
      <c r="E6" s="22"/>
      <c r="F6" s="20"/>
    </row>
    <row r="7" spans="1:6">
      <c r="A7" s="22"/>
      <c r="B7" s="22"/>
      <c r="C7" s="22"/>
      <c r="D7" s="22"/>
      <c r="E7" s="22"/>
      <c r="F7" s="20"/>
    </row>
    <row r="8" spans="1:6" s="4" customFormat="1">
      <c r="A8" s="40" t="s">
        <v>0</v>
      </c>
      <c r="B8" s="107" t="s">
        <v>565</v>
      </c>
      <c r="C8" s="41" t="s">
        <v>1058</v>
      </c>
      <c r="D8" s="42"/>
      <c r="E8" s="42"/>
      <c r="F8" s="43"/>
    </row>
    <row r="9" spans="1:6" s="3" customFormat="1">
      <c r="A9" s="24">
        <v>1</v>
      </c>
      <c r="B9" s="24">
        <v>2</v>
      </c>
      <c r="C9" s="24">
        <v>3</v>
      </c>
      <c r="D9" s="44"/>
      <c r="E9" s="44"/>
      <c r="F9" s="45"/>
    </row>
    <row r="10" spans="1:6">
      <c r="A10" s="25" t="s">
        <v>566</v>
      </c>
      <c r="B10" s="26" t="s">
        <v>745</v>
      </c>
      <c r="C10" s="27">
        <f>C11+C16+C26+C21</f>
        <v>3863.5</v>
      </c>
      <c r="D10" s="22"/>
      <c r="E10" s="22"/>
      <c r="F10" s="20"/>
    </row>
    <row r="11" spans="1:6">
      <c r="A11" s="25" t="s">
        <v>738</v>
      </c>
      <c r="B11" s="26" t="s">
        <v>578</v>
      </c>
      <c r="C11" s="27">
        <f>C12+C14</f>
        <v>5963.5</v>
      </c>
      <c r="D11" s="22"/>
      <c r="E11" s="22"/>
      <c r="F11" s="20"/>
    </row>
    <row r="12" spans="1:6">
      <c r="A12" s="25" t="s">
        <v>919</v>
      </c>
      <c r="B12" s="26" t="s">
        <v>579</v>
      </c>
      <c r="C12" s="27">
        <f>C13</f>
        <v>5963.5</v>
      </c>
      <c r="D12" s="22"/>
      <c r="E12" s="22"/>
      <c r="F12" s="20"/>
    </row>
    <row r="13" spans="1:6" ht="23.25">
      <c r="A13" s="25" t="s">
        <v>918</v>
      </c>
      <c r="B13" s="26" t="s">
        <v>739</v>
      </c>
      <c r="C13" s="27">
        <v>5963.5</v>
      </c>
      <c r="D13" s="22"/>
      <c r="E13" s="22"/>
      <c r="F13" s="20"/>
    </row>
    <row r="14" spans="1:6" ht="23.25" customHeight="1">
      <c r="A14" s="25" t="s">
        <v>743</v>
      </c>
      <c r="B14" s="26" t="s">
        <v>744</v>
      </c>
      <c r="C14" s="27">
        <v>0</v>
      </c>
      <c r="D14" s="22"/>
      <c r="E14" s="22"/>
      <c r="F14" s="20"/>
    </row>
    <row r="15" spans="1:6" ht="23.25">
      <c r="A15" s="25" t="s">
        <v>740</v>
      </c>
      <c r="B15" s="26" t="s">
        <v>741</v>
      </c>
      <c r="C15" s="27">
        <v>0</v>
      </c>
      <c r="D15" s="22"/>
      <c r="E15" s="22"/>
      <c r="F15" s="20"/>
    </row>
    <row r="16" spans="1:6" ht="23.25">
      <c r="A16" s="25" t="s">
        <v>920</v>
      </c>
      <c r="B16" s="26" t="s">
        <v>580</v>
      </c>
      <c r="C16" s="27">
        <f>C17+C19</f>
        <v>-1100</v>
      </c>
      <c r="D16" s="22"/>
      <c r="E16" s="22"/>
      <c r="F16" s="20"/>
    </row>
    <row r="17" spans="1:6" ht="23.25">
      <c r="A17" s="25" t="s">
        <v>936</v>
      </c>
      <c r="B17" s="26" t="s">
        <v>742</v>
      </c>
      <c r="C17" s="27">
        <f>C18</f>
        <v>0</v>
      </c>
      <c r="D17" s="22"/>
      <c r="E17" s="22"/>
      <c r="F17" s="20"/>
    </row>
    <row r="18" spans="1:6" ht="23.25">
      <c r="A18" s="25" t="s">
        <v>937</v>
      </c>
      <c r="B18" s="26" t="s">
        <v>634</v>
      </c>
      <c r="C18" s="27">
        <v>0</v>
      </c>
      <c r="D18" s="22"/>
      <c r="E18" s="22"/>
      <c r="F18" s="20"/>
    </row>
    <row r="19" spans="1:6" ht="23.25">
      <c r="A19" s="25" t="s">
        <v>935</v>
      </c>
      <c r="B19" s="26" t="s">
        <v>934</v>
      </c>
      <c r="C19" s="27">
        <f>C20</f>
        <v>-1100</v>
      </c>
      <c r="D19" s="22"/>
      <c r="E19" s="22"/>
      <c r="F19" s="20"/>
    </row>
    <row r="20" spans="1:6" ht="23.25">
      <c r="A20" s="25" t="s">
        <v>933</v>
      </c>
      <c r="B20" s="26" t="s">
        <v>633</v>
      </c>
      <c r="C20" s="27">
        <v>-1100</v>
      </c>
      <c r="D20" s="22"/>
      <c r="E20" s="22"/>
      <c r="F20" s="20"/>
    </row>
    <row r="21" spans="1:6">
      <c r="A21" s="25" t="s">
        <v>1004</v>
      </c>
      <c r="B21" s="26" t="s">
        <v>1005</v>
      </c>
      <c r="C21" s="27">
        <f>C22</f>
        <v>-1000</v>
      </c>
      <c r="D21" s="22"/>
      <c r="E21" s="22"/>
      <c r="F21" s="20"/>
    </row>
    <row r="22" spans="1:6">
      <c r="A22" s="25" t="s">
        <v>1006</v>
      </c>
      <c r="B22" s="26" t="s">
        <v>1007</v>
      </c>
      <c r="C22" s="27">
        <f>C23</f>
        <v>-1000</v>
      </c>
      <c r="D22" s="22"/>
      <c r="E22" s="22"/>
      <c r="F22" s="20"/>
    </row>
    <row r="23" spans="1:6" ht="34.5">
      <c r="A23" s="25" t="s">
        <v>1008</v>
      </c>
      <c r="B23" s="26" t="s">
        <v>1009</v>
      </c>
      <c r="C23" s="27">
        <f>C24</f>
        <v>-1000</v>
      </c>
      <c r="D23" s="22"/>
      <c r="E23" s="22"/>
      <c r="F23" s="20"/>
    </row>
    <row r="24" spans="1:6" ht="57">
      <c r="A24" s="25" t="s">
        <v>1010</v>
      </c>
      <c r="B24" s="26" t="s">
        <v>1011</v>
      </c>
      <c r="C24" s="27">
        <f>C25</f>
        <v>-1000</v>
      </c>
      <c r="D24" s="22"/>
      <c r="E24" s="22"/>
      <c r="F24" s="20"/>
    </row>
    <row r="25" spans="1:6" ht="57">
      <c r="A25" s="25" t="s">
        <v>1012</v>
      </c>
      <c r="B25" s="26" t="s">
        <v>1013</v>
      </c>
      <c r="C25" s="27">
        <v>-1000</v>
      </c>
      <c r="D25" s="22"/>
      <c r="E25" s="22"/>
      <c r="F25" s="20"/>
    </row>
    <row r="26" spans="1:6">
      <c r="A26" s="25" t="s">
        <v>931</v>
      </c>
      <c r="B26" s="26" t="s">
        <v>932</v>
      </c>
      <c r="C26" s="27">
        <v>0</v>
      </c>
      <c r="D26" s="22"/>
      <c r="E26" s="22"/>
      <c r="F26" s="20"/>
    </row>
    <row r="27" spans="1:6">
      <c r="A27" s="25" t="s">
        <v>570</v>
      </c>
      <c r="B27" s="26" t="s">
        <v>583</v>
      </c>
      <c r="C27" s="27">
        <f>C28</f>
        <v>-191858.9</v>
      </c>
      <c r="D27" s="22"/>
      <c r="E27" s="22"/>
      <c r="F27" s="20"/>
    </row>
    <row r="28" spans="1:6">
      <c r="A28" s="25" t="s">
        <v>571</v>
      </c>
      <c r="B28" s="26" t="s">
        <v>930</v>
      </c>
      <c r="C28" s="27">
        <f>C29</f>
        <v>-191858.9</v>
      </c>
      <c r="D28" s="22"/>
      <c r="E28" s="22"/>
      <c r="F28" s="20"/>
    </row>
    <row r="29" spans="1:6">
      <c r="A29" s="25" t="s">
        <v>929</v>
      </c>
      <c r="B29" s="26" t="s">
        <v>584</v>
      </c>
      <c r="C29" s="27">
        <f>C30</f>
        <v>-191858.9</v>
      </c>
      <c r="D29" s="22"/>
      <c r="E29" s="22"/>
      <c r="F29" s="20"/>
    </row>
    <row r="30" spans="1:6">
      <c r="A30" s="25" t="s">
        <v>928</v>
      </c>
      <c r="B30" s="26" t="s">
        <v>926</v>
      </c>
      <c r="C30" s="27">
        <f>C26-C34</f>
        <v>-191858.9</v>
      </c>
      <c r="D30" s="22"/>
      <c r="E30" s="22"/>
      <c r="F30" s="20"/>
    </row>
    <row r="31" spans="1:6">
      <c r="A31" s="25" t="s">
        <v>574</v>
      </c>
      <c r="B31" s="26" t="s">
        <v>927</v>
      </c>
      <c r="C31" s="27">
        <f>C32</f>
        <v>191858.9</v>
      </c>
      <c r="D31" s="22"/>
      <c r="E31" s="22"/>
      <c r="F31" s="20"/>
    </row>
    <row r="32" spans="1:6">
      <c r="A32" s="25" t="s">
        <v>575</v>
      </c>
      <c r="B32" s="26" t="s">
        <v>925</v>
      </c>
      <c r="C32" s="27">
        <f>C33</f>
        <v>191858.9</v>
      </c>
      <c r="D32" s="22"/>
      <c r="E32" s="22"/>
      <c r="F32" s="20"/>
    </row>
    <row r="33" spans="1:6">
      <c r="A33" s="25" t="s">
        <v>576</v>
      </c>
      <c r="B33" s="26" t="s">
        <v>588</v>
      </c>
      <c r="C33" s="27">
        <f>C34</f>
        <v>191858.9</v>
      </c>
      <c r="D33" s="22"/>
      <c r="E33" s="22"/>
      <c r="F33" s="20"/>
    </row>
    <row r="34" spans="1:6">
      <c r="A34" s="25" t="s">
        <v>924</v>
      </c>
      <c r="B34" s="26" t="s">
        <v>632</v>
      </c>
      <c r="C34" s="27">
        <f>189758.9+1000+1100</f>
        <v>191858.9</v>
      </c>
      <c r="D34" s="22"/>
      <c r="E34" s="22"/>
      <c r="F34" s="20"/>
    </row>
    <row r="35" spans="1:6">
      <c r="A35" s="22"/>
      <c r="B35" s="39"/>
      <c r="C35" s="22"/>
      <c r="D35" s="22"/>
      <c r="E35" s="22"/>
      <c r="F35" s="20"/>
    </row>
    <row r="36" spans="1:6">
      <c r="A36" s="22"/>
      <c r="B36" s="39"/>
      <c r="C36" s="22"/>
      <c r="D36" s="22"/>
      <c r="E36" s="22"/>
      <c r="F36" s="20"/>
    </row>
    <row r="37" spans="1:6">
      <c r="A37" s="22"/>
      <c r="B37" s="39"/>
      <c r="C37" s="22"/>
      <c r="D37" s="22"/>
      <c r="E37" s="22"/>
      <c r="F37" s="20"/>
    </row>
    <row r="38" spans="1:6">
      <c r="A38" s="147"/>
      <c r="B38" s="147"/>
      <c r="C38" s="147"/>
      <c r="D38" s="22"/>
      <c r="E38" s="22"/>
      <c r="F38" s="20"/>
    </row>
    <row r="39" spans="1:6">
      <c r="A39" s="22"/>
      <c r="B39" s="22"/>
      <c r="C39" s="22"/>
      <c r="D39" s="22"/>
      <c r="E39" s="22"/>
      <c r="F39" s="20"/>
    </row>
    <row r="40" spans="1:6">
      <c r="A40" s="22"/>
      <c r="B40" s="22"/>
      <c r="C40" s="22"/>
      <c r="D40" s="22"/>
      <c r="E40" s="22"/>
      <c r="F40" s="20"/>
    </row>
    <row r="41" spans="1:6">
      <c r="A41" s="22"/>
      <c r="B41" s="22"/>
      <c r="C41" s="22"/>
      <c r="D41" s="22"/>
      <c r="E41" s="22"/>
      <c r="F41" s="20"/>
    </row>
    <row r="42" spans="1:6">
      <c r="A42" s="22"/>
      <c r="B42" s="22"/>
      <c r="C42" s="22"/>
      <c r="D42" s="22"/>
      <c r="E42" s="22"/>
      <c r="F42" s="20"/>
    </row>
    <row r="43" spans="1:6">
      <c r="A43" s="22"/>
      <c r="B43" s="22"/>
      <c r="C43" s="22"/>
      <c r="D43" s="22"/>
      <c r="E43" s="22"/>
      <c r="F43" s="20"/>
    </row>
    <row r="44" spans="1:6">
      <c r="A44" s="22"/>
      <c r="B44" s="22"/>
      <c r="C44" s="22"/>
      <c r="D44" s="22"/>
      <c r="E44" s="22"/>
      <c r="F44" s="20"/>
    </row>
    <row r="45" spans="1:6">
      <c r="A45" s="22"/>
      <c r="B45" s="22"/>
      <c r="C45" s="22"/>
      <c r="D45" s="22"/>
      <c r="E45" s="22"/>
      <c r="F45" s="20"/>
    </row>
    <row r="46" spans="1:6">
      <c r="A46" s="22"/>
      <c r="B46" s="22"/>
      <c r="C46" s="22"/>
      <c r="D46" s="22"/>
      <c r="E46" s="22"/>
      <c r="F46" s="20"/>
    </row>
    <row r="47" spans="1:6">
      <c r="A47" s="22"/>
      <c r="B47" s="22"/>
      <c r="C47" s="22"/>
      <c r="D47" s="22"/>
      <c r="E47" s="22"/>
      <c r="F47" s="20"/>
    </row>
    <row r="48" spans="1:6">
      <c r="A48" s="22"/>
      <c r="B48" s="22"/>
      <c r="C48" s="22"/>
      <c r="D48" s="22"/>
      <c r="E48" s="22"/>
      <c r="F48" s="20"/>
    </row>
    <row r="49" spans="1:6">
      <c r="A49" s="22"/>
      <c r="B49" s="22"/>
      <c r="C49" s="22"/>
      <c r="D49" s="22"/>
      <c r="E49" s="22"/>
      <c r="F49" s="20"/>
    </row>
    <row r="50" spans="1:6">
      <c r="A50" s="22"/>
      <c r="B50" s="22"/>
      <c r="C50" s="22"/>
      <c r="D50" s="22"/>
      <c r="E50" s="22"/>
      <c r="F50" s="20"/>
    </row>
    <row r="51" spans="1:6">
      <c r="A51" s="22"/>
      <c r="B51" s="22"/>
      <c r="C51" s="22"/>
      <c r="D51" s="22"/>
      <c r="E51" s="22"/>
      <c r="F51" s="20"/>
    </row>
    <row r="52" spans="1:6">
      <c r="A52" s="22"/>
      <c r="B52" s="22"/>
      <c r="C52" s="22"/>
      <c r="D52" s="22"/>
      <c r="E52" s="22"/>
      <c r="F52" s="20"/>
    </row>
    <row r="53" spans="1:6">
      <c r="A53" s="20"/>
      <c r="B53" s="20"/>
      <c r="C53" s="20"/>
      <c r="D53" s="20"/>
      <c r="E53" s="20"/>
      <c r="F53" s="20"/>
    </row>
    <row r="54" spans="1:6">
      <c r="A54" s="20"/>
      <c r="B54" s="20"/>
      <c r="C54" s="20"/>
      <c r="D54" s="20"/>
      <c r="E54" s="20"/>
      <c r="F54" s="20"/>
    </row>
    <row r="55" spans="1:6">
      <c r="A55" s="20"/>
      <c r="B55" s="20"/>
      <c r="C55" s="20"/>
      <c r="D55" s="20"/>
      <c r="E55" s="20"/>
      <c r="F55" s="20"/>
    </row>
    <row r="56" spans="1:6">
      <c r="A56" s="20"/>
      <c r="B56" s="20"/>
      <c r="C56" s="20"/>
      <c r="D56" s="20"/>
      <c r="E56" s="20"/>
      <c r="F56" s="20"/>
    </row>
    <row r="57" spans="1:6">
      <c r="A57" s="20"/>
      <c r="B57" s="20"/>
      <c r="C57" s="20"/>
      <c r="D57" s="20"/>
      <c r="E57" s="20"/>
      <c r="F57" s="20"/>
    </row>
    <row r="58" spans="1:6">
      <c r="A58" s="20"/>
      <c r="B58" s="20"/>
      <c r="C58" s="20"/>
      <c r="D58" s="20"/>
      <c r="E58" s="20"/>
      <c r="F58" s="20"/>
    </row>
    <row r="59" spans="1:6">
      <c r="A59" s="20"/>
      <c r="B59" s="20"/>
      <c r="C59" s="20"/>
      <c r="D59" s="20"/>
      <c r="E59" s="20"/>
      <c r="F59" s="20"/>
    </row>
    <row r="60" spans="1:6">
      <c r="A60" s="20"/>
      <c r="B60" s="20"/>
      <c r="C60" s="20"/>
      <c r="D60" s="20"/>
      <c r="E60" s="20"/>
      <c r="F60" s="20"/>
    </row>
    <row r="61" spans="1:6">
      <c r="A61" s="20"/>
      <c r="B61" s="20"/>
      <c r="C61" s="20"/>
      <c r="D61" s="20"/>
      <c r="E61" s="20"/>
      <c r="F61" s="20"/>
    </row>
    <row r="62" spans="1:6">
      <c r="A62" s="20"/>
      <c r="B62" s="20"/>
      <c r="C62" s="20"/>
      <c r="D62" s="20"/>
      <c r="E62" s="20"/>
      <c r="F62" s="20"/>
    </row>
    <row r="63" spans="1:6">
      <c r="A63" s="20"/>
      <c r="B63" s="20"/>
      <c r="C63" s="20"/>
      <c r="D63" s="20"/>
      <c r="E63" s="20"/>
      <c r="F63" s="20"/>
    </row>
    <row r="64" spans="1:6">
      <c r="A64" s="20"/>
      <c r="B64" s="20"/>
      <c r="C64" s="20"/>
      <c r="D64" s="20"/>
      <c r="E64" s="20"/>
      <c r="F64" s="20"/>
    </row>
    <row r="65" spans="1:6">
      <c r="A65" s="20"/>
      <c r="B65" s="20"/>
      <c r="C65" s="20"/>
      <c r="D65" s="20"/>
      <c r="E65" s="20"/>
      <c r="F65" s="20"/>
    </row>
    <row r="66" spans="1:6">
      <c r="A66" s="20"/>
      <c r="B66" s="20"/>
      <c r="C66" s="20"/>
      <c r="D66" s="20"/>
      <c r="E66" s="20"/>
      <c r="F66" s="20"/>
    </row>
    <row r="67" spans="1:6">
      <c r="A67" s="20"/>
      <c r="B67" s="20"/>
      <c r="C67" s="20"/>
      <c r="D67" s="20"/>
      <c r="E67" s="20"/>
      <c r="F67" s="20"/>
    </row>
    <row r="68" spans="1:6">
      <c r="A68" s="20"/>
      <c r="B68" s="20"/>
      <c r="C68" s="20"/>
      <c r="D68" s="20"/>
      <c r="E68" s="20"/>
      <c r="F68" s="20"/>
    </row>
    <row r="69" spans="1:6">
      <c r="A69" s="20"/>
      <c r="B69" s="20"/>
      <c r="C69" s="20"/>
      <c r="D69" s="20"/>
      <c r="E69" s="20"/>
      <c r="F69" s="20"/>
    </row>
    <row r="70" spans="1:6">
      <c r="A70" s="20"/>
      <c r="B70" s="20"/>
      <c r="C70" s="20"/>
      <c r="D70" s="20"/>
      <c r="E70" s="20"/>
      <c r="F70" s="20"/>
    </row>
    <row r="71" spans="1:6">
      <c r="A71" s="20"/>
      <c r="B71" s="20"/>
      <c r="C71" s="20"/>
      <c r="D71" s="20"/>
      <c r="E71" s="20"/>
      <c r="F71" s="20"/>
    </row>
    <row r="72" spans="1:6">
      <c r="A72" s="20"/>
      <c r="B72" s="20"/>
      <c r="C72" s="20"/>
      <c r="D72" s="20"/>
      <c r="E72" s="20"/>
      <c r="F72" s="20"/>
    </row>
    <row r="73" spans="1:6">
      <c r="A73" s="20"/>
      <c r="B73" s="20"/>
      <c r="C73" s="20"/>
      <c r="D73" s="20"/>
      <c r="E73" s="20"/>
      <c r="F73" s="20"/>
    </row>
    <row r="74" spans="1:6">
      <c r="A74" s="20"/>
      <c r="B74" s="20"/>
      <c r="C74" s="20"/>
      <c r="D74" s="20"/>
      <c r="E74" s="20"/>
      <c r="F74" s="20"/>
    </row>
    <row r="75" spans="1:6">
      <c r="A75" s="20"/>
      <c r="B75" s="20"/>
      <c r="C75" s="20"/>
      <c r="D75" s="20"/>
      <c r="E75" s="20"/>
      <c r="F75" s="20"/>
    </row>
    <row r="76" spans="1:6">
      <c r="A76" s="20"/>
      <c r="B76" s="20"/>
      <c r="C76" s="20"/>
      <c r="D76" s="20"/>
      <c r="E76" s="20"/>
      <c r="F76" s="20"/>
    </row>
    <row r="77" spans="1:6">
      <c r="A77" s="20"/>
      <c r="B77" s="20"/>
      <c r="C77" s="20"/>
      <c r="D77" s="20"/>
      <c r="E77" s="20"/>
      <c r="F77" s="20"/>
    </row>
    <row r="78" spans="1:6">
      <c r="A78" s="20"/>
      <c r="B78" s="20"/>
      <c r="C78" s="20"/>
      <c r="D78" s="20"/>
      <c r="E78" s="20"/>
      <c r="F78" s="20"/>
    </row>
    <row r="79" spans="1:6">
      <c r="A79" s="20"/>
      <c r="B79" s="20"/>
      <c r="C79" s="20"/>
      <c r="D79" s="20"/>
      <c r="E79" s="20"/>
      <c r="F79" s="20"/>
    </row>
    <row r="80" spans="1:6">
      <c r="A80" s="20"/>
      <c r="B80" s="20"/>
      <c r="C80" s="20"/>
      <c r="D80" s="20"/>
      <c r="E80" s="20"/>
      <c r="F80" s="20"/>
    </row>
    <row r="81" spans="1:6">
      <c r="A81" s="20"/>
      <c r="B81" s="20"/>
      <c r="C81" s="20"/>
      <c r="D81" s="20"/>
      <c r="E81" s="20"/>
      <c r="F81" s="20"/>
    </row>
    <row r="82" spans="1:6">
      <c r="A82" s="20"/>
      <c r="B82" s="20"/>
      <c r="C82" s="20"/>
      <c r="D82" s="20"/>
      <c r="E82" s="20"/>
      <c r="F82" s="20"/>
    </row>
    <row r="83" spans="1:6">
      <c r="A83" s="20"/>
      <c r="B83" s="20"/>
      <c r="C83" s="20"/>
      <c r="D83" s="20"/>
      <c r="E83" s="20"/>
      <c r="F83" s="20"/>
    </row>
    <row r="84" spans="1:6">
      <c r="A84" s="20"/>
      <c r="B84" s="20"/>
      <c r="C84" s="20"/>
      <c r="D84" s="20"/>
      <c r="E84" s="20"/>
      <c r="F84" s="20"/>
    </row>
    <row r="85" spans="1:6">
      <c r="A85" s="20"/>
      <c r="B85" s="20"/>
      <c r="C85" s="20"/>
      <c r="D85" s="20"/>
      <c r="E85" s="20"/>
      <c r="F85" s="20"/>
    </row>
    <row r="86" spans="1:6">
      <c r="A86" s="20"/>
      <c r="B86" s="20"/>
      <c r="C86" s="20"/>
      <c r="D86" s="20"/>
      <c r="E86" s="20"/>
      <c r="F86" s="20"/>
    </row>
    <row r="87" spans="1:6">
      <c r="A87" s="20"/>
      <c r="B87" s="20"/>
      <c r="C87" s="20"/>
      <c r="D87" s="20"/>
      <c r="E87" s="20"/>
      <c r="F87" s="20"/>
    </row>
    <row r="88" spans="1:6">
      <c r="A88" s="20"/>
      <c r="B88" s="20"/>
      <c r="C88" s="20"/>
      <c r="D88" s="20"/>
      <c r="E88" s="20"/>
      <c r="F88" s="20"/>
    </row>
    <row r="89" spans="1:6">
      <c r="A89" s="20"/>
      <c r="B89" s="20"/>
      <c r="C89" s="20"/>
      <c r="D89" s="20"/>
      <c r="E89" s="20"/>
      <c r="F89" s="20"/>
    </row>
    <row r="90" spans="1:6">
      <c r="A90" s="20"/>
      <c r="B90" s="20"/>
      <c r="C90" s="20"/>
      <c r="D90" s="20"/>
      <c r="E90" s="20"/>
      <c r="F90" s="20"/>
    </row>
    <row r="91" spans="1:6">
      <c r="A91" s="20"/>
      <c r="B91" s="20"/>
      <c r="C91" s="20"/>
      <c r="D91" s="20"/>
      <c r="E91" s="20"/>
      <c r="F91" s="20"/>
    </row>
    <row r="92" spans="1:6">
      <c r="A92" s="20"/>
      <c r="B92" s="20"/>
      <c r="C92" s="20"/>
      <c r="D92" s="20"/>
      <c r="E92" s="20"/>
      <c r="F92" s="20"/>
    </row>
    <row r="93" spans="1:6">
      <c r="A93" s="20"/>
      <c r="B93" s="20"/>
      <c r="C93" s="20"/>
      <c r="D93" s="20"/>
      <c r="E93" s="20"/>
      <c r="F93" s="20"/>
    </row>
    <row r="94" spans="1:6">
      <c r="A94" s="20"/>
      <c r="B94" s="20"/>
      <c r="C94" s="20"/>
      <c r="D94" s="20"/>
      <c r="E94" s="20"/>
      <c r="F94" s="20"/>
    </row>
    <row r="95" spans="1:6">
      <c r="A95" s="20"/>
      <c r="B95" s="20"/>
      <c r="C95" s="20"/>
      <c r="D95" s="20"/>
      <c r="E95" s="20"/>
      <c r="F95" s="20"/>
    </row>
    <row r="96" spans="1:6">
      <c r="A96" s="20"/>
      <c r="B96" s="20"/>
      <c r="C96" s="20"/>
      <c r="D96" s="20"/>
      <c r="E96" s="20"/>
      <c r="F96" s="20"/>
    </row>
    <row r="97" spans="1:6">
      <c r="A97" s="20"/>
      <c r="B97" s="20"/>
      <c r="C97" s="20"/>
      <c r="D97" s="20"/>
      <c r="E97" s="20"/>
      <c r="F97" s="20"/>
    </row>
    <row r="98" spans="1:6">
      <c r="A98" s="20"/>
      <c r="B98" s="20"/>
      <c r="C98" s="20"/>
      <c r="D98" s="20"/>
      <c r="E98" s="20"/>
      <c r="F98" s="20"/>
    </row>
    <row r="99" spans="1:6">
      <c r="A99" s="20"/>
      <c r="B99" s="20"/>
      <c r="C99" s="20"/>
      <c r="D99" s="20"/>
      <c r="E99" s="20"/>
      <c r="F99" s="20"/>
    </row>
    <row r="100" spans="1:6">
      <c r="A100" s="20"/>
      <c r="B100" s="20"/>
      <c r="C100" s="20"/>
      <c r="D100" s="20"/>
      <c r="E100" s="20"/>
      <c r="F100" s="20"/>
    </row>
    <row r="101" spans="1:6">
      <c r="A101" s="20"/>
      <c r="B101" s="20"/>
      <c r="C101" s="20"/>
      <c r="D101" s="20"/>
      <c r="E101" s="20"/>
      <c r="F101" s="20"/>
    </row>
    <row r="102" spans="1:6">
      <c r="A102" s="20"/>
      <c r="B102" s="20"/>
      <c r="C102" s="20"/>
      <c r="D102" s="20"/>
      <c r="E102" s="20"/>
      <c r="F102" s="20"/>
    </row>
    <row r="103" spans="1:6">
      <c r="A103" s="20"/>
      <c r="B103" s="20"/>
      <c r="C103" s="20"/>
      <c r="D103" s="20"/>
      <c r="E103" s="20"/>
      <c r="F103" s="20"/>
    </row>
    <row r="104" spans="1:6">
      <c r="A104" s="20"/>
      <c r="B104" s="20"/>
      <c r="C104" s="20"/>
      <c r="D104" s="20"/>
      <c r="E104" s="20"/>
      <c r="F104" s="20"/>
    </row>
    <row r="105" spans="1:6">
      <c r="A105" s="20"/>
      <c r="B105" s="20"/>
      <c r="C105" s="20"/>
      <c r="D105" s="20"/>
      <c r="E105" s="20"/>
      <c r="F105" s="20"/>
    </row>
    <row r="106" spans="1:6">
      <c r="A106" s="20"/>
      <c r="B106" s="20"/>
      <c r="C106" s="20"/>
      <c r="D106" s="20"/>
      <c r="E106" s="20"/>
      <c r="F106" s="20"/>
    </row>
    <row r="107" spans="1:6">
      <c r="A107" s="20"/>
      <c r="B107" s="20"/>
      <c r="C107" s="20"/>
      <c r="D107" s="20"/>
      <c r="E107" s="20"/>
      <c r="F107" s="20"/>
    </row>
    <row r="108" spans="1:6">
      <c r="A108" s="20"/>
      <c r="B108" s="20"/>
      <c r="C108" s="20"/>
      <c r="D108" s="20"/>
      <c r="E108" s="20"/>
      <c r="F108" s="20"/>
    </row>
    <row r="109" spans="1:6">
      <c r="A109" s="20"/>
      <c r="B109" s="20"/>
      <c r="C109" s="20"/>
      <c r="D109" s="20"/>
      <c r="E109" s="20"/>
      <c r="F109" s="20"/>
    </row>
    <row r="110" spans="1:6">
      <c r="A110" s="20"/>
      <c r="B110" s="20"/>
      <c r="C110" s="20"/>
      <c r="D110" s="20"/>
      <c r="E110" s="20"/>
      <c r="F110" s="20"/>
    </row>
    <row r="111" spans="1:6">
      <c r="A111" s="20"/>
      <c r="B111" s="20"/>
      <c r="C111" s="20"/>
      <c r="D111" s="20"/>
      <c r="E111" s="20"/>
      <c r="F111" s="20"/>
    </row>
    <row r="112" spans="1:6">
      <c r="A112" s="20"/>
      <c r="B112" s="20"/>
      <c r="C112" s="20"/>
      <c r="D112" s="20"/>
      <c r="E112" s="20"/>
      <c r="F112" s="20"/>
    </row>
    <row r="113" spans="1:6">
      <c r="A113" s="20"/>
      <c r="B113" s="20"/>
      <c r="C113" s="20"/>
      <c r="D113" s="20"/>
      <c r="E113" s="20"/>
      <c r="F113" s="20"/>
    </row>
    <row r="114" spans="1:6">
      <c r="A114" s="20"/>
      <c r="B114" s="20"/>
      <c r="C114" s="20"/>
      <c r="D114" s="20"/>
      <c r="E114" s="20"/>
      <c r="F114" s="20"/>
    </row>
    <row r="115" spans="1:6">
      <c r="A115" s="20"/>
      <c r="B115" s="20"/>
      <c r="C115" s="20"/>
      <c r="D115" s="20"/>
      <c r="E115" s="20"/>
      <c r="F115" s="20"/>
    </row>
    <row r="116" spans="1:6">
      <c r="A116" s="20"/>
      <c r="B116" s="20"/>
      <c r="C116" s="20"/>
      <c r="D116" s="20"/>
      <c r="E116" s="20"/>
      <c r="F116" s="20"/>
    </row>
    <row r="117" spans="1:6">
      <c r="A117" s="20"/>
      <c r="B117" s="20"/>
      <c r="C117" s="20"/>
      <c r="D117" s="20"/>
      <c r="E117" s="20"/>
      <c r="F117" s="20"/>
    </row>
    <row r="118" spans="1:6">
      <c r="A118" s="20"/>
      <c r="B118" s="20"/>
      <c r="C118" s="20"/>
      <c r="D118" s="20"/>
      <c r="E118" s="20"/>
      <c r="F118" s="20"/>
    </row>
    <row r="119" spans="1:6">
      <c r="A119" s="20"/>
      <c r="B119" s="20"/>
      <c r="C119" s="20"/>
      <c r="D119" s="20"/>
      <c r="E119" s="20"/>
      <c r="F119" s="20"/>
    </row>
    <row r="120" spans="1:6">
      <c r="A120" s="20"/>
      <c r="B120" s="20"/>
      <c r="C120" s="20"/>
      <c r="D120" s="20"/>
      <c r="E120" s="20"/>
      <c r="F120" s="20"/>
    </row>
    <row r="121" spans="1:6">
      <c r="A121" s="20"/>
      <c r="B121" s="20"/>
      <c r="C121" s="20"/>
      <c r="D121" s="20"/>
      <c r="E121" s="20"/>
      <c r="F121" s="20"/>
    </row>
    <row r="122" spans="1:6">
      <c r="A122" s="20"/>
      <c r="B122" s="20"/>
      <c r="C122" s="20"/>
      <c r="D122" s="20"/>
      <c r="E122" s="20"/>
      <c r="F122" s="20"/>
    </row>
    <row r="123" spans="1:6">
      <c r="A123" s="20"/>
      <c r="B123" s="20"/>
      <c r="C123" s="20"/>
      <c r="D123" s="20"/>
      <c r="E123" s="20"/>
      <c r="F123" s="20"/>
    </row>
    <row r="124" spans="1:6">
      <c r="A124" s="20"/>
      <c r="B124" s="20"/>
      <c r="C124" s="20"/>
      <c r="D124" s="20"/>
      <c r="E124" s="20"/>
      <c r="F124" s="20"/>
    </row>
    <row r="125" spans="1:6">
      <c r="A125" s="20"/>
      <c r="B125" s="20"/>
      <c r="C125" s="20"/>
      <c r="D125" s="20"/>
      <c r="E125" s="20"/>
      <c r="F125" s="20"/>
    </row>
    <row r="126" spans="1:6">
      <c r="A126" s="20"/>
      <c r="B126" s="20"/>
      <c r="C126" s="20"/>
      <c r="D126" s="20"/>
      <c r="E126" s="20"/>
      <c r="F126" s="20"/>
    </row>
    <row r="127" spans="1:6">
      <c r="A127" s="20"/>
      <c r="B127" s="20"/>
      <c r="C127" s="20"/>
      <c r="D127" s="20"/>
      <c r="E127" s="20"/>
      <c r="F127" s="20"/>
    </row>
    <row r="128" spans="1:6">
      <c r="A128" s="20"/>
      <c r="B128" s="20"/>
      <c r="C128" s="20"/>
      <c r="D128" s="20"/>
      <c r="E128" s="20"/>
      <c r="F128" s="20"/>
    </row>
    <row r="129" spans="1:6">
      <c r="A129" s="20"/>
      <c r="B129" s="20"/>
      <c r="C129" s="20"/>
      <c r="D129" s="20"/>
      <c r="E129" s="20"/>
      <c r="F129" s="20"/>
    </row>
    <row r="130" spans="1:6">
      <c r="A130" s="20"/>
      <c r="B130" s="20"/>
      <c r="C130" s="20"/>
      <c r="D130" s="20"/>
      <c r="E130" s="20"/>
      <c r="F130" s="20"/>
    </row>
  </sheetData>
  <mergeCells count="2">
    <mergeCell ref="A6:C6"/>
    <mergeCell ref="A38:C38"/>
  </mergeCells>
  <pageMargins left="0.78740157480314965" right="0.39370078740157483" top="0.39370078740157483" bottom="0.3937007874015748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  <vt:lpstr>прил10</vt:lpstr>
      <vt:lpstr>прил 11</vt:lpstr>
      <vt:lpstr>прил12</vt:lpstr>
      <vt:lpstr>Прил.13</vt:lpstr>
      <vt:lpstr>Прил.15 (2)</vt:lpstr>
    </vt:vector>
  </TitlesOfParts>
  <Company>Pirated Aliance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2023-01-10T04:15:22Z</cp:lastPrinted>
  <dcterms:created xsi:type="dcterms:W3CDTF">2013-04-22T04:20:13Z</dcterms:created>
  <dcterms:modified xsi:type="dcterms:W3CDTF">2023-01-12T04:20:55Z</dcterms:modified>
</cp:coreProperties>
</file>